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1113"/>
  <workbookPr showInkAnnotation="0" autoCompressPictures="0"/>
  <mc:AlternateContent xmlns:mc="http://schemas.openxmlformats.org/markup-compatibility/2006">
    <mc:Choice Requires="x15">
      <x15ac:absPath xmlns:x15ac="http://schemas.microsoft.com/office/spreadsheetml/2010/11/ac" url="/Users/graham/Desktop/3-0-1-CL12/Development/"/>
    </mc:Choice>
  </mc:AlternateContent>
  <xr:revisionPtr revIDLastSave="0" documentId="13_ncr:1_{D05FF783-4FF0-6642-AD11-D46B2D150D55}" xr6:coauthVersionLast="47" xr6:coauthVersionMax="47" xr10:uidLastSave="{00000000-0000-0000-0000-000000000000}"/>
  <bookViews>
    <workbookView xWindow="3880" yWindow="500" windowWidth="27120" windowHeight="18900" xr2:uid="{00000000-000D-0000-FFFF-FFFF00000000}"/>
  </bookViews>
  <sheets>
    <sheet name="Issue 58" sheetId="1" r:id="rId1"/>
  </sheets>
  <definedNames>
    <definedName name="_xlnm._FilterDatabase" localSheetId="0" hidden="1">'Issue 58'!$A$1:$N$5271</definedName>
    <definedName name="_Hlk222724804" localSheetId="0">'Issue 58'!$C$4514</definedName>
    <definedName name="OLE_LINK3" localSheetId="0">'Issue 58'!$G$2749</definedName>
    <definedName name="_xlnm.Print_Titles" localSheetId="0">'Issue 58'!$1:$1</definedName>
    <definedName name="TABLE" localSheetId="0">'Issue 58'!#REF!</definedName>
  </definedNames>
  <calcPr calcId="191029" calcMode="manual"/>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O5271" i="1" l="1"/>
  <c r="O5270" i="1"/>
  <c r="O5269" i="1"/>
  <c r="O5268" i="1"/>
  <c r="O5267" i="1"/>
  <c r="O5266" i="1"/>
  <c r="O5265" i="1"/>
  <c r="O5264" i="1"/>
  <c r="O5263" i="1"/>
  <c r="O5262" i="1"/>
  <c r="O5261" i="1"/>
  <c r="O5260" i="1"/>
  <c r="O5259" i="1"/>
  <c r="O5258" i="1"/>
  <c r="O5257" i="1"/>
  <c r="O5256" i="1"/>
  <c r="O5255" i="1"/>
  <c r="O5254" i="1"/>
  <c r="O5253" i="1"/>
  <c r="O5252" i="1"/>
  <c r="O5251" i="1"/>
  <c r="O5250" i="1"/>
  <c r="O5249" i="1"/>
  <c r="O5248" i="1"/>
  <c r="O5247" i="1"/>
  <c r="O5246" i="1"/>
  <c r="O5245" i="1"/>
  <c r="O5244" i="1"/>
  <c r="O5243" i="1"/>
  <c r="O5242" i="1"/>
  <c r="O5241" i="1"/>
  <c r="O5240" i="1"/>
  <c r="O5239" i="1"/>
  <c r="O5238" i="1"/>
  <c r="O5237" i="1"/>
  <c r="O5236" i="1"/>
  <c r="O5235" i="1"/>
  <c r="O5234" i="1"/>
  <c r="O5233" i="1"/>
  <c r="O5232" i="1"/>
  <c r="O5231" i="1"/>
  <c r="O5230" i="1"/>
  <c r="O5229" i="1"/>
  <c r="O5228" i="1"/>
  <c r="O5227" i="1"/>
  <c r="O5226" i="1"/>
  <c r="O5225" i="1"/>
  <c r="O5224" i="1"/>
  <c r="O5223" i="1"/>
  <c r="O5222" i="1"/>
  <c r="O5221" i="1"/>
  <c r="O5220" i="1"/>
  <c r="O5219" i="1"/>
  <c r="O5218" i="1"/>
  <c r="O5217" i="1"/>
  <c r="O5216" i="1"/>
  <c r="O5215" i="1"/>
  <c r="O5214" i="1"/>
  <c r="O5213" i="1"/>
  <c r="O5212" i="1"/>
  <c r="O5211" i="1"/>
  <c r="O5210" i="1"/>
  <c r="O5209" i="1"/>
  <c r="O5208" i="1"/>
  <c r="O5207" i="1"/>
  <c r="O5206" i="1"/>
  <c r="O5205" i="1"/>
  <c r="O5204" i="1"/>
  <c r="O5203" i="1"/>
  <c r="O5202" i="1"/>
  <c r="O5201" i="1"/>
  <c r="O5200" i="1"/>
  <c r="O5199" i="1"/>
  <c r="O5198" i="1"/>
  <c r="O5197" i="1"/>
  <c r="O5196" i="1"/>
  <c r="O5195" i="1"/>
  <c r="O5194" i="1"/>
  <c r="O5193" i="1"/>
  <c r="O5192" i="1"/>
  <c r="O5191" i="1"/>
  <c r="O5190" i="1"/>
  <c r="O5189" i="1"/>
  <c r="O5188" i="1"/>
  <c r="O5187" i="1"/>
  <c r="O5186" i="1"/>
  <c r="O5185" i="1"/>
  <c r="O5184" i="1"/>
  <c r="O5183" i="1"/>
  <c r="O5182" i="1"/>
  <c r="O5181" i="1"/>
  <c r="O5180" i="1"/>
  <c r="O5179" i="1"/>
  <c r="O5178" i="1"/>
  <c r="O5177" i="1"/>
  <c r="O5176" i="1"/>
  <c r="O5175" i="1"/>
  <c r="O5174" i="1"/>
  <c r="O5173" i="1"/>
  <c r="O5172" i="1"/>
  <c r="O5171" i="1"/>
  <c r="O5170" i="1"/>
  <c r="O5169" i="1"/>
  <c r="O5168" i="1"/>
  <c r="O5167" i="1"/>
  <c r="O5166" i="1"/>
  <c r="O5165" i="1"/>
  <c r="O5164" i="1"/>
  <c r="O5163" i="1"/>
  <c r="O5162" i="1"/>
  <c r="O5161" i="1"/>
  <c r="O5160" i="1"/>
  <c r="O5159" i="1"/>
  <c r="O5158" i="1"/>
  <c r="O5157" i="1"/>
  <c r="O5156" i="1"/>
  <c r="O5155" i="1"/>
  <c r="O5154" i="1"/>
  <c r="O5153" i="1"/>
  <c r="O5152" i="1"/>
  <c r="O5151" i="1"/>
  <c r="O5150" i="1"/>
  <c r="O5149" i="1"/>
  <c r="O5148" i="1"/>
  <c r="O5147" i="1"/>
  <c r="O5146" i="1"/>
  <c r="O5145" i="1"/>
  <c r="O5144" i="1"/>
  <c r="O5143" i="1"/>
  <c r="O5142" i="1"/>
  <c r="O5141" i="1"/>
  <c r="O5140" i="1"/>
  <c r="O5139" i="1"/>
  <c r="O5138" i="1"/>
  <c r="O5137" i="1"/>
  <c r="O5136" i="1"/>
  <c r="O5135" i="1"/>
  <c r="O5134" i="1"/>
  <c r="O5133" i="1"/>
  <c r="O5132" i="1"/>
  <c r="O5131" i="1"/>
  <c r="O5130" i="1"/>
  <c r="O5129" i="1"/>
  <c r="O5128" i="1"/>
  <c r="O5127" i="1"/>
  <c r="O5126" i="1"/>
  <c r="O5125" i="1"/>
  <c r="O5124" i="1"/>
  <c r="O5123" i="1"/>
  <c r="O5122" i="1"/>
  <c r="O5121" i="1"/>
  <c r="O5120" i="1"/>
  <c r="O5119" i="1"/>
  <c r="O5118" i="1"/>
  <c r="O5117" i="1"/>
  <c r="O5116" i="1"/>
  <c r="O5115" i="1"/>
  <c r="O5114" i="1"/>
  <c r="O5113" i="1"/>
  <c r="O5112" i="1"/>
  <c r="O5111" i="1"/>
  <c r="O5110" i="1"/>
  <c r="O5109" i="1"/>
  <c r="O5108" i="1"/>
  <c r="O5107" i="1"/>
  <c r="O5106" i="1"/>
  <c r="O5105" i="1"/>
  <c r="O5104" i="1"/>
  <c r="O5103" i="1"/>
  <c r="O5102" i="1"/>
  <c r="O5101" i="1"/>
  <c r="O5100" i="1"/>
  <c r="O5099" i="1"/>
  <c r="O5098" i="1"/>
  <c r="O5097" i="1"/>
  <c r="O5096" i="1"/>
  <c r="O5095" i="1"/>
  <c r="O5094" i="1"/>
  <c r="O5093" i="1"/>
  <c r="O5092" i="1"/>
  <c r="O5091" i="1"/>
  <c r="O5090" i="1"/>
  <c r="O5089" i="1"/>
  <c r="O5088" i="1"/>
  <c r="O5087" i="1"/>
  <c r="O5086" i="1"/>
  <c r="O5085" i="1"/>
  <c r="O5084" i="1"/>
  <c r="O5083" i="1"/>
  <c r="O5082" i="1"/>
  <c r="O5081" i="1"/>
  <c r="O5080" i="1"/>
  <c r="O5079" i="1"/>
  <c r="O5078" i="1"/>
  <c r="O5077" i="1"/>
  <c r="O5076" i="1"/>
  <c r="O5075" i="1"/>
  <c r="O5074" i="1"/>
  <c r="O5073" i="1"/>
  <c r="O5072" i="1"/>
  <c r="O5071" i="1"/>
  <c r="O5070" i="1"/>
  <c r="O5069" i="1"/>
  <c r="O5068" i="1"/>
  <c r="O5067" i="1"/>
  <c r="O5066" i="1"/>
  <c r="O5065" i="1"/>
  <c r="O5064" i="1"/>
  <c r="O5063" i="1"/>
  <c r="O5062" i="1"/>
  <c r="O5061" i="1"/>
  <c r="O5060" i="1"/>
  <c r="O5059" i="1"/>
  <c r="O5058" i="1"/>
  <c r="O5057" i="1"/>
  <c r="O5056" i="1"/>
  <c r="O5055" i="1"/>
  <c r="O5054" i="1"/>
  <c r="O5053" i="1"/>
  <c r="O5052" i="1"/>
  <c r="O5051" i="1"/>
  <c r="O5050" i="1"/>
  <c r="O5049" i="1"/>
  <c r="O5048" i="1"/>
  <c r="O5047" i="1"/>
  <c r="O5046" i="1"/>
  <c r="O5045" i="1"/>
  <c r="O5044" i="1"/>
  <c r="O5043" i="1"/>
  <c r="O5042" i="1"/>
  <c r="O5041" i="1"/>
  <c r="O5040" i="1"/>
  <c r="O5039" i="1"/>
  <c r="O5038" i="1"/>
  <c r="O5037" i="1"/>
  <c r="O5036" i="1"/>
  <c r="O5035" i="1"/>
  <c r="O5034" i="1"/>
  <c r="O5033" i="1"/>
  <c r="O5032" i="1"/>
  <c r="O5031" i="1"/>
  <c r="O5030" i="1"/>
  <c r="O5029" i="1"/>
  <c r="O5028" i="1"/>
  <c r="O5027" i="1"/>
  <c r="O5026" i="1"/>
  <c r="O5025" i="1"/>
  <c r="O5024" i="1"/>
  <c r="O5023" i="1"/>
  <c r="O5022" i="1"/>
  <c r="O5021" i="1"/>
  <c r="O5020" i="1"/>
  <c r="O5019" i="1"/>
  <c r="O5018" i="1"/>
  <c r="O5017" i="1"/>
  <c r="O5016" i="1"/>
  <c r="O5015" i="1"/>
  <c r="O5014" i="1"/>
  <c r="O5013" i="1"/>
  <c r="O5012" i="1"/>
  <c r="O5011" i="1"/>
  <c r="O5010" i="1"/>
  <c r="O5009" i="1"/>
  <c r="O5008" i="1"/>
  <c r="O5007" i="1"/>
  <c r="O5006" i="1"/>
  <c r="O5005" i="1"/>
  <c r="O5004" i="1"/>
  <c r="O5003" i="1"/>
  <c r="O5002" i="1"/>
  <c r="O5001" i="1"/>
  <c r="O5000" i="1"/>
  <c r="O4999" i="1"/>
  <c r="O4998" i="1"/>
  <c r="O4997" i="1"/>
  <c r="O4996" i="1"/>
  <c r="O4995" i="1"/>
  <c r="O4994" i="1"/>
  <c r="O4993" i="1"/>
  <c r="O4992" i="1"/>
  <c r="O4991" i="1"/>
  <c r="O4990" i="1"/>
  <c r="O4989" i="1"/>
  <c r="O4988" i="1"/>
  <c r="O4987" i="1"/>
  <c r="O4986" i="1"/>
  <c r="O4985" i="1"/>
  <c r="O4984" i="1"/>
  <c r="O4983" i="1"/>
  <c r="O4982" i="1"/>
  <c r="O4981" i="1"/>
  <c r="O4980" i="1"/>
  <c r="O4979" i="1"/>
  <c r="O4978" i="1"/>
  <c r="O4977" i="1"/>
  <c r="O4976" i="1"/>
  <c r="O4975" i="1"/>
  <c r="O4974" i="1"/>
  <c r="O4973" i="1"/>
  <c r="O4972" i="1"/>
  <c r="O4971" i="1"/>
  <c r="O4970" i="1"/>
  <c r="O4969" i="1"/>
  <c r="O4968" i="1"/>
  <c r="O4967" i="1"/>
  <c r="O4966" i="1"/>
  <c r="O4965" i="1"/>
  <c r="O4964" i="1"/>
  <c r="O4963" i="1"/>
  <c r="O4962" i="1"/>
  <c r="O4961" i="1"/>
  <c r="O4960" i="1"/>
  <c r="O4959" i="1"/>
  <c r="O4958" i="1"/>
  <c r="O4957" i="1"/>
  <c r="O4956" i="1"/>
  <c r="O4955" i="1"/>
  <c r="O4954" i="1"/>
  <c r="O4953" i="1"/>
  <c r="O4952" i="1"/>
  <c r="O4951" i="1"/>
  <c r="O4950" i="1"/>
  <c r="O4949" i="1"/>
  <c r="O4948" i="1"/>
  <c r="O4947" i="1"/>
  <c r="O4946" i="1"/>
  <c r="O4945" i="1"/>
  <c r="O4944" i="1"/>
  <c r="O4943" i="1"/>
  <c r="O4942" i="1"/>
  <c r="O4941" i="1"/>
  <c r="O4940" i="1"/>
  <c r="O4939" i="1"/>
  <c r="O4938" i="1"/>
  <c r="O4937" i="1"/>
  <c r="O4936" i="1"/>
  <c r="O4935" i="1"/>
  <c r="O4934" i="1"/>
  <c r="O4933" i="1"/>
  <c r="O4932" i="1"/>
  <c r="O4931" i="1"/>
  <c r="O4930" i="1"/>
  <c r="O4929" i="1"/>
  <c r="O4928" i="1"/>
  <c r="O4927" i="1"/>
  <c r="O4926" i="1"/>
  <c r="O4925" i="1"/>
  <c r="O4924" i="1"/>
  <c r="O4923" i="1"/>
  <c r="O4922" i="1"/>
  <c r="O4921" i="1"/>
  <c r="O4920" i="1"/>
  <c r="O4919" i="1"/>
  <c r="O4918" i="1"/>
  <c r="O4917" i="1"/>
  <c r="O4916" i="1"/>
  <c r="O4915" i="1"/>
  <c r="O4914" i="1"/>
  <c r="O4913" i="1"/>
  <c r="O4912" i="1"/>
  <c r="O4911" i="1"/>
  <c r="O4910" i="1"/>
  <c r="O4909" i="1"/>
  <c r="O4908" i="1"/>
  <c r="O4907" i="1"/>
  <c r="O4906" i="1"/>
  <c r="O4905" i="1"/>
  <c r="O4904" i="1"/>
  <c r="O4903" i="1"/>
  <c r="O4902" i="1"/>
  <c r="O4901" i="1"/>
  <c r="O4900" i="1"/>
  <c r="O4899" i="1"/>
  <c r="O4898" i="1"/>
  <c r="O4897" i="1"/>
  <c r="O4896" i="1"/>
  <c r="O4895" i="1"/>
  <c r="O4894" i="1"/>
  <c r="O4893" i="1"/>
  <c r="O4892" i="1"/>
  <c r="O4891" i="1"/>
  <c r="O4890" i="1"/>
  <c r="O4889" i="1"/>
  <c r="O4888" i="1"/>
  <c r="O4887" i="1"/>
  <c r="O4886" i="1"/>
  <c r="O4885" i="1"/>
  <c r="O4884" i="1"/>
  <c r="O4883" i="1"/>
  <c r="O4882" i="1"/>
  <c r="O4881" i="1"/>
  <c r="O4880" i="1"/>
  <c r="O4879" i="1"/>
  <c r="O4878" i="1"/>
  <c r="O4877" i="1"/>
  <c r="O4876" i="1"/>
  <c r="O4875" i="1"/>
  <c r="O4874" i="1"/>
  <c r="O4873" i="1"/>
  <c r="O4872" i="1"/>
  <c r="O4871" i="1"/>
  <c r="O4870" i="1"/>
  <c r="O4869" i="1"/>
  <c r="O4868" i="1"/>
  <c r="O4867" i="1"/>
  <c r="O4866" i="1"/>
  <c r="O4865" i="1"/>
  <c r="O4864" i="1"/>
  <c r="O4863" i="1"/>
  <c r="O4862" i="1"/>
  <c r="O4861" i="1"/>
  <c r="O4860" i="1"/>
  <c r="O4859" i="1"/>
  <c r="O4858" i="1"/>
  <c r="O4857" i="1"/>
  <c r="O4856" i="1"/>
  <c r="O4855" i="1"/>
  <c r="O4854" i="1"/>
  <c r="O4853" i="1"/>
  <c r="O4852" i="1"/>
  <c r="O4851" i="1"/>
  <c r="O4850" i="1"/>
  <c r="O4849" i="1"/>
  <c r="O4848" i="1"/>
  <c r="O4847" i="1"/>
  <c r="O4846" i="1"/>
  <c r="O4845" i="1"/>
  <c r="O4844" i="1"/>
  <c r="O4843" i="1"/>
  <c r="O4842" i="1"/>
  <c r="O4841" i="1"/>
  <c r="O4840" i="1"/>
  <c r="O4839" i="1"/>
  <c r="O4838" i="1"/>
  <c r="O4837" i="1"/>
  <c r="O4836" i="1"/>
  <c r="O4835" i="1"/>
  <c r="O4834" i="1"/>
  <c r="O4833" i="1"/>
  <c r="O4832" i="1"/>
  <c r="O4831" i="1"/>
  <c r="O4830" i="1"/>
  <c r="O4829" i="1"/>
  <c r="O4828" i="1"/>
  <c r="O4827" i="1"/>
  <c r="O4826" i="1"/>
  <c r="O4825" i="1"/>
  <c r="O4824" i="1"/>
  <c r="O4823" i="1"/>
  <c r="O4822" i="1"/>
  <c r="O4821" i="1"/>
  <c r="O4820" i="1"/>
  <c r="O4819" i="1"/>
  <c r="O4818" i="1"/>
  <c r="O4817" i="1"/>
  <c r="O4816" i="1"/>
  <c r="O4815" i="1"/>
  <c r="O4814" i="1"/>
  <c r="O4813" i="1"/>
  <c r="O4812" i="1"/>
  <c r="O4811" i="1"/>
  <c r="O4810" i="1"/>
  <c r="O4809" i="1"/>
  <c r="O4808" i="1"/>
  <c r="O4807" i="1"/>
  <c r="O4806" i="1"/>
  <c r="O4805" i="1"/>
  <c r="O4804" i="1"/>
  <c r="O4803" i="1"/>
  <c r="O4802" i="1"/>
  <c r="O4801" i="1"/>
  <c r="O4800" i="1"/>
  <c r="O4799" i="1"/>
  <c r="O4798" i="1"/>
  <c r="O4797" i="1"/>
  <c r="O4796" i="1"/>
  <c r="O4795" i="1"/>
  <c r="O4794" i="1"/>
  <c r="O4793" i="1"/>
  <c r="O4792" i="1"/>
  <c r="O4791" i="1"/>
  <c r="O4790" i="1"/>
  <c r="O4789" i="1"/>
  <c r="O4788" i="1"/>
  <c r="O4787" i="1"/>
  <c r="O4786" i="1"/>
  <c r="O4785" i="1"/>
  <c r="O4784" i="1"/>
  <c r="O4783" i="1"/>
  <c r="O4782" i="1"/>
  <c r="O4781" i="1"/>
  <c r="O4780" i="1"/>
  <c r="O4779" i="1"/>
  <c r="O4778" i="1"/>
  <c r="O4777" i="1"/>
  <c r="O4776" i="1"/>
  <c r="O4775" i="1"/>
  <c r="O4774" i="1"/>
  <c r="O4773" i="1"/>
  <c r="O4772" i="1"/>
  <c r="O4771" i="1"/>
  <c r="O4770" i="1"/>
  <c r="O4769" i="1"/>
  <c r="O4768" i="1"/>
  <c r="O4767" i="1"/>
  <c r="O4766" i="1"/>
  <c r="O4765" i="1"/>
  <c r="O4764" i="1"/>
  <c r="O4763" i="1"/>
  <c r="O4762" i="1"/>
  <c r="O4761" i="1"/>
  <c r="O4760" i="1"/>
  <c r="O4759" i="1"/>
  <c r="O4758" i="1"/>
  <c r="O4757" i="1"/>
  <c r="O4756" i="1"/>
  <c r="O4755" i="1"/>
  <c r="O4754" i="1"/>
  <c r="O4753" i="1"/>
  <c r="O4752" i="1"/>
  <c r="O4751" i="1"/>
  <c r="O4750" i="1"/>
  <c r="O4749" i="1"/>
  <c r="O4748" i="1"/>
  <c r="O4747" i="1"/>
  <c r="O4746" i="1"/>
  <c r="O4745" i="1"/>
  <c r="O4744" i="1"/>
  <c r="O4743" i="1"/>
  <c r="O4742" i="1"/>
  <c r="O4741" i="1"/>
  <c r="O4740" i="1"/>
  <c r="O4739" i="1"/>
  <c r="O4738" i="1"/>
  <c r="O4737" i="1"/>
  <c r="O4736" i="1"/>
  <c r="O4735" i="1"/>
  <c r="O4734" i="1"/>
  <c r="O4733" i="1"/>
  <c r="O4732" i="1"/>
  <c r="O4731" i="1"/>
  <c r="O4730" i="1"/>
  <c r="O4729" i="1"/>
  <c r="O4728" i="1"/>
  <c r="O4727" i="1"/>
  <c r="O4726" i="1"/>
  <c r="O4725" i="1"/>
  <c r="O4724" i="1"/>
  <c r="O4723" i="1"/>
  <c r="O4722" i="1"/>
  <c r="O4721" i="1"/>
  <c r="O4720" i="1"/>
  <c r="O4719" i="1"/>
  <c r="O4718" i="1"/>
  <c r="O4717" i="1"/>
  <c r="O4716" i="1"/>
  <c r="O4715" i="1"/>
  <c r="O4714" i="1"/>
  <c r="O4713" i="1"/>
  <c r="O4712" i="1"/>
  <c r="O4711" i="1"/>
  <c r="O4710" i="1"/>
  <c r="O4709" i="1"/>
  <c r="O4708" i="1"/>
  <c r="O4707" i="1"/>
  <c r="O4706" i="1"/>
  <c r="O4705" i="1"/>
  <c r="O4704" i="1"/>
  <c r="O4703" i="1"/>
  <c r="O4702" i="1"/>
  <c r="O4701" i="1"/>
  <c r="O4700" i="1"/>
  <c r="O4699" i="1"/>
  <c r="O4698" i="1"/>
  <c r="O4697" i="1"/>
  <c r="O4696" i="1"/>
  <c r="O4695" i="1"/>
  <c r="O4694" i="1"/>
  <c r="O4693" i="1"/>
  <c r="O4692" i="1"/>
  <c r="O4691" i="1"/>
  <c r="O4690" i="1"/>
  <c r="O4689" i="1"/>
  <c r="O4688" i="1"/>
  <c r="O4687" i="1"/>
  <c r="O4686" i="1"/>
  <c r="O4685" i="1"/>
  <c r="O4684" i="1"/>
  <c r="O4683" i="1"/>
  <c r="O4682" i="1"/>
  <c r="O4681" i="1"/>
  <c r="O4680" i="1"/>
  <c r="O4679" i="1"/>
  <c r="O4678" i="1"/>
  <c r="O4677" i="1"/>
  <c r="O4676" i="1"/>
  <c r="O4675" i="1"/>
  <c r="O4674" i="1"/>
  <c r="O4673" i="1"/>
  <c r="O4672" i="1"/>
  <c r="O4671" i="1"/>
  <c r="O4670" i="1"/>
  <c r="O4669" i="1"/>
  <c r="O4668" i="1"/>
  <c r="O4667" i="1"/>
  <c r="O4666" i="1"/>
  <c r="O4665" i="1"/>
  <c r="O4664" i="1"/>
  <c r="O4663" i="1"/>
  <c r="O4662" i="1"/>
  <c r="O4661" i="1"/>
  <c r="O4660" i="1"/>
  <c r="O4659" i="1"/>
  <c r="O4658" i="1"/>
  <c r="O4657" i="1"/>
  <c r="O4656" i="1"/>
  <c r="O4655" i="1"/>
  <c r="O4654" i="1"/>
  <c r="O4653" i="1"/>
  <c r="O4652" i="1"/>
  <c r="O4651" i="1"/>
  <c r="O4650" i="1"/>
  <c r="O4649" i="1"/>
  <c r="O4648" i="1"/>
  <c r="O4647" i="1"/>
  <c r="O4646" i="1"/>
  <c r="O4645" i="1"/>
  <c r="O4644" i="1"/>
  <c r="O4643" i="1"/>
  <c r="O4642" i="1"/>
  <c r="O4641" i="1"/>
  <c r="O4640" i="1"/>
  <c r="O4639" i="1"/>
  <c r="O4638" i="1"/>
  <c r="O4637" i="1"/>
  <c r="O4636" i="1"/>
  <c r="O4635" i="1"/>
  <c r="O4634" i="1"/>
  <c r="O4633" i="1"/>
  <c r="O4632" i="1"/>
  <c r="O4631" i="1"/>
  <c r="O4630" i="1"/>
  <c r="O4629" i="1"/>
  <c r="O4628" i="1"/>
  <c r="O4627" i="1"/>
  <c r="O4626" i="1"/>
  <c r="O4625" i="1"/>
  <c r="O4624" i="1"/>
  <c r="O4623" i="1"/>
  <c r="O4622" i="1"/>
  <c r="O4621" i="1"/>
  <c r="O4620" i="1"/>
  <c r="O4619" i="1"/>
  <c r="O4618" i="1"/>
  <c r="O4617" i="1"/>
  <c r="O4616" i="1"/>
  <c r="O4615" i="1"/>
  <c r="O4614" i="1"/>
  <c r="O4613" i="1"/>
  <c r="O4612" i="1"/>
  <c r="O4611" i="1"/>
  <c r="O4610" i="1"/>
  <c r="O4609" i="1"/>
  <c r="O4608" i="1"/>
  <c r="O4607" i="1"/>
  <c r="O4606" i="1"/>
  <c r="O4605" i="1"/>
  <c r="O4604" i="1"/>
  <c r="O4603" i="1"/>
  <c r="O4602" i="1"/>
  <c r="O4601" i="1"/>
  <c r="O4600" i="1"/>
  <c r="O4599" i="1"/>
  <c r="O4598" i="1"/>
  <c r="O4597" i="1"/>
  <c r="O4596" i="1"/>
  <c r="O4595" i="1"/>
  <c r="O4594" i="1"/>
  <c r="O4593" i="1"/>
  <c r="O4592" i="1"/>
  <c r="O4591" i="1"/>
  <c r="O4590" i="1"/>
  <c r="O4589" i="1"/>
  <c r="O4588" i="1"/>
  <c r="O4587" i="1"/>
  <c r="O4586" i="1"/>
  <c r="O4585" i="1"/>
  <c r="O4584" i="1"/>
  <c r="O4583" i="1"/>
  <c r="O4582" i="1"/>
  <c r="O4581" i="1"/>
  <c r="O4580" i="1"/>
  <c r="O4579" i="1"/>
  <c r="O4578" i="1"/>
  <c r="O4577" i="1"/>
  <c r="O4576" i="1"/>
  <c r="O4575" i="1"/>
  <c r="O4574" i="1"/>
  <c r="O4573" i="1"/>
  <c r="O4572" i="1"/>
  <c r="O4571" i="1"/>
  <c r="O4570" i="1"/>
  <c r="O4569" i="1"/>
  <c r="O4568" i="1"/>
  <c r="O4567" i="1"/>
  <c r="O4566" i="1"/>
  <c r="O4565" i="1"/>
  <c r="O4564" i="1"/>
  <c r="O4563" i="1"/>
  <c r="O4562" i="1"/>
  <c r="O4561" i="1"/>
  <c r="O4560" i="1"/>
  <c r="O4559" i="1"/>
  <c r="O4558" i="1"/>
  <c r="O4557" i="1"/>
  <c r="O4556" i="1"/>
  <c r="O4555" i="1"/>
  <c r="O4554" i="1"/>
  <c r="O4553" i="1"/>
  <c r="O4552" i="1"/>
  <c r="O4551" i="1"/>
  <c r="O4550" i="1"/>
  <c r="O4549" i="1"/>
  <c r="O4548" i="1"/>
  <c r="O4547" i="1"/>
  <c r="O4546" i="1"/>
  <c r="O4545" i="1"/>
  <c r="O4544" i="1"/>
  <c r="O4543" i="1"/>
  <c r="O4542" i="1"/>
  <c r="O4541" i="1"/>
  <c r="O4540" i="1"/>
  <c r="O4539" i="1"/>
  <c r="O4538" i="1"/>
  <c r="O4537" i="1"/>
  <c r="O4536" i="1"/>
  <c r="O4535" i="1"/>
  <c r="O4534" i="1"/>
  <c r="O4533" i="1"/>
  <c r="O4532" i="1"/>
  <c r="O4531" i="1"/>
  <c r="O4530" i="1"/>
  <c r="O4529" i="1"/>
  <c r="O4528" i="1"/>
  <c r="O4527" i="1"/>
  <c r="O4526" i="1"/>
  <c r="O4525" i="1"/>
  <c r="O4524" i="1"/>
  <c r="O4523" i="1"/>
  <c r="O4522" i="1"/>
  <c r="O4521" i="1"/>
  <c r="O4520" i="1"/>
  <c r="O4519" i="1"/>
  <c r="O4518" i="1"/>
  <c r="O4517" i="1"/>
  <c r="O4516" i="1"/>
  <c r="O4515" i="1"/>
  <c r="O4514" i="1"/>
  <c r="O4513" i="1"/>
  <c r="O4512" i="1"/>
  <c r="O4511" i="1"/>
  <c r="O4510" i="1"/>
  <c r="O4509" i="1"/>
  <c r="O4508" i="1"/>
  <c r="O4507" i="1"/>
  <c r="O4506" i="1"/>
  <c r="O4505" i="1"/>
  <c r="O4504" i="1"/>
  <c r="O4503" i="1"/>
  <c r="O4502" i="1"/>
  <c r="O4501" i="1"/>
  <c r="O4500" i="1"/>
  <c r="O4499" i="1"/>
  <c r="O4498" i="1"/>
  <c r="O4497" i="1"/>
  <c r="O4496" i="1"/>
  <c r="O4495" i="1"/>
  <c r="O4494" i="1"/>
  <c r="O4493" i="1"/>
  <c r="O4492" i="1"/>
  <c r="O4491" i="1"/>
  <c r="O4490" i="1"/>
  <c r="O4489" i="1"/>
  <c r="O4488" i="1"/>
  <c r="O4487" i="1"/>
  <c r="O4486" i="1"/>
  <c r="O4485" i="1"/>
  <c r="O4484" i="1"/>
  <c r="O4483" i="1"/>
  <c r="O4482" i="1"/>
  <c r="O4481" i="1"/>
  <c r="O4480" i="1"/>
  <c r="O4479" i="1"/>
  <c r="O4478" i="1"/>
  <c r="O4477" i="1"/>
  <c r="O4476" i="1"/>
  <c r="O4475" i="1"/>
  <c r="O4474" i="1"/>
  <c r="O4473" i="1"/>
  <c r="O4472" i="1"/>
  <c r="O4471" i="1"/>
  <c r="O4470" i="1"/>
  <c r="O4469" i="1"/>
  <c r="O4468" i="1"/>
  <c r="O4467" i="1"/>
  <c r="O4466" i="1"/>
  <c r="O4465" i="1"/>
  <c r="O4464" i="1"/>
  <c r="O4463" i="1"/>
  <c r="O4462" i="1"/>
  <c r="O4461" i="1"/>
  <c r="O4460" i="1"/>
  <c r="O4459" i="1"/>
  <c r="O4458" i="1"/>
  <c r="O4457" i="1"/>
  <c r="O4456" i="1"/>
  <c r="O4455" i="1"/>
  <c r="O4454" i="1"/>
  <c r="O4453" i="1"/>
  <c r="O4452" i="1"/>
  <c r="O4451" i="1"/>
  <c r="O4450" i="1"/>
  <c r="O4449" i="1"/>
  <c r="O4448" i="1"/>
  <c r="O4447" i="1"/>
  <c r="O4446" i="1"/>
  <c r="O4445" i="1"/>
  <c r="O4444" i="1"/>
  <c r="O4443" i="1"/>
  <c r="O4442" i="1"/>
  <c r="O4441" i="1"/>
  <c r="O4440" i="1"/>
  <c r="O4439" i="1"/>
  <c r="O4438" i="1"/>
  <c r="O4437" i="1"/>
  <c r="O4436" i="1"/>
  <c r="O4435" i="1"/>
  <c r="O4434" i="1"/>
  <c r="O4433" i="1"/>
  <c r="O4432" i="1"/>
  <c r="O4431" i="1"/>
  <c r="O4430" i="1"/>
  <c r="O4429" i="1"/>
  <c r="O4428" i="1"/>
  <c r="O4427" i="1"/>
  <c r="O4426" i="1"/>
  <c r="O4425" i="1"/>
  <c r="O4424" i="1"/>
  <c r="O4423" i="1"/>
  <c r="O4422" i="1"/>
  <c r="O4421" i="1"/>
  <c r="O4420" i="1"/>
  <c r="O4419" i="1"/>
  <c r="O4418" i="1"/>
  <c r="O4417" i="1"/>
  <c r="O4416" i="1"/>
  <c r="O4415" i="1"/>
  <c r="O4414" i="1"/>
  <c r="O4413" i="1"/>
  <c r="O4412" i="1"/>
  <c r="O4411" i="1"/>
  <c r="O4410" i="1"/>
  <c r="O4409" i="1"/>
  <c r="O4408" i="1"/>
  <c r="O4407" i="1"/>
  <c r="O4406" i="1"/>
  <c r="O4405" i="1"/>
  <c r="O4404" i="1"/>
  <c r="O4403" i="1"/>
  <c r="O4402" i="1"/>
  <c r="O4401" i="1"/>
  <c r="O4400" i="1"/>
  <c r="O4399" i="1"/>
  <c r="O4398" i="1"/>
  <c r="O4397" i="1"/>
  <c r="O4396" i="1"/>
  <c r="O4395" i="1"/>
  <c r="O4394" i="1"/>
  <c r="O4393" i="1"/>
  <c r="O4392" i="1"/>
  <c r="O4391" i="1"/>
  <c r="O4390" i="1"/>
  <c r="O4389" i="1"/>
  <c r="O4388" i="1"/>
  <c r="O4387" i="1"/>
  <c r="O4386" i="1"/>
  <c r="O4385" i="1"/>
  <c r="O4384" i="1"/>
  <c r="O4383" i="1"/>
  <c r="O4382" i="1"/>
  <c r="O4381" i="1"/>
  <c r="O4380" i="1"/>
  <c r="O4379" i="1"/>
  <c r="O4378" i="1"/>
  <c r="O4377" i="1"/>
  <c r="O4376" i="1"/>
  <c r="O4375" i="1"/>
  <c r="O4374" i="1"/>
  <c r="O4373" i="1"/>
  <c r="O4372" i="1"/>
  <c r="O4371" i="1"/>
  <c r="O4370" i="1"/>
  <c r="O4369" i="1"/>
  <c r="O4368" i="1"/>
  <c r="O4367" i="1"/>
  <c r="O4366" i="1"/>
  <c r="O4365" i="1"/>
  <c r="O4364" i="1"/>
  <c r="O4363" i="1"/>
  <c r="O4362" i="1"/>
  <c r="O4361" i="1"/>
  <c r="O4360" i="1"/>
  <c r="O4359" i="1"/>
  <c r="O4358" i="1"/>
  <c r="O4357" i="1"/>
  <c r="O4356" i="1"/>
  <c r="O4355" i="1"/>
  <c r="O4354" i="1"/>
  <c r="O4353" i="1"/>
  <c r="O4352" i="1"/>
  <c r="O4351" i="1"/>
  <c r="O4350" i="1"/>
  <c r="O4349" i="1"/>
  <c r="O4348" i="1"/>
  <c r="O4347" i="1"/>
  <c r="O4346" i="1"/>
  <c r="O4345" i="1"/>
  <c r="O4344" i="1"/>
  <c r="O4343" i="1"/>
  <c r="O4342" i="1"/>
  <c r="O4341" i="1"/>
  <c r="O4340" i="1"/>
  <c r="O4339" i="1"/>
  <c r="O4338" i="1"/>
  <c r="O4337" i="1"/>
  <c r="O4336" i="1"/>
  <c r="O4335" i="1"/>
  <c r="O4334" i="1"/>
  <c r="O4333" i="1"/>
  <c r="O4332" i="1"/>
  <c r="O4331" i="1"/>
  <c r="O4330" i="1"/>
  <c r="O4329" i="1"/>
  <c r="O4328" i="1"/>
  <c r="O4327" i="1"/>
  <c r="O4326" i="1"/>
  <c r="O4325" i="1"/>
  <c r="O4324" i="1"/>
  <c r="O4323" i="1"/>
  <c r="O4322" i="1"/>
  <c r="O4321" i="1"/>
  <c r="O4320" i="1"/>
  <c r="O4319" i="1"/>
  <c r="O4318" i="1"/>
  <c r="O4317" i="1"/>
  <c r="O4316" i="1"/>
  <c r="O4315" i="1"/>
  <c r="O4314" i="1"/>
  <c r="O4313" i="1"/>
  <c r="O4312" i="1"/>
  <c r="O4311" i="1"/>
  <c r="O4310" i="1"/>
  <c r="O4309" i="1"/>
  <c r="O4308" i="1"/>
  <c r="O4307" i="1"/>
  <c r="O4306" i="1"/>
  <c r="O4305" i="1"/>
  <c r="O4304" i="1"/>
  <c r="O4303" i="1"/>
  <c r="O4302" i="1"/>
  <c r="O4301" i="1"/>
  <c r="O4300" i="1"/>
  <c r="O4299" i="1"/>
  <c r="O4298" i="1"/>
  <c r="O4297" i="1"/>
  <c r="O4296" i="1"/>
  <c r="O4295" i="1"/>
  <c r="O4294" i="1"/>
  <c r="O4293" i="1"/>
  <c r="O4292" i="1"/>
  <c r="O4291" i="1"/>
  <c r="O4290" i="1"/>
  <c r="O4289" i="1"/>
  <c r="O4288" i="1"/>
  <c r="O4287" i="1"/>
  <c r="O4286" i="1"/>
  <c r="O4285" i="1"/>
  <c r="O4284" i="1"/>
  <c r="O4283" i="1"/>
  <c r="O4282" i="1"/>
  <c r="O4281" i="1"/>
  <c r="O4280" i="1"/>
  <c r="O4279" i="1"/>
  <c r="O4278" i="1"/>
  <c r="O4277" i="1"/>
  <c r="O4276" i="1"/>
  <c r="O4275" i="1"/>
  <c r="O4274" i="1"/>
  <c r="O4273" i="1"/>
  <c r="O4272" i="1"/>
  <c r="O4271" i="1"/>
  <c r="O4270" i="1"/>
  <c r="O4269" i="1"/>
  <c r="O4268" i="1"/>
  <c r="O4267" i="1"/>
  <c r="O4266" i="1"/>
  <c r="O4265" i="1"/>
  <c r="O4264" i="1"/>
  <c r="O4263" i="1"/>
  <c r="O4262" i="1"/>
  <c r="O4261" i="1"/>
  <c r="O4260" i="1"/>
  <c r="O4259" i="1"/>
  <c r="O4258" i="1"/>
  <c r="O4257" i="1"/>
  <c r="O4256" i="1"/>
  <c r="O4255" i="1"/>
  <c r="O4254" i="1"/>
  <c r="O4253" i="1"/>
  <c r="O4252" i="1"/>
  <c r="O4251" i="1"/>
  <c r="O4250" i="1"/>
  <c r="O4249" i="1"/>
  <c r="O4248" i="1"/>
  <c r="O4247" i="1"/>
  <c r="O4246" i="1"/>
  <c r="O4245" i="1"/>
  <c r="O4244" i="1"/>
  <c r="O4243" i="1"/>
  <c r="O4242" i="1"/>
  <c r="O4241" i="1"/>
  <c r="O4240" i="1"/>
  <c r="O4239" i="1"/>
  <c r="O4238" i="1"/>
  <c r="O4237" i="1"/>
  <c r="O4236" i="1"/>
  <c r="O4235" i="1"/>
  <c r="O4234" i="1"/>
  <c r="O4233" i="1"/>
  <c r="O4232" i="1"/>
  <c r="O4231" i="1"/>
  <c r="O4230" i="1"/>
  <c r="O4229" i="1"/>
  <c r="O4228" i="1"/>
  <c r="O4227" i="1"/>
  <c r="O4226" i="1"/>
  <c r="O4225" i="1"/>
  <c r="O4224" i="1"/>
  <c r="O4223" i="1"/>
  <c r="O4222" i="1"/>
  <c r="O4221" i="1"/>
  <c r="O4220" i="1"/>
  <c r="O4219" i="1"/>
  <c r="O4218" i="1"/>
  <c r="O4217" i="1"/>
  <c r="O4216" i="1"/>
  <c r="O4215" i="1"/>
  <c r="O4214" i="1"/>
  <c r="O4213" i="1"/>
  <c r="O4212" i="1"/>
  <c r="O4211" i="1"/>
  <c r="O4210" i="1"/>
  <c r="O4209" i="1"/>
  <c r="O4208" i="1"/>
  <c r="O4207" i="1"/>
  <c r="O4206" i="1"/>
  <c r="O4205" i="1"/>
  <c r="O4204" i="1"/>
  <c r="O4203" i="1"/>
  <c r="O4202" i="1"/>
  <c r="O4201" i="1"/>
  <c r="O4200" i="1"/>
  <c r="O4199" i="1"/>
  <c r="O4198" i="1"/>
  <c r="O4197" i="1"/>
  <c r="O4196" i="1"/>
  <c r="O4195" i="1"/>
  <c r="O4194" i="1"/>
  <c r="O4193" i="1"/>
  <c r="O4192" i="1"/>
  <c r="O4191" i="1"/>
  <c r="O4190" i="1"/>
  <c r="O4189" i="1"/>
  <c r="O4188" i="1"/>
  <c r="O4187" i="1"/>
  <c r="O4186" i="1"/>
  <c r="O4185" i="1"/>
  <c r="O4184" i="1"/>
  <c r="O4183" i="1"/>
  <c r="O4182" i="1"/>
  <c r="O4181" i="1"/>
  <c r="O4180" i="1"/>
  <c r="O4179" i="1"/>
  <c r="O4178" i="1"/>
  <c r="O4177" i="1"/>
  <c r="O4176" i="1"/>
  <c r="O4175" i="1"/>
  <c r="O4174" i="1"/>
  <c r="O4173" i="1"/>
  <c r="O4172" i="1"/>
  <c r="O4171" i="1"/>
  <c r="O4170" i="1"/>
  <c r="O4169" i="1"/>
  <c r="O4168" i="1"/>
  <c r="O4167" i="1"/>
  <c r="O4166" i="1"/>
  <c r="O4165" i="1"/>
  <c r="O4164" i="1"/>
  <c r="O4163" i="1"/>
  <c r="O4162" i="1"/>
  <c r="O4161" i="1"/>
  <c r="O4160" i="1"/>
  <c r="O4159" i="1"/>
  <c r="O4158" i="1"/>
  <c r="O4157" i="1"/>
  <c r="O4156" i="1"/>
  <c r="O4155" i="1"/>
  <c r="O4154" i="1"/>
  <c r="O4153" i="1"/>
  <c r="O4152" i="1"/>
  <c r="O4151" i="1"/>
  <c r="O4150" i="1"/>
  <c r="O4149" i="1"/>
  <c r="O4148" i="1"/>
  <c r="O4147" i="1"/>
  <c r="O4146" i="1"/>
  <c r="O4145" i="1"/>
  <c r="O4144" i="1"/>
  <c r="O4143" i="1"/>
  <c r="O4142" i="1"/>
  <c r="O4141" i="1"/>
  <c r="O4140" i="1"/>
  <c r="O4139" i="1"/>
  <c r="O4138" i="1"/>
  <c r="O4137" i="1"/>
  <c r="O4136" i="1"/>
  <c r="O4135" i="1"/>
  <c r="O4134" i="1"/>
  <c r="O4133" i="1"/>
  <c r="O4132" i="1"/>
  <c r="O4131" i="1"/>
  <c r="O4130" i="1"/>
  <c r="O4129" i="1"/>
  <c r="O4128" i="1"/>
  <c r="O4127" i="1"/>
  <c r="O4126" i="1"/>
  <c r="O4125" i="1"/>
  <c r="O4124" i="1"/>
  <c r="O4123" i="1"/>
  <c r="O4122" i="1"/>
  <c r="O4121" i="1"/>
  <c r="O4120" i="1"/>
  <c r="O4119" i="1"/>
  <c r="O4118" i="1"/>
  <c r="O4117" i="1"/>
  <c r="O4116" i="1"/>
  <c r="O4115" i="1"/>
  <c r="O4114" i="1"/>
  <c r="O4113" i="1"/>
  <c r="O4112" i="1"/>
  <c r="O4111" i="1"/>
  <c r="O4110" i="1"/>
  <c r="O4109" i="1"/>
  <c r="O4108" i="1"/>
  <c r="O4107" i="1"/>
  <c r="O4106" i="1"/>
  <c r="O4105" i="1"/>
  <c r="O4104" i="1"/>
  <c r="O4103" i="1"/>
  <c r="O4102" i="1"/>
  <c r="O4101" i="1"/>
  <c r="O4100" i="1"/>
  <c r="O4099" i="1"/>
  <c r="O4098" i="1"/>
  <c r="O4097" i="1"/>
  <c r="O4096" i="1"/>
  <c r="O4095" i="1"/>
  <c r="O4094" i="1"/>
  <c r="O4093" i="1"/>
  <c r="O4092" i="1"/>
  <c r="O4091" i="1"/>
  <c r="O4090" i="1"/>
  <c r="O4089" i="1"/>
  <c r="O4088" i="1"/>
  <c r="O4087" i="1"/>
  <c r="O4086" i="1"/>
  <c r="O4085" i="1"/>
  <c r="O4084" i="1"/>
  <c r="O4083" i="1"/>
  <c r="O4082" i="1"/>
  <c r="O4081" i="1"/>
  <c r="O4080" i="1"/>
  <c r="O4079" i="1"/>
  <c r="O4078" i="1"/>
  <c r="O4077" i="1"/>
  <c r="O4076" i="1"/>
  <c r="O4075" i="1"/>
  <c r="O4074" i="1"/>
  <c r="O4073" i="1"/>
  <c r="O4072" i="1"/>
  <c r="O4071" i="1"/>
  <c r="O4070" i="1"/>
  <c r="O4069" i="1"/>
  <c r="O4068" i="1"/>
  <c r="O4067" i="1"/>
  <c r="O4066" i="1"/>
  <c r="O4065" i="1"/>
  <c r="O4064" i="1"/>
  <c r="O4063" i="1"/>
  <c r="O4062" i="1"/>
  <c r="O4061" i="1"/>
  <c r="O4060" i="1"/>
  <c r="O4059" i="1"/>
  <c r="O4058" i="1"/>
  <c r="O4057" i="1"/>
  <c r="O4056" i="1"/>
  <c r="O4055" i="1"/>
  <c r="O4054" i="1"/>
  <c r="O4053" i="1"/>
  <c r="O4052" i="1"/>
  <c r="O4051" i="1"/>
  <c r="O4050" i="1"/>
  <c r="O4049" i="1"/>
  <c r="O4048" i="1"/>
  <c r="O4047" i="1"/>
  <c r="O4046" i="1"/>
  <c r="O4045" i="1"/>
  <c r="O4044" i="1"/>
  <c r="O4043" i="1"/>
  <c r="O4042" i="1"/>
  <c r="O4041" i="1"/>
  <c r="O4040" i="1"/>
  <c r="O4039" i="1"/>
  <c r="O4038" i="1"/>
  <c r="O4037" i="1"/>
  <c r="O4036" i="1"/>
  <c r="O4035" i="1"/>
  <c r="O4034" i="1"/>
  <c r="O4033" i="1"/>
  <c r="O4032" i="1"/>
  <c r="O4031" i="1"/>
  <c r="O4030" i="1"/>
  <c r="O4029" i="1"/>
  <c r="O4028" i="1"/>
  <c r="O4027" i="1"/>
  <c r="O4026" i="1"/>
  <c r="O4025" i="1"/>
  <c r="O4024" i="1"/>
  <c r="O4023" i="1"/>
  <c r="O4022" i="1"/>
  <c r="O4021" i="1"/>
  <c r="O4020" i="1"/>
  <c r="O4019" i="1"/>
  <c r="O4018" i="1"/>
  <c r="O4017" i="1"/>
  <c r="O4016" i="1"/>
  <c r="O4015" i="1"/>
  <c r="O4014" i="1"/>
  <c r="O4013" i="1"/>
  <c r="O4012" i="1"/>
  <c r="O4011" i="1"/>
  <c r="O4010" i="1"/>
  <c r="O4009" i="1"/>
  <c r="O4008" i="1"/>
  <c r="O4007" i="1"/>
  <c r="O4006" i="1"/>
  <c r="O4005" i="1"/>
  <c r="O4004" i="1"/>
  <c r="O4003" i="1"/>
  <c r="O4002" i="1"/>
  <c r="O4001" i="1"/>
  <c r="O4000" i="1"/>
  <c r="O3999" i="1"/>
  <c r="O3998" i="1"/>
  <c r="O3997" i="1"/>
  <c r="O3996" i="1"/>
  <c r="O3995" i="1"/>
  <c r="O3994" i="1"/>
  <c r="O3993" i="1"/>
  <c r="O3992" i="1"/>
  <c r="O3991" i="1"/>
  <c r="O3990" i="1"/>
  <c r="O3989" i="1"/>
  <c r="O3988" i="1"/>
  <c r="O3987" i="1"/>
  <c r="O3986" i="1"/>
  <c r="O3985" i="1"/>
  <c r="O3984" i="1"/>
  <c r="O3983" i="1"/>
  <c r="O3982" i="1"/>
  <c r="O3981" i="1"/>
  <c r="O3980" i="1"/>
  <c r="O3979" i="1"/>
  <c r="O3978" i="1"/>
  <c r="O3977" i="1"/>
  <c r="O3976" i="1"/>
  <c r="O3975" i="1"/>
  <c r="O3974" i="1"/>
  <c r="O3973" i="1"/>
  <c r="O3972" i="1"/>
  <c r="O3971" i="1"/>
  <c r="O3970" i="1"/>
  <c r="O3969" i="1"/>
  <c r="O3968" i="1"/>
  <c r="O3967" i="1"/>
  <c r="O3966" i="1"/>
  <c r="O3965" i="1"/>
  <c r="O3964" i="1"/>
  <c r="O3963" i="1"/>
  <c r="O3962" i="1"/>
  <c r="O3961" i="1"/>
  <c r="O3960" i="1"/>
  <c r="O3959" i="1"/>
  <c r="O3958" i="1"/>
  <c r="O3957" i="1"/>
  <c r="O3956" i="1"/>
  <c r="O3955" i="1"/>
  <c r="O3954" i="1"/>
  <c r="O3953" i="1"/>
  <c r="O3952" i="1"/>
  <c r="O3951" i="1"/>
  <c r="O3950" i="1"/>
  <c r="O3949" i="1"/>
  <c r="O3948" i="1"/>
  <c r="O3947" i="1"/>
  <c r="O3946" i="1"/>
  <c r="O3945" i="1"/>
  <c r="O3944" i="1"/>
  <c r="O3943" i="1"/>
  <c r="O3942" i="1"/>
  <c r="O3941" i="1"/>
  <c r="O3940" i="1"/>
  <c r="O3939" i="1"/>
  <c r="O3938" i="1"/>
  <c r="O3937" i="1"/>
  <c r="O3936" i="1"/>
  <c r="O3935" i="1"/>
  <c r="O3934" i="1"/>
  <c r="O3933" i="1"/>
  <c r="O3932" i="1"/>
  <c r="O3931" i="1"/>
  <c r="O3930" i="1"/>
  <c r="O3929" i="1"/>
  <c r="O3928" i="1"/>
  <c r="O3927" i="1"/>
  <c r="O3926" i="1"/>
  <c r="O3925" i="1"/>
  <c r="O3924" i="1"/>
  <c r="O3923" i="1"/>
  <c r="O3922" i="1"/>
  <c r="O3921" i="1"/>
  <c r="O3920" i="1"/>
  <c r="O3919" i="1"/>
  <c r="O3918" i="1"/>
  <c r="O3917" i="1"/>
  <c r="O3916" i="1"/>
  <c r="O3915" i="1"/>
  <c r="O3914" i="1"/>
  <c r="O3913" i="1"/>
  <c r="O3912" i="1"/>
  <c r="O3911" i="1"/>
  <c r="O3910" i="1"/>
  <c r="O3909" i="1"/>
  <c r="O3908" i="1"/>
  <c r="O3907" i="1"/>
  <c r="O3906" i="1"/>
  <c r="O3905" i="1"/>
  <c r="O3904" i="1"/>
  <c r="O3903" i="1"/>
  <c r="O3902" i="1"/>
  <c r="O3901" i="1"/>
  <c r="O3900" i="1"/>
  <c r="O3899" i="1"/>
  <c r="O3898" i="1"/>
  <c r="O3897" i="1"/>
  <c r="O3896" i="1"/>
  <c r="O3895" i="1"/>
  <c r="O3894" i="1"/>
  <c r="O3893" i="1"/>
  <c r="O3892" i="1"/>
  <c r="O3891" i="1"/>
  <c r="O3890" i="1"/>
  <c r="O3889" i="1"/>
  <c r="O3888" i="1"/>
  <c r="O3887" i="1"/>
  <c r="O3886" i="1"/>
  <c r="O3885" i="1"/>
  <c r="O3884" i="1"/>
  <c r="O3883" i="1"/>
  <c r="O3882" i="1"/>
  <c r="O3881" i="1"/>
  <c r="O3880" i="1"/>
  <c r="O3879" i="1"/>
  <c r="O3878" i="1"/>
  <c r="O3877" i="1"/>
  <c r="O3876" i="1"/>
  <c r="O3875" i="1"/>
  <c r="O3874" i="1"/>
  <c r="O3873" i="1"/>
  <c r="O3872" i="1"/>
  <c r="O3871" i="1"/>
  <c r="O3870" i="1"/>
  <c r="O3869" i="1"/>
  <c r="O3868" i="1"/>
  <c r="O3867" i="1"/>
  <c r="O3866" i="1"/>
  <c r="O3865" i="1"/>
  <c r="O3864" i="1"/>
  <c r="O3863" i="1"/>
  <c r="O3862" i="1"/>
  <c r="O3861" i="1"/>
  <c r="O3860" i="1"/>
  <c r="O3859" i="1"/>
  <c r="O3858" i="1"/>
  <c r="O3857" i="1"/>
  <c r="O3856" i="1"/>
  <c r="O3855" i="1"/>
  <c r="O3854" i="1"/>
  <c r="O3853" i="1"/>
  <c r="O3852" i="1"/>
  <c r="O3851" i="1"/>
  <c r="O3850" i="1"/>
  <c r="O3849" i="1"/>
  <c r="O3848" i="1"/>
  <c r="O3847" i="1"/>
  <c r="O3846" i="1"/>
  <c r="O3845" i="1"/>
  <c r="O3844" i="1"/>
  <c r="O3843" i="1"/>
  <c r="O3842" i="1"/>
  <c r="O3841" i="1"/>
  <c r="O3840" i="1"/>
  <c r="O3839" i="1"/>
  <c r="O3838" i="1"/>
  <c r="O3837" i="1"/>
  <c r="O3836" i="1"/>
  <c r="O3835" i="1"/>
  <c r="O3834" i="1"/>
  <c r="O3833" i="1"/>
  <c r="O3832" i="1"/>
  <c r="O3831" i="1"/>
  <c r="O3830" i="1"/>
  <c r="O3829" i="1"/>
  <c r="O3828" i="1"/>
  <c r="O3827" i="1"/>
  <c r="O3826" i="1"/>
  <c r="O3825" i="1"/>
  <c r="O3824" i="1"/>
  <c r="O3823" i="1"/>
  <c r="O3822" i="1"/>
  <c r="O3821" i="1"/>
  <c r="O3820" i="1"/>
  <c r="O3819" i="1"/>
  <c r="O3818" i="1"/>
  <c r="O3817" i="1"/>
  <c r="O3816" i="1"/>
  <c r="O3815" i="1"/>
  <c r="O3814" i="1"/>
  <c r="O3813" i="1"/>
  <c r="O3812" i="1"/>
  <c r="O3811" i="1"/>
  <c r="O3810" i="1"/>
  <c r="O3809" i="1"/>
  <c r="O3808" i="1"/>
  <c r="O3807" i="1"/>
  <c r="O3806" i="1"/>
  <c r="O3805" i="1"/>
  <c r="O3804" i="1"/>
  <c r="O3803" i="1"/>
  <c r="O3802" i="1"/>
  <c r="O3801" i="1"/>
  <c r="O3800" i="1"/>
  <c r="O3799" i="1"/>
  <c r="O3798" i="1"/>
  <c r="O3797" i="1"/>
  <c r="O3796" i="1"/>
  <c r="O3795" i="1"/>
  <c r="O3794" i="1"/>
  <c r="O3793" i="1"/>
  <c r="O3792" i="1"/>
  <c r="O3791" i="1"/>
  <c r="O3790" i="1"/>
  <c r="O3789" i="1"/>
  <c r="O3788" i="1"/>
  <c r="O3787" i="1"/>
  <c r="O3786" i="1"/>
  <c r="O3785" i="1"/>
  <c r="O3784" i="1"/>
  <c r="O3783" i="1"/>
  <c r="O3782" i="1"/>
  <c r="O3781" i="1"/>
  <c r="O3780" i="1"/>
  <c r="O3779" i="1"/>
  <c r="O3778" i="1"/>
  <c r="O3777" i="1"/>
  <c r="O3776" i="1"/>
  <c r="O3775" i="1"/>
  <c r="O3774" i="1"/>
  <c r="O3773" i="1"/>
  <c r="O3772" i="1"/>
  <c r="O3771" i="1"/>
  <c r="O3770" i="1"/>
  <c r="O3769" i="1"/>
  <c r="O3768" i="1"/>
  <c r="O3767" i="1"/>
  <c r="O3766" i="1"/>
  <c r="O3765" i="1"/>
  <c r="O3764" i="1"/>
  <c r="O3763" i="1"/>
  <c r="O3762" i="1"/>
  <c r="O3761" i="1"/>
  <c r="O3760" i="1"/>
  <c r="O3759" i="1"/>
  <c r="O3758" i="1"/>
  <c r="O3757" i="1"/>
  <c r="O3756" i="1"/>
  <c r="O3755" i="1"/>
  <c r="O3754" i="1"/>
  <c r="O3753" i="1"/>
  <c r="O3752" i="1"/>
  <c r="O3751" i="1"/>
  <c r="O3750" i="1"/>
  <c r="O3749" i="1"/>
  <c r="O3748" i="1"/>
  <c r="O3747" i="1"/>
  <c r="O3746" i="1"/>
  <c r="O3745" i="1"/>
  <c r="O3744" i="1"/>
  <c r="O3743" i="1"/>
  <c r="O3742" i="1"/>
  <c r="O3741" i="1"/>
  <c r="O3740" i="1"/>
  <c r="O3739" i="1"/>
  <c r="O3738" i="1"/>
  <c r="O3737" i="1"/>
  <c r="O3736" i="1"/>
  <c r="O3735" i="1"/>
  <c r="O3734" i="1"/>
  <c r="O3733" i="1"/>
  <c r="O3732" i="1"/>
  <c r="O3731" i="1"/>
  <c r="O3730" i="1"/>
  <c r="O3729" i="1"/>
  <c r="O3728" i="1"/>
  <c r="O3727" i="1"/>
  <c r="O3726" i="1"/>
  <c r="O3725" i="1"/>
  <c r="O3724" i="1"/>
  <c r="O3723" i="1"/>
  <c r="O3722" i="1"/>
  <c r="O3721" i="1"/>
  <c r="O3720" i="1"/>
  <c r="O3719" i="1"/>
  <c r="O3718" i="1"/>
  <c r="O3717" i="1"/>
  <c r="O3716" i="1"/>
  <c r="O3715" i="1"/>
  <c r="O3714" i="1"/>
  <c r="O3713" i="1"/>
  <c r="O3712" i="1"/>
  <c r="O3711" i="1"/>
  <c r="O3710" i="1"/>
  <c r="O3709" i="1"/>
  <c r="O3708" i="1"/>
  <c r="O3707" i="1"/>
  <c r="O3706" i="1"/>
  <c r="O3705" i="1"/>
  <c r="O3704" i="1"/>
  <c r="O3703" i="1"/>
  <c r="O3702" i="1"/>
  <c r="O3701" i="1"/>
  <c r="O3700" i="1"/>
  <c r="O3699" i="1"/>
  <c r="O3698" i="1"/>
  <c r="O3697" i="1"/>
  <c r="O3696" i="1"/>
  <c r="O3695" i="1"/>
  <c r="O3694" i="1"/>
  <c r="O3693" i="1"/>
  <c r="O3692" i="1"/>
  <c r="O3691" i="1"/>
  <c r="O3690" i="1"/>
  <c r="O3689" i="1"/>
  <c r="O3688" i="1"/>
  <c r="O3687" i="1"/>
  <c r="O3686" i="1"/>
  <c r="O3685" i="1"/>
  <c r="O3684" i="1"/>
  <c r="O3683" i="1"/>
  <c r="O3682" i="1"/>
  <c r="O3681" i="1"/>
  <c r="O3680" i="1"/>
  <c r="O3679" i="1"/>
  <c r="O3678" i="1"/>
  <c r="O3677" i="1"/>
  <c r="O3676" i="1"/>
  <c r="O3675" i="1"/>
  <c r="O3674" i="1"/>
  <c r="O3673" i="1"/>
  <c r="O3672" i="1"/>
  <c r="O3671" i="1"/>
  <c r="O3670" i="1"/>
  <c r="O3669" i="1"/>
  <c r="O3668" i="1"/>
  <c r="O3667" i="1"/>
  <c r="O3666" i="1"/>
  <c r="O3665" i="1"/>
  <c r="O3664" i="1"/>
  <c r="O3663" i="1"/>
  <c r="O3662" i="1"/>
  <c r="O3661" i="1"/>
  <c r="O3660" i="1"/>
  <c r="O3659" i="1"/>
  <c r="O3658" i="1"/>
  <c r="O3657" i="1"/>
  <c r="O3656" i="1"/>
  <c r="O3655" i="1"/>
  <c r="O3654" i="1"/>
  <c r="O3653" i="1"/>
  <c r="O3652" i="1"/>
  <c r="O3651" i="1"/>
  <c r="O3650" i="1"/>
  <c r="O3649" i="1"/>
  <c r="O3648" i="1"/>
  <c r="O3647" i="1"/>
  <c r="O3646" i="1"/>
  <c r="O3645" i="1"/>
  <c r="O3644" i="1"/>
  <c r="O3643" i="1"/>
  <c r="O3642" i="1"/>
  <c r="O3641" i="1"/>
  <c r="O3640" i="1"/>
  <c r="O3639" i="1"/>
  <c r="O3638" i="1"/>
  <c r="O3637" i="1"/>
  <c r="O3636" i="1"/>
  <c r="O3635" i="1"/>
  <c r="O3634" i="1"/>
  <c r="O3633" i="1"/>
  <c r="O3632" i="1"/>
  <c r="O3631" i="1"/>
  <c r="O3630" i="1"/>
  <c r="O3629" i="1"/>
  <c r="O3628" i="1"/>
  <c r="O3627" i="1"/>
  <c r="O3626" i="1"/>
  <c r="O3625" i="1"/>
  <c r="O3624" i="1"/>
  <c r="O3623" i="1"/>
  <c r="O3622" i="1"/>
  <c r="O3621" i="1"/>
  <c r="O3620" i="1"/>
  <c r="O3619" i="1"/>
  <c r="O3618" i="1"/>
  <c r="O3617" i="1"/>
  <c r="O3616" i="1"/>
  <c r="O3615" i="1"/>
  <c r="O3614" i="1"/>
  <c r="O3613" i="1"/>
  <c r="O3612" i="1"/>
  <c r="O3611" i="1"/>
  <c r="O3610" i="1"/>
  <c r="O3609" i="1"/>
  <c r="O3608" i="1"/>
  <c r="O3607" i="1"/>
  <c r="O3606" i="1"/>
  <c r="O3605" i="1"/>
  <c r="O3604" i="1"/>
  <c r="O3603" i="1"/>
  <c r="O3602" i="1"/>
  <c r="O3601" i="1"/>
  <c r="O3600" i="1"/>
  <c r="O3599" i="1"/>
  <c r="O3598" i="1"/>
  <c r="O3597" i="1"/>
  <c r="O3596" i="1"/>
  <c r="O3595" i="1"/>
  <c r="O3594" i="1"/>
  <c r="O3593" i="1"/>
  <c r="O3592" i="1"/>
  <c r="O3591" i="1"/>
  <c r="O3590" i="1"/>
  <c r="O3589" i="1"/>
  <c r="O3588" i="1"/>
  <c r="O3587" i="1"/>
  <c r="O3586" i="1"/>
  <c r="O3585" i="1"/>
  <c r="O3584" i="1"/>
  <c r="O3583" i="1"/>
  <c r="O3582" i="1"/>
  <c r="O3581" i="1"/>
  <c r="O3580" i="1"/>
  <c r="O3579" i="1"/>
  <c r="O3578" i="1"/>
  <c r="O3577" i="1"/>
  <c r="O3576" i="1"/>
  <c r="O3575" i="1"/>
  <c r="O3574" i="1"/>
  <c r="O3573" i="1"/>
  <c r="O3572" i="1"/>
  <c r="O3571" i="1"/>
  <c r="O3570" i="1"/>
  <c r="O3569" i="1"/>
  <c r="O3568" i="1"/>
  <c r="O3567" i="1"/>
  <c r="O3566" i="1"/>
  <c r="O3565" i="1"/>
  <c r="O3564" i="1"/>
  <c r="O3563" i="1"/>
  <c r="O3562" i="1"/>
  <c r="O3561" i="1"/>
  <c r="O3560" i="1"/>
  <c r="O3559" i="1"/>
  <c r="O3558" i="1"/>
  <c r="O3557" i="1"/>
  <c r="O3556" i="1"/>
  <c r="O3555" i="1"/>
  <c r="O3554" i="1"/>
  <c r="O3553" i="1"/>
  <c r="O3552" i="1"/>
  <c r="O3551" i="1"/>
  <c r="O3550" i="1"/>
  <c r="O3549" i="1"/>
  <c r="O3548" i="1"/>
  <c r="O3547" i="1"/>
  <c r="O3546" i="1"/>
  <c r="O3545" i="1"/>
  <c r="O3544" i="1"/>
  <c r="O3543" i="1"/>
  <c r="O3542" i="1"/>
  <c r="O3541" i="1"/>
  <c r="O3540" i="1"/>
  <c r="O3539" i="1"/>
  <c r="O3538" i="1"/>
  <c r="O3537" i="1"/>
  <c r="O3536" i="1"/>
  <c r="O3535" i="1"/>
  <c r="O3534" i="1"/>
  <c r="O3533" i="1"/>
  <c r="O3532" i="1"/>
  <c r="O3531" i="1"/>
  <c r="O3530" i="1"/>
  <c r="O3529" i="1"/>
  <c r="O3528" i="1"/>
  <c r="O3527" i="1"/>
  <c r="O3526" i="1"/>
  <c r="O3525" i="1"/>
  <c r="O3524" i="1"/>
  <c r="O3523" i="1"/>
  <c r="O3522" i="1"/>
  <c r="O3521" i="1"/>
  <c r="O3520" i="1"/>
  <c r="O3519" i="1"/>
  <c r="O3518" i="1"/>
  <c r="O3517" i="1"/>
  <c r="O3516" i="1"/>
  <c r="O3515" i="1"/>
  <c r="O3514" i="1"/>
  <c r="O3513" i="1"/>
  <c r="O3512" i="1"/>
  <c r="O3511" i="1"/>
  <c r="O3510" i="1"/>
  <c r="O3509" i="1"/>
  <c r="O3508" i="1"/>
  <c r="O3507" i="1"/>
  <c r="O3506" i="1"/>
  <c r="O3505" i="1"/>
  <c r="O3504" i="1"/>
  <c r="O3503" i="1"/>
  <c r="O3502" i="1"/>
  <c r="O3501" i="1"/>
  <c r="O3500" i="1"/>
  <c r="O3499" i="1"/>
  <c r="O3498" i="1"/>
  <c r="O3497" i="1"/>
  <c r="O3496" i="1"/>
  <c r="O3495" i="1"/>
  <c r="O3494" i="1"/>
  <c r="O3493" i="1"/>
  <c r="O3492" i="1"/>
  <c r="O3491" i="1"/>
  <c r="O3490" i="1"/>
  <c r="O3489" i="1"/>
  <c r="O3488" i="1"/>
  <c r="O3487" i="1"/>
  <c r="O3486" i="1"/>
  <c r="O3485" i="1"/>
  <c r="O3484" i="1"/>
  <c r="O3483" i="1"/>
  <c r="O3482" i="1"/>
  <c r="O3481" i="1"/>
  <c r="O3480" i="1"/>
  <c r="O3479" i="1"/>
  <c r="O3478" i="1"/>
  <c r="O3477" i="1"/>
  <c r="O3476" i="1"/>
  <c r="O3475" i="1"/>
  <c r="O3474" i="1"/>
  <c r="O3473" i="1"/>
  <c r="O3472" i="1"/>
  <c r="O3471" i="1"/>
  <c r="O3470" i="1"/>
  <c r="O3469" i="1"/>
  <c r="O3468" i="1"/>
  <c r="O3467" i="1"/>
  <c r="O3466" i="1"/>
  <c r="O3465" i="1"/>
  <c r="O3464" i="1"/>
  <c r="O3463" i="1"/>
  <c r="O3462" i="1"/>
  <c r="O3461" i="1"/>
  <c r="O3460" i="1"/>
  <c r="O3459" i="1"/>
  <c r="O3458" i="1"/>
  <c r="O3457" i="1"/>
  <c r="O3456" i="1"/>
  <c r="O3455" i="1"/>
  <c r="O3454" i="1"/>
  <c r="O3453" i="1"/>
  <c r="O3452" i="1"/>
  <c r="O3451" i="1"/>
  <c r="O3450" i="1"/>
  <c r="O3449" i="1"/>
  <c r="O3448" i="1"/>
  <c r="O3447" i="1"/>
  <c r="O3446" i="1"/>
  <c r="O3445" i="1"/>
  <c r="O3444" i="1"/>
  <c r="O3443" i="1"/>
  <c r="O3442" i="1"/>
  <c r="O3441" i="1"/>
  <c r="O3440" i="1"/>
  <c r="O3439" i="1"/>
  <c r="O3438" i="1"/>
  <c r="O3437" i="1"/>
  <c r="O3436" i="1"/>
  <c r="O3435" i="1"/>
  <c r="O3434" i="1"/>
  <c r="O3433" i="1"/>
  <c r="O3432" i="1"/>
  <c r="O3431" i="1"/>
  <c r="O3430" i="1"/>
  <c r="O3429" i="1"/>
  <c r="O3428" i="1"/>
  <c r="O3427" i="1"/>
  <c r="O3426" i="1"/>
  <c r="O3425" i="1"/>
  <c r="O3424" i="1"/>
  <c r="O3423" i="1"/>
  <c r="O3422" i="1"/>
  <c r="O3421" i="1"/>
  <c r="O3420" i="1"/>
  <c r="O3419" i="1"/>
  <c r="O3418" i="1"/>
  <c r="O3417" i="1"/>
  <c r="O3416" i="1"/>
  <c r="O3415" i="1"/>
  <c r="O3414" i="1"/>
  <c r="O3413" i="1"/>
  <c r="O3412" i="1"/>
  <c r="O3411" i="1"/>
  <c r="O3410" i="1"/>
  <c r="O3409" i="1"/>
  <c r="O3408" i="1"/>
  <c r="O3407" i="1"/>
  <c r="O3406" i="1"/>
  <c r="O3405" i="1"/>
  <c r="O3404" i="1"/>
  <c r="O3403" i="1"/>
  <c r="O3402" i="1"/>
  <c r="O3401" i="1"/>
  <c r="O3400" i="1"/>
  <c r="O3399" i="1"/>
  <c r="O3398" i="1"/>
  <c r="O3397" i="1"/>
  <c r="O3396" i="1"/>
  <c r="O3395" i="1"/>
  <c r="O3394" i="1"/>
  <c r="O3393" i="1"/>
  <c r="O3392" i="1"/>
  <c r="O3391" i="1"/>
  <c r="O3390" i="1"/>
  <c r="O3389" i="1"/>
  <c r="O3388" i="1"/>
  <c r="O3387" i="1"/>
  <c r="O3386" i="1"/>
  <c r="O3385" i="1"/>
  <c r="O3384" i="1"/>
  <c r="O3383" i="1"/>
  <c r="O3382" i="1"/>
  <c r="O3381" i="1"/>
  <c r="O3380" i="1"/>
  <c r="O3379" i="1"/>
  <c r="O3378" i="1"/>
  <c r="O3377" i="1"/>
  <c r="O3376" i="1"/>
  <c r="O3375" i="1"/>
  <c r="O3374" i="1"/>
  <c r="O3373" i="1"/>
  <c r="O3372" i="1"/>
  <c r="O3371" i="1"/>
  <c r="O3370" i="1"/>
  <c r="O3369" i="1"/>
  <c r="O3368" i="1"/>
  <c r="O3367" i="1"/>
  <c r="O3366" i="1"/>
  <c r="O3365" i="1"/>
  <c r="O3364" i="1"/>
  <c r="O3363" i="1"/>
  <c r="O3362" i="1"/>
  <c r="O3361" i="1"/>
  <c r="O3360" i="1"/>
  <c r="O3359" i="1"/>
  <c r="O3358" i="1"/>
  <c r="O3357" i="1"/>
  <c r="O3356" i="1"/>
  <c r="O3355" i="1"/>
  <c r="O3354" i="1"/>
  <c r="O3353" i="1"/>
  <c r="O3352" i="1"/>
  <c r="O3351" i="1"/>
  <c r="O3350" i="1"/>
  <c r="O3349" i="1"/>
  <c r="O3348" i="1"/>
  <c r="O3347" i="1"/>
  <c r="O3346" i="1"/>
  <c r="O3345" i="1"/>
  <c r="O3344" i="1"/>
  <c r="O3343" i="1"/>
  <c r="O3342" i="1"/>
  <c r="O3341" i="1"/>
  <c r="O3340" i="1"/>
  <c r="O3339" i="1"/>
  <c r="O3338" i="1"/>
  <c r="O3337" i="1"/>
  <c r="O3336" i="1"/>
  <c r="O3335" i="1"/>
  <c r="O3334" i="1"/>
  <c r="O3333" i="1"/>
  <c r="O3332" i="1"/>
  <c r="O3331" i="1"/>
  <c r="O3330" i="1"/>
  <c r="O3329" i="1"/>
  <c r="O3328" i="1"/>
  <c r="O3327" i="1"/>
  <c r="O3326" i="1"/>
  <c r="O3325" i="1"/>
  <c r="O3324" i="1"/>
  <c r="O3323" i="1"/>
  <c r="O3322" i="1"/>
  <c r="O3321" i="1"/>
  <c r="O3320" i="1"/>
  <c r="O3319" i="1"/>
  <c r="O3318" i="1"/>
  <c r="O3317" i="1"/>
  <c r="O3316" i="1"/>
  <c r="O3315" i="1"/>
  <c r="O3314" i="1"/>
  <c r="O3313" i="1"/>
  <c r="O3312" i="1"/>
  <c r="O3311" i="1"/>
  <c r="O3310" i="1"/>
  <c r="O3309" i="1"/>
  <c r="O3308" i="1"/>
  <c r="O3307" i="1"/>
  <c r="O3306" i="1"/>
  <c r="O3305" i="1"/>
  <c r="O3304" i="1"/>
  <c r="O3303" i="1"/>
  <c r="O3302" i="1"/>
  <c r="O3301" i="1"/>
  <c r="O3300" i="1"/>
  <c r="O3299" i="1"/>
  <c r="O3298" i="1"/>
  <c r="O3297" i="1"/>
  <c r="O3296" i="1"/>
  <c r="O3295" i="1"/>
  <c r="O3294" i="1"/>
  <c r="O3293" i="1"/>
  <c r="O3292" i="1"/>
  <c r="O3291" i="1"/>
  <c r="O3290" i="1"/>
  <c r="O3289" i="1"/>
  <c r="O3288" i="1"/>
  <c r="O3287" i="1"/>
  <c r="O3286" i="1"/>
  <c r="O3285" i="1"/>
  <c r="O3284" i="1"/>
  <c r="O3283" i="1"/>
  <c r="O3282" i="1"/>
  <c r="O3281" i="1"/>
  <c r="O3280" i="1"/>
  <c r="O3279" i="1"/>
  <c r="O3278" i="1"/>
  <c r="O3277" i="1"/>
  <c r="O3276" i="1"/>
  <c r="O3275" i="1"/>
  <c r="O3274" i="1"/>
  <c r="O3273" i="1"/>
  <c r="O3272" i="1"/>
  <c r="O3271" i="1"/>
  <c r="O3270" i="1"/>
  <c r="O3269" i="1"/>
  <c r="O3268" i="1"/>
  <c r="O3267" i="1"/>
  <c r="O3266" i="1"/>
  <c r="O3265" i="1"/>
  <c r="O3264" i="1"/>
  <c r="O3263" i="1"/>
  <c r="O3262" i="1"/>
  <c r="O3261" i="1"/>
  <c r="O3260" i="1"/>
  <c r="O3259" i="1"/>
  <c r="O3258" i="1"/>
  <c r="O3257" i="1"/>
  <c r="O3256" i="1"/>
  <c r="O3255" i="1"/>
  <c r="O3254" i="1"/>
  <c r="O3253" i="1"/>
  <c r="O3252" i="1"/>
  <c r="O3251" i="1"/>
  <c r="O3250" i="1"/>
  <c r="O3249" i="1"/>
  <c r="O3248" i="1"/>
  <c r="O3247" i="1"/>
  <c r="O3246" i="1"/>
  <c r="O3245" i="1"/>
  <c r="O3244" i="1"/>
  <c r="O3243" i="1"/>
  <c r="O3242" i="1"/>
  <c r="O3241" i="1"/>
  <c r="O3240" i="1"/>
  <c r="O3239" i="1"/>
  <c r="O3238" i="1"/>
  <c r="O3237" i="1"/>
  <c r="O3236" i="1"/>
  <c r="O3235" i="1"/>
  <c r="O3234" i="1"/>
  <c r="O3233" i="1"/>
  <c r="O3232" i="1"/>
  <c r="O3231" i="1"/>
  <c r="O3230" i="1"/>
  <c r="O3229" i="1"/>
  <c r="O3228" i="1"/>
  <c r="O3227" i="1"/>
  <c r="O3226" i="1"/>
  <c r="O3225" i="1"/>
  <c r="O3224" i="1"/>
  <c r="O3223" i="1"/>
  <c r="O3222" i="1"/>
  <c r="O3221" i="1"/>
  <c r="O3220" i="1"/>
  <c r="O3219" i="1"/>
  <c r="O3218" i="1"/>
  <c r="O3217" i="1"/>
  <c r="O3216" i="1"/>
  <c r="O3215" i="1"/>
  <c r="O3214" i="1"/>
  <c r="O3213" i="1"/>
  <c r="O3212" i="1"/>
  <c r="O3211" i="1"/>
  <c r="O3210" i="1"/>
  <c r="O3209" i="1"/>
  <c r="O3208" i="1"/>
  <c r="O3207" i="1"/>
  <c r="O3206" i="1"/>
  <c r="O3205" i="1"/>
  <c r="O3204" i="1"/>
  <c r="O3203" i="1"/>
  <c r="O3202" i="1"/>
  <c r="O3201" i="1"/>
  <c r="O3200" i="1"/>
  <c r="O3199" i="1"/>
  <c r="O3198" i="1"/>
  <c r="O3197" i="1"/>
  <c r="O3196" i="1"/>
  <c r="O3195" i="1"/>
  <c r="O3194" i="1"/>
  <c r="O3193" i="1"/>
  <c r="O3192" i="1"/>
  <c r="O3191" i="1"/>
  <c r="O3190" i="1"/>
  <c r="O3189" i="1"/>
  <c r="O3188" i="1"/>
  <c r="O3187" i="1"/>
  <c r="O3186" i="1"/>
  <c r="O3185" i="1"/>
  <c r="O3184" i="1"/>
  <c r="O3183" i="1"/>
  <c r="O3182" i="1"/>
  <c r="O3181" i="1"/>
  <c r="O3180" i="1"/>
  <c r="O3179" i="1"/>
  <c r="O3178" i="1"/>
  <c r="O3177" i="1"/>
  <c r="O3176" i="1"/>
  <c r="O3175" i="1"/>
  <c r="O3174" i="1"/>
  <c r="O3173" i="1"/>
  <c r="O3172" i="1"/>
  <c r="O3171" i="1"/>
  <c r="O3170" i="1"/>
  <c r="O3169" i="1"/>
  <c r="O3168" i="1"/>
  <c r="O3167" i="1"/>
  <c r="O3166" i="1"/>
  <c r="O3165" i="1"/>
  <c r="O3164" i="1"/>
  <c r="O3163" i="1"/>
  <c r="O3162" i="1"/>
  <c r="O3161" i="1"/>
  <c r="O3160" i="1"/>
  <c r="O3159" i="1"/>
  <c r="O3158" i="1"/>
  <c r="O3157" i="1"/>
  <c r="O3156" i="1"/>
  <c r="O3155" i="1"/>
  <c r="O3154" i="1"/>
  <c r="O3153" i="1"/>
  <c r="O3152" i="1"/>
  <c r="O3151" i="1"/>
  <c r="O3150" i="1"/>
  <c r="O3149" i="1"/>
  <c r="O3148" i="1"/>
  <c r="O3147" i="1"/>
  <c r="O3146" i="1"/>
  <c r="O3145" i="1"/>
  <c r="O3144" i="1"/>
  <c r="O3143" i="1"/>
  <c r="O3142" i="1"/>
  <c r="O3141" i="1"/>
  <c r="O3140" i="1"/>
  <c r="O3139" i="1"/>
  <c r="O3138" i="1"/>
  <c r="O3137" i="1"/>
  <c r="O3136" i="1"/>
  <c r="O3135" i="1"/>
  <c r="O3134" i="1"/>
  <c r="O3133" i="1"/>
  <c r="O3132" i="1"/>
  <c r="O3131" i="1"/>
  <c r="O3130" i="1"/>
  <c r="O3129" i="1"/>
  <c r="O3128" i="1"/>
  <c r="O3127" i="1"/>
  <c r="O3126" i="1"/>
  <c r="O3125" i="1"/>
  <c r="O3124" i="1"/>
  <c r="O3123" i="1"/>
  <c r="O3122" i="1"/>
  <c r="O3121" i="1"/>
  <c r="O3120" i="1"/>
  <c r="O3119" i="1"/>
  <c r="O3118" i="1"/>
  <c r="O3117" i="1"/>
  <c r="O3116" i="1"/>
  <c r="O3115" i="1"/>
  <c r="O3114" i="1"/>
  <c r="O3113" i="1"/>
  <c r="O3112" i="1"/>
  <c r="O3111" i="1"/>
  <c r="O3110" i="1"/>
  <c r="O3109" i="1"/>
  <c r="O3108" i="1"/>
  <c r="O3107" i="1"/>
  <c r="O3106" i="1"/>
  <c r="O3105" i="1"/>
  <c r="O3104" i="1"/>
  <c r="O3103" i="1"/>
  <c r="O3102" i="1"/>
  <c r="O3101" i="1"/>
  <c r="O3100" i="1"/>
  <c r="O3099" i="1"/>
  <c r="O3098" i="1"/>
  <c r="O3097" i="1"/>
  <c r="O3096" i="1"/>
  <c r="O3095" i="1"/>
  <c r="O3094" i="1"/>
  <c r="O3093" i="1"/>
  <c r="O3092" i="1"/>
  <c r="O3091" i="1"/>
  <c r="O3090" i="1"/>
  <c r="O3089" i="1"/>
  <c r="O3088" i="1"/>
  <c r="O3087" i="1"/>
  <c r="O3086" i="1"/>
  <c r="O3085" i="1"/>
  <c r="O3084" i="1"/>
  <c r="O3083" i="1"/>
  <c r="O3082" i="1"/>
  <c r="O3081" i="1"/>
  <c r="O3080" i="1"/>
  <c r="O3079" i="1"/>
  <c r="O3078" i="1"/>
  <c r="O3077" i="1"/>
  <c r="O3076" i="1"/>
  <c r="O3075" i="1"/>
  <c r="O3074" i="1"/>
  <c r="O3073" i="1"/>
  <c r="O3072" i="1"/>
  <c r="O3071" i="1"/>
  <c r="O3070" i="1"/>
  <c r="O3069" i="1"/>
  <c r="O3068" i="1"/>
  <c r="O3067" i="1"/>
  <c r="O3066" i="1"/>
  <c r="O3065" i="1"/>
  <c r="O3064" i="1"/>
  <c r="O3063" i="1"/>
  <c r="O3062" i="1"/>
  <c r="O3061" i="1"/>
  <c r="O3060" i="1"/>
  <c r="O3059" i="1"/>
  <c r="O3058" i="1"/>
  <c r="O3057" i="1"/>
  <c r="O3056" i="1"/>
  <c r="O3055" i="1"/>
  <c r="O3054" i="1"/>
  <c r="O3053" i="1"/>
  <c r="O3052" i="1"/>
  <c r="O3051" i="1"/>
  <c r="O3050" i="1"/>
  <c r="O3049" i="1"/>
  <c r="O3048" i="1"/>
  <c r="O3047" i="1"/>
  <c r="O3046" i="1"/>
  <c r="O3045" i="1"/>
  <c r="O3044" i="1"/>
  <c r="O3043" i="1"/>
  <c r="O3042" i="1"/>
  <c r="O3041" i="1"/>
  <c r="O3040" i="1"/>
  <c r="O3039" i="1"/>
  <c r="O3038" i="1"/>
  <c r="O3037" i="1"/>
  <c r="O3036" i="1"/>
  <c r="O3035" i="1"/>
  <c r="O3034" i="1"/>
  <c r="O3033" i="1"/>
  <c r="O3032" i="1"/>
  <c r="O3031" i="1"/>
  <c r="O3030" i="1"/>
  <c r="O3029" i="1"/>
  <c r="O3028" i="1"/>
  <c r="O3027" i="1"/>
  <c r="O3026" i="1"/>
  <c r="O3025" i="1"/>
  <c r="O3024" i="1"/>
  <c r="O3023" i="1"/>
  <c r="O3022" i="1"/>
  <c r="O3021" i="1"/>
  <c r="O3020" i="1"/>
  <c r="O3019" i="1"/>
  <c r="O3018" i="1"/>
  <c r="O3017" i="1"/>
  <c r="O3016" i="1"/>
  <c r="O3015" i="1"/>
  <c r="O3014" i="1"/>
  <c r="O3013" i="1"/>
  <c r="O3012" i="1"/>
  <c r="O3011" i="1"/>
  <c r="O3010" i="1"/>
  <c r="O3009" i="1"/>
  <c r="O3008" i="1"/>
  <c r="O3007" i="1"/>
  <c r="O3006" i="1"/>
  <c r="O3005" i="1"/>
  <c r="O3004" i="1"/>
  <c r="O3003" i="1"/>
  <c r="O3002" i="1"/>
  <c r="O3001" i="1"/>
  <c r="O3000" i="1"/>
  <c r="O2999" i="1"/>
  <c r="O2998" i="1"/>
  <c r="O2997" i="1"/>
  <c r="O2996" i="1"/>
  <c r="O2995" i="1"/>
  <c r="O2994" i="1"/>
  <c r="O2993" i="1"/>
  <c r="O2992" i="1"/>
  <c r="O2991" i="1"/>
  <c r="O2990" i="1"/>
  <c r="O2989" i="1"/>
  <c r="O2988" i="1"/>
  <c r="O2987" i="1"/>
  <c r="O2986" i="1"/>
  <c r="O2985" i="1"/>
  <c r="O2984" i="1"/>
  <c r="O2983" i="1"/>
  <c r="O2982" i="1"/>
  <c r="O2981" i="1"/>
  <c r="O2980" i="1"/>
  <c r="O2979" i="1"/>
  <c r="O2978" i="1"/>
  <c r="O2977" i="1"/>
  <c r="O2976" i="1"/>
  <c r="O2975" i="1"/>
  <c r="O2974" i="1"/>
  <c r="O2973" i="1"/>
  <c r="O2972" i="1"/>
  <c r="O2971" i="1"/>
  <c r="O2970" i="1"/>
  <c r="O2969" i="1"/>
  <c r="O2968" i="1"/>
  <c r="O2967" i="1"/>
  <c r="O2966" i="1"/>
  <c r="O2965" i="1"/>
  <c r="O2964" i="1"/>
  <c r="O2963" i="1"/>
  <c r="O2962" i="1"/>
  <c r="O2961" i="1"/>
  <c r="O2960" i="1"/>
  <c r="O2959" i="1"/>
  <c r="O2958" i="1"/>
  <c r="O2957" i="1"/>
  <c r="O2956" i="1"/>
  <c r="O2955" i="1"/>
  <c r="O2954" i="1"/>
  <c r="O2953" i="1"/>
  <c r="O2952" i="1"/>
  <c r="O2951" i="1"/>
  <c r="O2950" i="1"/>
  <c r="O2949" i="1"/>
  <c r="O2948" i="1"/>
  <c r="O2947" i="1"/>
  <c r="O2946" i="1"/>
  <c r="O2945" i="1"/>
  <c r="O2944" i="1"/>
  <c r="O2943" i="1"/>
  <c r="O2942" i="1"/>
  <c r="O2941" i="1"/>
  <c r="O2940" i="1"/>
  <c r="O2939" i="1"/>
  <c r="O2938" i="1"/>
  <c r="O2937" i="1"/>
  <c r="O2936" i="1"/>
  <c r="O2935" i="1"/>
  <c r="O2934" i="1"/>
  <c r="O2933" i="1"/>
  <c r="O2932" i="1"/>
  <c r="O2931" i="1"/>
  <c r="O2930" i="1"/>
  <c r="O2929" i="1"/>
  <c r="O2928" i="1"/>
  <c r="O2927" i="1"/>
  <c r="O2926" i="1"/>
  <c r="O2925" i="1"/>
  <c r="O2924" i="1"/>
  <c r="O2923" i="1"/>
  <c r="O2922" i="1"/>
  <c r="O2921" i="1"/>
  <c r="O2920" i="1"/>
  <c r="O2919" i="1"/>
  <c r="O2918" i="1"/>
  <c r="O2917" i="1"/>
  <c r="O2916" i="1"/>
  <c r="O2915" i="1"/>
  <c r="O2914" i="1"/>
  <c r="O2913" i="1"/>
  <c r="O2912" i="1"/>
  <c r="O2911" i="1"/>
  <c r="O2910" i="1"/>
  <c r="O2909" i="1"/>
  <c r="O2908" i="1"/>
  <c r="O2907" i="1"/>
  <c r="O2906" i="1"/>
  <c r="O2905" i="1"/>
  <c r="O2904" i="1"/>
  <c r="O2903" i="1"/>
  <c r="O2902" i="1"/>
  <c r="O2901" i="1"/>
  <c r="O2900" i="1"/>
  <c r="O2899" i="1"/>
  <c r="O2898" i="1"/>
  <c r="O2897" i="1"/>
  <c r="O2896" i="1"/>
  <c r="O2895" i="1"/>
  <c r="O2894" i="1"/>
  <c r="O2893" i="1"/>
  <c r="O2892" i="1"/>
  <c r="O2891" i="1"/>
  <c r="O2890" i="1"/>
  <c r="O2889" i="1"/>
  <c r="O2888" i="1"/>
  <c r="O2887" i="1"/>
  <c r="O2886" i="1"/>
  <c r="O2885" i="1"/>
  <c r="O2884" i="1"/>
  <c r="O2883" i="1"/>
  <c r="O2882" i="1"/>
  <c r="O2881" i="1"/>
  <c r="O2880" i="1"/>
  <c r="O2879" i="1"/>
  <c r="O2878" i="1"/>
  <c r="O2877" i="1"/>
  <c r="O2876" i="1"/>
  <c r="O2875" i="1"/>
  <c r="O2874" i="1"/>
  <c r="O2873" i="1"/>
  <c r="O2872" i="1"/>
  <c r="O2871" i="1"/>
  <c r="O2870" i="1"/>
  <c r="O2869" i="1"/>
  <c r="O2868" i="1"/>
  <c r="O2867" i="1"/>
  <c r="O2866" i="1"/>
  <c r="O2865" i="1"/>
  <c r="O2864" i="1"/>
  <c r="O2863" i="1"/>
  <c r="O2862" i="1"/>
  <c r="O2861" i="1"/>
  <c r="O2860" i="1"/>
  <c r="O2859" i="1"/>
  <c r="O2858" i="1"/>
  <c r="O2857" i="1"/>
  <c r="O2856" i="1"/>
  <c r="O2855" i="1"/>
  <c r="O2854" i="1"/>
  <c r="O2853" i="1"/>
  <c r="O2852" i="1"/>
  <c r="O2851" i="1"/>
  <c r="O2850" i="1"/>
  <c r="O2849" i="1"/>
  <c r="O2848" i="1"/>
  <c r="O2847" i="1"/>
  <c r="O2846" i="1"/>
  <c r="O2845" i="1"/>
  <c r="O2844" i="1"/>
  <c r="O2843" i="1"/>
  <c r="O2842" i="1"/>
  <c r="O2841" i="1"/>
  <c r="O2840" i="1"/>
  <c r="O2839" i="1"/>
  <c r="O2838" i="1"/>
  <c r="O2837" i="1"/>
  <c r="O2836" i="1"/>
  <c r="O2835" i="1"/>
  <c r="O2834" i="1"/>
  <c r="O2833" i="1"/>
  <c r="O2832" i="1"/>
  <c r="O2831" i="1"/>
  <c r="O2830" i="1"/>
  <c r="O2829" i="1"/>
  <c r="O2828" i="1"/>
  <c r="O2827" i="1"/>
  <c r="O2826" i="1"/>
  <c r="O2825" i="1"/>
  <c r="O2824" i="1"/>
  <c r="O2823" i="1"/>
  <c r="O2822" i="1"/>
  <c r="O2821" i="1"/>
  <c r="O2820" i="1"/>
  <c r="O2819" i="1"/>
  <c r="O2818" i="1"/>
  <c r="O2817" i="1"/>
  <c r="O2816" i="1"/>
  <c r="O2815" i="1"/>
  <c r="O2814" i="1"/>
  <c r="O2813" i="1"/>
  <c r="O2812" i="1"/>
  <c r="O2811" i="1"/>
  <c r="O2810" i="1"/>
  <c r="O2809" i="1"/>
  <c r="O2808" i="1"/>
  <c r="O2807" i="1"/>
  <c r="O2806" i="1"/>
  <c r="O2805" i="1"/>
  <c r="O2804" i="1"/>
  <c r="O2803" i="1"/>
  <c r="O2802" i="1"/>
  <c r="O2801" i="1"/>
  <c r="O2800" i="1"/>
  <c r="O2799" i="1"/>
  <c r="O2798" i="1"/>
  <c r="O2797" i="1"/>
  <c r="O2796" i="1"/>
  <c r="O2795" i="1"/>
  <c r="O2794" i="1"/>
  <c r="O2793" i="1"/>
  <c r="O2792" i="1"/>
  <c r="O2791" i="1"/>
  <c r="O2790" i="1"/>
  <c r="O2789" i="1"/>
  <c r="O2788" i="1"/>
  <c r="O2787" i="1"/>
  <c r="O2786" i="1"/>
  <c r="O2785" i="1"/>
  <c r="O2784" i="1"/>
  <c r="O2783" i="1"/>
  <c r="O2782" i="1"/>
  <c r="O2781" i="1"/>
  <c r="O2780" i="1"/>
  <c r="O2779" i="1"/>
  <c r="O2778" i="1"/>
  <c r="O2777" i="1"/>
  <c r="O2776" i="1"/>
  <c r="O2775" i="1"/>
  <c r="O2774" i="1"/>
  <c r="O2773" i="1"/>
  <c r="O2772" i="1"/>
  <c r="O2771" i="1"/>
  <c r="O2770" i="1"/>
  <c r="O2769" i="1"/>
  <c r="O2768" i="1"/>
  <c r="O2767" i="1"/>
  <c r="O2766" i="1"/>
  <c r="O2765" i="1"/>
  <c r="O2764" i="1"/>
  <c r="O2763" i="1"/>
  <c r="O2762" i="1"/>
  <c r="O2761" i="1"/>
  <c r="O2760" i="1"/>
  <c r="O2759" i="1"/>
  <c r="O2758" i="1"/>
  <c r="O2757" i="1"/>
  <c r="O2756" i="1"/>
  <c r="O2755" i="1"/>
  <c r="O2754" i="1"/>
  <c r="O2753" i="1"/>
  <c r="O2752" i="1"/>
  <c r="O2751" i="1"/>
  <c r="O2750" i="1"/>
  <c r="O2749" i="1"/>
  <c r="O2748" i="1"/>
  <c r="O2747" i="1"/>
  <c r="O2746" i="1"/>
  <c r="O2745" i="1"/>
  <c r="O2744" i="1"/>
  <c r="O2743" i="1"/>
  <c r="O2742" i="1"/>
  <c r="O2741" i="1"/>
  <c r="O2740" i="1"/>
  <c r="O2739" i="1"/>
  <c r="O2738" i="1"/>
  <c r="O2737" i="1"/>
  <c r="O2736" i="1"/>
  <c r="O2735" i="1"/>
  <c r="O2734" i="1"/>
  <c r="O2733" i="1"/>
  <c r="O2732" i="1"/>
  <c r="O2731" i="1"/>
  <c r="O2730" i="1"/>
  <c r="O2729" i="1"/>
  <c r="O2728" i="1"/>
  <c r="O2727" i="1"/>
  <c r="O2726" i="1"/>
  <c r="O2725" i="1"/>
  <c r="O2724" i="1"/>
  <c r="O2723" i="1"/>
  <c r="O2722" i="1"/>
  <c r="O2721" i="1"/>
  <c r="O2720" i="1"/>
  <c r="O2719" i="1"/>
  <c r="O2718" i="1"/>
  <c r="O2717" i="1"/>
  <c r="O2716" i="1"/>
  <c r="O2715" i="1"/>
  <c r="O2714" i="1"/>
  <c r="O2713" i="1"/>
  <c r="O2712" i="1"/>
  <c r="O2711" i="1"/>
  <c r="O2710" i="1"/>
  <c r="O2709" i="1"/>
  <c r="O2708" i="1"/>
  <c r="O2707" i="1"/>
  <c r="O2706" i="1"/>
  <c r="O2705" i="1"/>
  <c r="O2704" i="1"/>
  <c r="O2703" i="1"/>
  <c r="O2702" i="1"/>
  <c r="O2701" i="1"/>
  <c r="O2700" i="1"/>
  <c r="O2699" i="1"/>
  <c r="O2698" i="1"/>
  <c r="O2697" i="1"/>
  <c r="O2696" i="1"/>
  <c r="O2695" i="1"/>
  <c r="O2694" i="1"/>
  <c r="O2693" i="1"/>
  <c r="O2692" i="1"/>
  <c r="O2691" i="1"/>
  <c r="O2690" i="1"/>
  <c r="O2689" i="1"/>
  <c r="O2688" i="1"/>
  <c r="O2687" i="1"/>
  <c r="O2686" i="1"/>
  <c r="O2685" i="1"/>
  <c r="O2684" i="1"/>
  <c r="O2683" i="1"/>
  <c r="O2682" i="1"/>
  <c r="O2681" i="1"/>
  <c r="O2680" i="1"/>
  <c r="O2679" i="1"/>
  <c r="O2678" i="1"/>
  <c r="O2677" i="1"/>
  <c r="O2676" i="1"/>
  <c r="O2675" i="1"/>
  <c r="O2674" i="1"/>
  <c r="O2673" i="1"/>
  <c r="O2672" i="1"/>
  <c r="O2671" i="1"/>
  <c r="O2670" i="1"/>
  <c r="O2669" i="1"/>
  <c r="O2668" i="1"/>
  <c r="O2667" i="1"/>
  <c r="O2666" i="1"/>
  <c r="O2665" i="1"/>
  <c r="O2664" i="1"/>
  <c r="O2663" i="1"/>
  <c r="O2662" i="1"/>
  <c r="O2661" i="1"/>
  <c r="O2660" i="1"/>
  <c r="O2659" i="1"/>
  <c r="O2658" i="1"/>
  <c r="O2657" i="1"/>
  <c r="O2656" i="1"/>
  <c r="O2655" i="1"/>
  <c r="O2654" i="1"/>
  <c r="O2653" i="1"/>
  <c r="O2652" i="1"/>
  <c r="O2651" i="1"/>
  <c r="O2650" i="1"/>
  <c r="O2649" i="1"/>
  <c r="O2648" i="1"/>
  <c r="O2647" i="1"/>
  <c r="O2646" i="1"/>
  <c r="O2645" i="1"/>
  <c r="O2644" i="1"/>
  <c r="O2643" i="1"/>
  <c r="O2642" i="1"/>
  <c r="O2641" i="1"/>
  <c r="O2640" i="1"/>
  <c r="O2639" i="1"/>
  <c r="O2638" i="1"/>
  <c r="O2637" i="1"/>
  <c r="O2636" i="1"/>
  <c r="O2635" i="1"/>
  <c r="O2634" i="1"/>
  <c r="O2633" i="1"/>
  <c r="O2632" i="1"/>
  <c r="O2631" i="1"/>
  <c r="O2630" i="1"/>
  <c r="O2629" i="1"/>
  <c r="O2628" i="1"/>
  <c r="O2627" i="1"/>
  <c r="O2626" i="1"/>
  <c r="O2625" i="1"/>
  <c r="O2624" i="1"/>
  <c r="O2623" i="1"/>
  <c r="O2622" i="1"/>
  <c r="O2621" i="1"/>
  <c r="O2620" i="1"/>
  <c r="O2619" i="1"/>
  <c r="O2618" i="1"/>
  <c r="O2617" i="1"/>
  <c r="O2616" i="1"/>
  <c r="O2615" i="1"/>
  <c r="O2614" i="1"/>
  <c r="O2613" i="1"/>
  <c r="O2612" i="1"/>
  <c r="O2611" i="1"/>
  <c r="O2610" i="1"/>
  <c r="O2609" i="1"/>
  <c r="O2608" i="1"/>
  <c r="O2607" i="1"/>
  <c r="O2606" i="1"/>
  <c r="O2605" i="1"/>
  <c r="O2604" i="1"/>
  <c r="O2603" i="1"/>
  <c r="O2602" i="1"/>
  <c r="O2601" i="1"/>
  <c r="O2600" i="1"/>
  <c r="O2599" i="1"/>
  <c r="O2598" i="1"/>
  <c r="O2597" i="1"/>
  <c r="O2596" i="1"/>
  <c r="O2595" i="1"/>
  <c r="O2594" i="1"/>
  <c r="O2593" i="1"/>
  <c r="O2592" i="1"/>
  <c r="O2591" i="1"/>
  <c r="O2590" i="1"/>
  <c r="O2589" i="1"/>
  <c r="O2588" i="1"/>
  <c r="O2587" i="1"/>
  <c r="O2586" i="1"/>
  <c r="O2585" i="1"/>
  <c r="O2584" i="1"/>
  <c r="O2583" i="1"/>
  <c r="O2582" i="1"/>
  <c r="O2581" i="1"/>
  <c r="O2580" i="1"/>
  <c r="O2579" i="1"/>
  <c r="O2578" i="1"/>
  <c r="O2577" i="1"/>
  <c r="O2576" i="1"/>
  <c r="O2575" i="1"/>
  <c r="O2574" i="1"/>
  <c r="O2573" i="1"/>
  <c r="O2572" i="1"/>
  <c r="O2571" i="1"/>
  <c r="O2570" i="1"/>
  <c r="O2569" i="1"/>
  <c r="O2568" i="1"/>
  <c r="O2567" i="1"/>
  <c r="O2566" i="1"/>
  <c r="O2565" i="1"/>
  <c r="O2564" i="1"/>
  <c r="O2563" i="1"/>
  <c r="O2562" i="1"/>
  <c r="O2561" i="1"/>
  <c r="O2560" i="1"/>
  <c r="O2559" i="1"/>
  <c r="O2558" i="1"/>
  <c r="O2557" i="1"/>
  <c r="O2556" i="1"/>
  <c r="O2555" i="1"/>
  <c r="O2554" i="1"/>
  <c r="O2553" i="1"/>
  <c r="O2552" i="1"/>
  <c r="O2551" i="1"/>
  <c r="O2550" i="1"/>
  <c r="O2549" i="1"/>
  <c r="O2548" i="1"/>
  <c r="O2547" i="1"/>
  <c r="O2546" i="1"/>
  <c r="O2545" i="1"/>
  <c r="O2544" i="1"/>
  <c r="O2543" i="1"/>
  <c r="O2542" i="1"/>
  <c r="O2541" i="1"/>
  <c r="O2540" i="1"/>
  <c r="O2539" i="1"/>
  <c r="O2538" i="1"/>
  <c r="O2537" i="1"/>
  <c r="O2536" i="1"/>
  <c r="O2535" i="1"/>
  <c r="O2534" i="1"/>
  <c r="O2533" i="1"/>
  <c r="O2532" i="1"/>
  <c r="O2531" i="1"/>
  <c r="O2530" i="1"/>
  <c r="O2529" i="1"/>
  <c r="O2528" i="1"/>
  <c r="O2527" i="1"/>
  <c r="O2526" i="1"/>
  <c r="O2525" i="1"/>
  <c r="O2524" i="1"/>
  <c r="O2523" i="1"/>
  <c r="O2522" i="1"/>
  <c r="O2521" i="1"/>
  <c r="O2520" i="1"/>
  <c r="O2519" i="1"/>
  <c r="O2518" i="1"/>
  <c r="O2517" i="1"/>
  <c r="O2516" i="1"/>
  <c r="O2515" i="1"/>
  <c r="O2514" i="1"/>
  <c r="O2513" i="1"/>
  <c r="O2512" i="1"/>
  <c r="O2511" i="1"/>
  <c r="O2510" i="1"/>
  <c r="O2509" i="1"/>
  <c r="O2508" i="1"/>
  <c r="O2507" i="1"/>
  <c r="O2506" i="1"/>
  <c r="O2505" i="1"/>
  <c r="O2504" i="1"/>
  <c r="O2503" i="1"/>
  <c r="O2502" i="1"/>
  <c r="O2501" i="1"/>
  <c r="O2500" i="1"/>
  <c r="O2499" i="1"/>
  <c r="O2498" i="1"/>
  <c r="O2497" i="1"/>
  <c r="O2496" i="1"/>
  <c r="O2495" i="1"/>
  <c r="O2494" i="1"/>
  <c r="O2493" i="1"/>
  <c r="O2492" i="1"/>
  <c r="O2491" i="1"/>
  <c r="O2490" i="1"/>
  <c r="O2489" i="1"/>
  <c r="O2488" i="1"/>
  <c r="O2487" i="1"/>
  <c r="O2486" i="1"/>
  <c r="O2485" i="1"/>
  <c r="O2484" i="1"/>
  <c r="O2483" i="1"/>
  <c r="O2482" i="1"/>
  <c r="O2481" i="1"/>
  <c r="O2480" i="1"/>
  <c r="O2479" i="1"/>
  <c r="O2478" i="1"/>
  <c r="O2477" i="1"/>
  <c r="O2476" i="1"/>
  <c r="O2475" i="1"/>
  <c r="O2474" i="1"/>
  <c r="O2473" i="1"/>
  <c r="O2472" i="1"/>
  <c r="O2471" i="1"/>
  <c r="O2470" i="1"/>
  <c r="O2469" i="1"/>
  <c r="O2468" i="1"/>
  <c r="O2467" i="1"/>
  <c r="O2466" i="1"/>
  <c r="O2465" i="1"/>
  <c r="O2464" i="1"/>
  <c r="O2463" i="1"/>
  <c r="O2462" i="1"/>
  <c r="O2461" i="1"/>
  <c r="O2460" i="1"/>
  <c r="O2459" i="1"/>
  <c r="O2458" i="1"/>
  <c r="O2457" i="1"/>
  <c r="O2456" i="1"/>
  <c r="O2455" i="1"/>
  <c r="O2454" i="1"/>
  <c r="O2453" i="1"/>
  <c r="O2452" i="1"/>
  <c r="O2451" i="1"/>
  <c r="O2450" i="1"/>
  <c r="O2449" i="1"/>
  <c r="O2448" i="1"/>
  <c r="O2447" i="1"/>
  <c r="O2446" i="1"/>
  <c r="O2445" i="1"/>
  <c r="O2444" i="1"/>
  <c r="O2443" i="1"/>
  <c r="O2442" i="1"/>
  <c r="O2441" i="1"/>
  <c r="O2440" i="1"/>
  <c r="O2439" i="1"/>
  <c r="O2438" i="1"/>
  <c r="O2437" i="1"/>
  <c r="O2436" i="1"/>
  <c r="O2435" i="1"/>
  <c r="O2434" i="1"/>
  <c r="O2433" i="1"/>
  <c r="O2432" i="1"/>
  <c r="O2431" i="1"/>
  <c r="O2430" i="1"/>
  <c r="O2429" i="1"/>
  <c r="O2428" i="1"/>
  <c r="O2427" i="1"/>
  <c r="O2426" i="1"/>
  <c r="O2425" i="1"/>
  <c r="O2424" i="1"/>
  <c r="O2423" i="1"/>
  <c r="O2422" i="1"/>
  <c r="O2421" i="1"/>
  <c r="O2420" i="1"/>
  <c r="O2419" i="1"/>
  <c r="O2418" i="1"/>
  <c r="O2417" i="1"/>
  <c r="O2416" i="1"/>
  <c r="O2415" i="1"/>
  <c r="O2414" i="1"/>
  <c r="O2413" i="1"/>
  <c r="O2412" i="1"/>
  <c r="O2411" i="1"/>
  <c r="O2410" i="1"/>
  <c r="O2409" i="1"/>
  <c r="O2408" i="1"/>
  <c r="O2407" i="1"/>
  <c r="O2406" i="1"/>
  <c r="O2405" i="1"/>
  <c r="O2404" i="1"/>
  <c r="O2403" i="1"/>
  <c r="O2402" i="1"/>
  <c r="O2401" i="1"/>
  <c r="O2400" i="1"/>
  <c r="O2399" i="1"/>
  <c r="O2398" i="1"/>
  <c r="O2397" i="1"/>
  <c r="O2396" i="1"/>
  <c r="O2395" i="1"/>
  <c r="O2394" i="1"/>
  <c r="O2393" i="1"/>
  <c r="O2392" i="1"/>
  <c r="O2391" i="1"/>
  <c r="O2390" i="1"/>
  <c r="O2389" i="1"/>
  <c r="O2388" i="1"/>
  <c r="O2387" i="1"/>
  <c r="O2386" i="1"/>
  <c r="O2385" i="1"/>
  <c r="O2384" i="1"/>
  <c r="O2383" i="1"/>
  <c r="O2382" i="1"/>
  <c r="O2381" i="1"/>
  <c r="O2380" i="1"/>
  <c r="O2379" i="1"/>
  <c r="O2378" i="1"/>
  <c r="O2377" i="1"/>
  <c r="O2376" i="1"/>
  <c r="O2375" i="1"/>
  <c r="O2374" i="1"/>
  <c r="O2373" i="1"/>
  <c r="O2372" i="1"/>
  <c r="O2371" i="1"/>
  <c r="O2370" i="1"/>
  <c r="O2369" i="1"/>
  <c r="O2368" i="1"/>
  <c r="O2367" i="1"/>
  <c r="O2366" i="1"/>
  <c r="O2365" i="1"/>
  <c r="O2364" i="1"/>
  <c r="O2363" i="1"/>
  <c r="O2362" i="1"/>
  <c r="O2361" i="1"/>
  <c r="O2360" i="1"/>
  <c r="O2359" i="1"/>
  <c r="O2358" i="1"/>
  <c r="O2357" i="1"/>
  <c r="O2356" i="1"/>
  <c r="O2355" i="1"/>
  <c r="O2354" i="1"/>
  <c r="O2353" i="1"/>
  <c r="O2352" i="1"/>
  <c r="O2351" i="1"/>
  <c r="O2350" i="1"/>
  <c r="O2349" i="1"/>
  <c r="O2348" i="1"/>
  <c r="O2347" i="1"/>
  <c r="O2346" i="1"/>
  <c r="O2345" i="1"/>
  <c r="O2344" i="1"/>
  <c r="O2343" i="1"/>
  <c r="O2342" i="1"/>
  <c r="O2341" i="1"/>
  <c r="O2340" i="1"/>
  <c r="O2339" i="1"/>
  <c r="O2338" i="1"/>
  <c r="O2337" i="1"/>
  <c r="O2336" i="1"/>
  <c r="O2335" i="1"/>
  <c r="O2334" i="1"/>
  <c r="O2333" i="1"/>
  <c r="O2332" i="1"/>
  <c r="O2331" i="1"/>
  <c r="O2330" i="1"/>
  <c r="O2329" i="1"/>
  <c r="O2328" i="1"/>
  <c r="O2327" i="1"/>
  <c r="O2326" i="1"/>
  <c r="O2325" i="1"/>
  <c r="O2324" i="1"/>
  <c r="O2323" i="1"/>
  <c r="O2322" i="1"/>
  <c r="O2321" i="1"/>
  <c r="O2320" i="1"/>
  <c r="O2319" i="1"/>
  <c r="O2318" i="1"/>
  <c r="O2317" i="1"/>
  <c r="O2316" i="1"/>
  <c r="O2315" i="1"/>
  <c r="O2314" i="1"/>
  <c r="O2313" i="1"/>
  <c r="O2312" i="1"/>
  <c r="O2311" i="1"/>
  <c r="O2310" i="1"/>
  <c r="O2309" i="1"/>
  <c r="O2308" i="1"/>
  <c r="O2307" i="1"/>
  <c r="O2306" i="1"/>
  <c r="O2305" i="1"/>
  <c r="O2304" i="1"/>
  <c r="O2303" i="1"/>
  <c r="O2302" i="1"/>
  <c r="O2301" i="1"/>
  <c r="O2300" i="1"/>
  <c r="O2299" i="1"/>
  <c r="O2298" i="1"/>
  <c r="O2297" i="1"/>
  <c r="O2296" i="1"/>
  <c r="O2295" i="1"/>
  <c r="O2294" i="1"/>
  <c r="O2293" i="1"/>
  <c r="O2292" i="1"/>
  <c r="O2291" i="1"/>
  <c r="O2290" i="1"/>
  <c r="O2289" i="1"/>
  <c r="O2288" i="1"/>
  <c r="O2287" i="1"/>
  <c r="O2286" i="1"/>
  <c r="O2285" i="1"/>
  <c r="O2284" i="1"/>
  <c r="O2283" i="1"/>
  <c r="O2282" i="1"/>
  <c r="O2281" i="1"/>
  <c r="O2280" i="1"/>
  <c r="O2279" i="1"/>
  <c r="O2278" i="1"/>
  <c r="O2277" i="1"/>
  <c r="O2276" i="1"/>
  <c r="O2275" i="1"/>
  <c r="O2274" i="1"/>
  <c r="O2273" i="1"/>
  <c r="O2272" i="1"/>
  <c r="O2271" i="1"/>
  <c r="O2270" i="1"/>
  <c r="O2269" i="1"/>
  <c r="O2268" i="1"/>
  <c r="O2267" i="1"/>
  <c r="O2266" i="1"/>
  <c r="O2265" i="1"/>
  <c r="O2264" i="1"/>
  <c r="O2263" i="1"/>
  <c r="O2262" i="1"/>
  <c r="O2261" i="1"/>
  <c r="O2260" i="1"/>
  <c r="O2259" i="1"/>
  <c r="O2258" i="1"/>
  <c r="O2257" i="1"/>
  <c r="O2256" i="1"/>
  <c r="O2255" i="1"/>
  <c r="O2254" i="1"/>
  <c r="O2253" i="1"/>
  <c r="O2252" i="1"/>
  <c r="O2251" i="1"/>
  <c r="O2250" i="1"/>
  <c r="O2249" i="1"/>
  <c r="O2248" i="1"/>
  <c r="O2247" i="1"/>
  <c r="O2246" i="1"/>
  <c r="O2245" i="1"/>
  <c r="O2244" i="1"/>
  <c r="O2243" i="1"/>
  <c r="O2242" i="1"/>
  <c r="O2241" i="1"/>
  <c r="O2240" i="1"/>
  <c r="O2239" i="1"/>
  <c r="O2238" i="1"/>
  <c r="O2237" i="1"/>
  <c r="O2236" i="1"/>
  <c r="O2235" i="1"/>
  <c r="O2234" i="1"/>
  <c r="O2233" i="1"/>
  <c r="O2232" i="1"/>
  <c r="O2231" i="1"/>
  <c r="O2230" i="1"/>
  <c r="O2229" i="1"/>
  <c r="O2228" i="1"/>
  <c r="O2227" i="1"/>
  <c r="O2226" i="1"/>
  <c r="O2225" i="1"/>
  <c r="O2224" i="1"/>
  <c r="O2223" i="1"/>
  <c r="O2222" i="1"/>
  <c r="O2221" i="1"/>
  <c r="O2220" i="1"/>
  <c r="O2219" i="1"/>
  <c r="O2218" i="1"/>
  <c r="O2217" i="1"/>
  <c r="O2216" i="1"/>
  <c r="O2215" i="1"/>
  <c r="O2214" i="1"/>
  <c r="O2213" i="1"/>
  <c r="O2212" i="1"/>
  <c r="O2211" i="1"/>
  <c r="O2210" i="1"/>
  <c r="O2209" i="1"/>
  <c r="O2208" i="1"/>
  <c r="O2207" i="1"/>
  <c r="O2206" i="1"/>
  <c r="O2205" i="1"/>
  <c r="O2204" i="1"/>
  <c r="O2203" i="1"/>
  <c r="O2202" i="1"/>
  <c r="O2201" i="1"/>
  <c r="O2200" i="1"/>
  <c r="O2199" i="1"/>
  <c r="O2198" i="1"/>
  <c r="O2197" i="1"/>
  <c r="O2196" i="1"/>
  <c r="O2195" i="1"/>
  <c r="O2194" i="1"/>
  <c r="O2193" i="1"/>
  <c r="O2192" i="1"/>
  <c r="O2191" i="1"/>
  <c r="O2190" i="1"/>
  <c r="O2189" i="1"/>
  <c r="O2188" i="1"/>
  <c r="O2187" i="1"/>
  <c r="O2186" i="1"/>
  <c r="O2185" i="1"/>
  <c r="O2184" i="1"/>
  <c r="O2183" i="1"/>
  <c r="O2182" i="1"/>
  <c r="O2181" i="1"/>
  <c r="O2180" i="1"/>
  <c r="O2179" i="1"/>
  <c r="O2178" i="1"/>
  <c r="O2177" i="1"/>
  <c r="O2176" i="1"/>
  <c r="O2175" i="1"/>
  <c r="O2174" i="1"/>
  <c r="O2173" i="1"/>
  <c r="O2172" i="1"/>
  <c r="O2171" i="1"/>
  <c r="O2170" i="1"/>
  <c r="O2169" i="1"/>
  <c r="O2168" i="1"/>
  <c r="O2167" i="1"/>
  <c r="O2166" i="1"/>
  <c r="O2165" i="1"/>
  <c r="O2164" i="1"/>
  <c r="O2163" i="1"/>
  <c r="O2162" i="1"/>
  <c r="O2161" i="1"/>
  <c r="O2160" i="1"/>
  <c r="O2159" i="1"/>
  <c r="O2158" i="1"/>
  <c r="O2157" i="1"/>
  <c r="O2156" i="1"/>
  <c r="O2155" i="1"/>
  <c r="O2154" i="1"/>
  <c r="O2153" i="1"/>
  <c r="O2152" i="1"/>
  <c r="O2151" i="1"/>
  <c r="O2150" i="1"/>
  <c r="O2149" i="1"/>
  <c r="O2148" i="1"/>
  <c r="O2147" i="1"/>
  <c r="O2146" i="1"/>
  <c r="O2145" i="1"/>
  <c r="O2144" i="1"/>
  <c r="O2143" i="1"/>
  <c r="O2142" i="1"/>
  <c r="O2141" i="1"/>
  <c r="O2140" i="1"/>
  <c r="O2139" i="1"/>
  <c r="O2138" i="1"/>
  <c r="O2137" i="1"/>
  <c r="O2136" i="1"/>
  <c r="O2135" i="1"/>
  <c r="O2134" i="1"/>
  <c r="O2133" i="1"/>
  <c r="O2132" i="1"/>
  <c r="O2131" i="1"/>
  <c r="O2130" i="1"/>
  <c r="O2129" i="1"/>
  <c r="O2128" i="1"/>
  <c r="O2127" i="1"/>
  <c r="O2126" i="1"/>
  <c r="O2125" i="1"/>
  <c r="O2124" i="1"/>
  <c r="O2123" i="1"/>
  <c r="O2122" i="1"/>
  <c r="O2121" i="1"/>
  <c r="O2120" i="1"/>
  <c r="O2119" i="1"/>
  <c r="O2118" i="1"/>
  <c r="O2117" i="1"/>
  <c r="O2116" i="1"/>
  <c r="O2115" i="1"/>
  <c r="O2114" i="1"/>
  <c r="O2113" i="1"/>
  <c r="O2112" i="1"/>
  <c r="O2111" i="1"/>
  <c r="O2110" i="1"/>
  <c r="O2109" i="1"/>
  <c r="O2108" i="1"/>
  <c r="O2107" i="1"/>
  <c r="O2106" i="1"/>
  <c r="O2105" i="1"/>
  <c r="O2104" i="1"/>
  <c r="O2103" i="1"/>
  <c r="O2102" i="1"/>
  <c r="O2101" i="1"/>
  <c r="O2100" i="1"/>
  <c r="O2099" i="1"/>
  <c r="O2098" i="1"/>
  <c r="O2097" i="1"/>
  <c r="O2096" i="1"/>
  <c r="O2095" i="1"/>
  <c r="O2094" i="1"/>
  <c r="O2093" i="1"/>
  <c r="O2092" i="1"/>
  <c r="O2091" i="1"/>
  <c r="O2090" i="1"/>
  <c r="O2089" i="1"/>
  <c r="O2088" i="1"/>
  <c r="O2087" i="1"/>
  <c r="O2086" i="1"/>
  <c r="O2085" i="1"/>
  <c r="O2084" i="1"/>
  <c r="O2083" i="1"/>
  <c r="O2082" i="1"/>
  <c r="O2081" i="1"/>
  <c r="O2080" i="1"/>
  <c r="O2079" i="1"/>
  <c r="O2078" i="1"/>
  <c r="O2077" i="1"/>
  <c r="O2076" i="1"/>
  <c r="O2075" i="1"/>
  <c r="O2074" i="1"/>
  <c r="O2073" i="1"/>
  <c r="O2072" i="1"/>
  <c r="O2071" i="1"/>
  <c r="O2070" i="1"/>
  <c r="O2069" i="1"/>
  <c r="O2068" i="1"/>
  <c r="O2067" i="1"/>
  <c r="O2066" i="1"/>
  <c r="O2065" i="1"/>
  <c r="O2064" i="1"/>
  <c r="O2063" i="1"/>
  <c r="O2062" i="1"/>
  <c r="O2061" i="1"/>
  <c r="O2060" i="1"/>
  <c r="O2059" i="1"/>
  <c r="O2058" i="1"/>
  <c r="O2057" i="1"/>
  <c r="O2056" i="1"/>
  <c r="O2055" i="1"/>
  <c r="O2054" i="1"/>
  <c r="O2053" i="1"/>
  <c r="O2052" i="1"/>
  <c r="O2051" i="1"/>
  <c r="O2050" i="1"/>
  <c r="O2049" i="1"/>
  <c r="O2048" i="1"/>
  <c r="O2047" i="1"/>
  <c r="O2046" i="1"/>
  <c r="O2045" i="1"/>
  <c r="O2044" i="1"/>
  <c r="O2043" i="1"/>
  <c r="O2042" i="1"/>
  <c r="O2041" i="1"/>
  <c r="O2040" i="1"/>
  <c r="O2039" i="1"/>
  <c r="O2038" i="1"/>
  <c r="O2037" i="1"/>
  <c r="O2036" i="1"/>
  <c r="O2035" i="1"/>
  <c r="O2034" i="1"/>
  <c r="O2033" i="1"/>
  <c r="O2032" i="1"/>
  <c r="O2031" i="1"/>
  <c r="O2030" i="1"/>
  <c r="O2029" i="1"/>
  <c r="O2028" i="1"/>
  <c r="O2027" i="1"/>
  <c r="O2026" i="1"/>
  <c r="O2025" i="1"/>
  <c r="O2024" i="1"/>
  <c r="O2023" i="1"/>
  <c r="O2022" i="1"/>
  <c r="O2021" i="1"/>
  <c r="O2020" i="1"/>
  <c r="O2019" i="1"/>
  <c r="O2018" i="1"/>
  <c r="O2017" i="1"/>
  <c r="O2016" i="1"/>
  <c r="O2015" i="1"/>
  <c r="O2014" i="1"/>
  <c r="O2013" i="1"/>
  <c r="O2012" i="1"/>
  <c r="O2011" i="1"/>
  <c r="O2010" i="1"/>
  <c r="O2009" i="1"/>
  <c r="O2008" i="1"/>
  <c r="O2007" i="1"/>
  <c r="O2006" i="1"/>
  <c r="O2005" i="1"/>
  <c r="O2004" i="1"/>
  <c r="O2003" i="1"/>
  <c r="O2002" i="1"/>
  <c r="O2001" i="1"/>
  <c r="O2000" i="1"/>
  <c r="O1999" i="1"/>
  <c r="O1998" i="1"/>
  <c r="O1997" i="1"/>
  <c r="O1996" i="1"/>
  <c r="O1995" i="1"/>
  <c r="O1994" i="1"/>
  <c r="O1993" i="1"/>
  <c r="O1992" i="1"/>
  <c r="O1991" i="1"/>
  <c r="O1990" i="1"/>
  <c r="O1989" i="1"/>
  <c r="O1988" i="1"/>
  <c r="O1987" i="1"/>
  <c r="O1986" i="1"/>
  <c r="O1985" i="1"/>
  <c r="O1984" i="1"/>
  <c r="O1983" i="1"/>
  <c r="O1982" i="1"/>
  <c r="O1981" i="1"/>
  <c r="O1980" i="1"/>
  <c r="O1979" i="1"/>
  <c r="O1978" i="1"/>
  <c r="O1977" i="1"/>
  <c r="O1976" i="1"/>
  <c r="O1975" i="1"/>
  <c r="O1974" i="1"/>
  <c r="O1973" i="1"/>
  <c r="O1972" i="1"/>
  <c r="O1971" i="1"/>
  <c r="O1970" i="1"/>
  <c r="O1969" i="1"/>
  <c r="O1968" i="1"/>
  <c r="O1967" i="1"/>
  <c r="O1966" i="1"/>
  <c r="O1965" i="1"/>
  <c r="O1964" i="1"/>
  <c r="O1963" i="1"/>
  <c r="O1962" i="1"/>
  <c r="O1961" i="1"/>
  <c r="O1960" i="1"/>
  <c r="O1959" i="1"/>
  <c r="O1958" i="1"/>
  <c r="O1957" i="1"/>
  <c r="O1956" i="1"/>
  <c r="O1955" i="1"/>
  <c r="O1954" i="1"/>
  <c r="O1953" i="1"/>
  <c r="O1952" i="1"/>
  <c r="O1951" i="1"/>
  <c r="O1950" i="1"/>
  <c r="O1949" i="1"/>
  <c r="O1948" i="1"/>
  <c r="O1947" i="1"/>
  <c r="O1946" i="1"/>
  <c r="O1945" i="1"/>
  <c r="O1944" i="1"/>
  <c r="O1943" i="1"/>
  <c r="O1942" i="1"/>
  <c r="O1941" i="1"/>
  <c r="O1940" i="1"/>
  <c r="O1939" i="1"/>
  <c r="O1938" i="1"/>
  <c r="O1937" i="1"/>
  <c r="O1936" i="1"/>
  <c r="O1935" i="1"/>
  <c r="O1934" i="1"/>
  <c r="O1933" i="1"/>
  <c r="O1932" i="1"/>
  <c r="O1931" i="1"/>
  <c r="O1930" i="1"/>
  <c r="O1929" i="1"/>
  <c r="O1928" i="1"/>
  <c r="O1927" i="1"/>
  <c r="O1926" i="1"/>
  <c r="O1925" i="1"/>
  <c r="O1924" i="1"/>
  <c r="O1923" i="1"/>
  <c r="O1922" i="1"/>
  <c r="O1921" i="1"/>
  <c r="O1920" i="1"/>
  <c r="O1919" i="1"/>
  <c r="O1918" i="1"/>
  <c r="O1917" i="1"/>
  <c r="O1916" i="1"/>
  <c r="O1915" i="1"/>
  <c r="O1914" i="1"/>
  <c r="O1913" i="1"/>
  <c r="O1912" i="1"/>
  <c r="O1911" i="1"/>
  <c r="O1910" i="1"/>
  <c r="O1909" i="1"/>
  <c r="O1908" i="1"/>
  <c r="O1907" i="1"/>
  <c r="O1906" i="1"/>
  <c r="O1905" i="1"/>
  <c r="O1904" i="1"/>
  <c r="O1903" i="1"/>
  <c r="O1902" i="1"/>
  <c r="O1901" i="1"/>
  <c r="O1900" i="1"/>
  <c r="O1899" i="1"/>
  <c r="O1898" i="1"/>
  <c r="O1897" i="1"/>
  <c r="O1896" i="1"/>
  <c r="O1895" i="1"/>
  <c r="O1894" i="1"/>
  <c r="O1893" i="1"/>
  <c r="O1892" i="1"/>
  <c r="O1891" i="1"/>
  <c r="O1890" i="1"/>
  <c r="O1889" i="1"/>
  <c r="O1888" i="1"/>
  <c r="O1887" i="1"/>
  <c r="O1886" i="1"/>
  <c r="O1885" i="1"/>
  <c r="O1884" i="1"/>
  <c r="O1883" i="1"/>
  <c r="O1882" i="1"/>
  <c r="O1881" i="1"/>
  <c r="O1880" i="1"/>
  <c r="O1879" i="1"/>
  <c r="O1878" i="1"/>
  <c r="O1877" i="1"/>
  <c r="O1876" i="1"/>
  <c r="O1875" i="1"/>
  <c r="O1874" i="1"/>
  <c r="O1873" i="1"/>
  <c r="O1872" i="1"/>
  <c r="O1871" i="1"/>
  <c r="O1870" i="1"/>
  <c r="O1869" i="1"/>
  <c r="O1868" i="1"/>
  <c r="O1867" i="1"/>
  <c r="O1866" i="1"/>
  <c r="O1865" i="1"/>
  <c r="O1864" i="1"/>
  <c r="O1863" i="1"/>
  <c r="O1862" i="1"/>
  <c r="O1861" i="1"/>
  <c r="O1860" i="1"/>
  <c r="O1859" i="1"/>
  <c r="O1858" i="1"/>
  <c r="O1857" i="1"/>
  <c r="O1856" i="1"/>
  <c r="O1855" i="1"/>
  <c r="O1854" i="1"/>
  <c r="O1853" i="1"/>
  <c r="O1852" i="1"/>
  <c r="O1851" i="1"/>
  <c r="O1850" i="1"/>
  <c r="O1849" i="1"/>
  <c r="O1848" i="1"/>
  <c r="O1847" i="1"/>
  <c r="O1846" i="1"/>
  <c r="O1845" i="1"/>
  <c r="O1844" i="1"/>
  <c r="O1843" i="1"/>
  <c r="O1842" i="1"/>
  <c r="O1841" i="1"/>
  <c r="O1840" i="1"/>
  <c r="O1839" i="1"/>
  <c r="O1838" i="1"/>
  <c r="O1837" i="1"/>
  <c r="O1836" i="1"/>
  <c r="O1835" i="1"/>
  <c r="O1834" i="1"/>
  <c r="O1833" i="1"/>
  <c r="O1832" i="1"/>
  <c r="O1831" i="1"/>
  <c r="O1830" i="1"/>
  <c r="O1829" i="1"/>
  <c r="O1828" i="1"/>
  <c r="O1827" i="1"/>
  <c r="O1826" i="1"/>
  <c r="O1825" i="1"/>
  <c r="O1824" i="1"/>
  <c r="O1823" i="1"/>
  <c r="O1822" i="1"/>
  <c r="O1821" i="1"/>
  <c r="O1820" i="1"/>
  <c r="O1819" i="1"/>
  <c r="O1818" i="1"/>
  <c r="O1817" i="1"/>
  <c r="O1816" i="1"/>
  <c r="O1815" i="1"/>
  <c r="O1814" i="1"/>
  <c r="O1813" i="1"/>
  <c r="O1812" i="1"/>
  <c r="O1811" i="1"/>
  <c r="O1810" i="1"/>
  <c r="O1809" i="1"/>
  <c r="O1808" i="1"/>
  <c r="O1807" i="1"/>
  <c r="O1806" i="1"/>
  <c r="O1805" i="1"/>
  <c r="O1804" i="1"/>
  <c r="O1803" i="1"/>
  <c r="O1802" i="1"/>
  <c r="O1801" i="1"/>
  <c r="O1800" i="1"/>
  <c r="O1799" i="1"/>
  <c r="O1798" i="1"/>
  <c r="O1797" i="1"/>
  <c r="O1796" i="1"/>
  <c r="O1795" i="1"/>
  <c r="O1794" i="1"/>
  <c r="O1793" i="1"/>
  <c r="O1792" i="1"/>
  <c r="O1791" i="1"/>
  <c r="O1790" i="1"/>
  <c r="O1789" i="1"/>
  <c r="O1788" i="1"/>
  <c r="O1787" i="1"/>
  <c r="O1786" i="1"/>
  <c r="O1785" i="1"/>
  <c r="O1784" i="1"/>
  <c r="O1783" i="1"/>
  <c r="O1782" i="1"/>
  <c r="O1781" i="1"/>
  <c r="O1780" i="1"/>
  <c r="O1779" i="1"/>
  <c r="O1778" i="1"/>
  <c r="O1777" i="1"/>
  <c r="O1776" i="1"/>
  <c r="O1775" i="1"/>
  <c r="O1774" i="1"/>
  <c r="O1773" i="1"/>
  <c r="O1772" i="1"/>
  <c r="O1771" i="1"/>
  <c r="O1770" i="1"/>
  <c r="O1769" i="1"/>
  <c r="O1768" i="1"/>
  <c r="O1767" i="1"/>
  <c r="O1766" i="1"/>
  <c r="O1765" i="1"/>
  <c r="O1764" i="1"/>
  <c r="O1763" i="1"/>
  <c r="O1762" i="1"/>
  <c r="O1761" i="1"/>
  <c r="O1760" i="1"/>
  <c r="O1759" i="1"/>
  <c r="O1758" i="1"/>
  <c r="O1757" i="1"/>
  <c r="O1756" i="1"/>
  <c r="O1755" i="1"/>
  <c r="O1754" i="1"/>
  <c r="O1753" i="1"/>
  <c r="O1752" i="1"/>
  <c r="O1751" i="1"/>
  <c r="O1750" i="1"/>
  <c r="O1749" i="1"/>
  <c r="O1748" i="1"/>
  <c r="O1747" i="1"/>
  <c r="O1746" i="1"/>
  <c r="O1745" i="1"/>
  <c r="O1744" i="1"/>
  <c r="O1743" i="1"/>
  <c r="O1742" i="1"/>
  <c r="O1741" i="1"/>
  <c r="O1740" i="1"/>
  <c r="O1739" i="1"/>
  <c r="O1738" i="1"/>
  <c r="O1737" i="1"/>
  <c r="O1736" i="1"/>
  <c r="O1735" i="1"/>
  <c r="O1734" i="1"/>
  <c r="O1733" i="1"/>
  <c r="O1732" i="1"/>
  <c r="O1731" i="1"/>
  <c r="O1730" i="1"/>
  <c r="O1729" i="1"/>
  <c r="O1728" i="1"/>
  <c r="O1727" i="1"/>
  <c r="O1726" i="1"/>
  <c r="O1725" i="1"/>
  <c r="O1724" i="1"/>
  <c r="O1723" i="1"/>
  <c r="O1722" i="1"/>
  <c r="O1721" i="1"/>
  <c r="O1720" i="1"/>
  <c r="O1719" i="1"/>
  <c r="O1718" i="1"/>
  <c r="O1717" i="1"/>
  <c r="O1716" i="1"/>
  <c r="O1715" i="1"/>
  <c r="O1714" i="1"/>
  <c r="O1713" i="1"/>
  <c r="O1712" i="1"/>
  <c r="O1711" i="1"/>
  <c r="O1710" i="1"/>
  <c r="O1709" i="1"/>
  <c r="O1708" i="1"/>
  <c r="O1707" i="1"/>
  <c r="O1706" i="1"/>
  <c r="O1705" i="1"/>
  <c r="O1704" i="1"/>
  <c r="O1703" i="1"/>
  <c r="O1702" i="1"/>
  <c r="O1701" i="1"/>
  <c r="O1700" i="1"/>
  <c r="O1699" i="1"/>
  <c r="O1698" i="1"/>
  <c r="O1697" i="1"/>
  <c r="O1696" i="1"/>
  <c r="O1695" i="1"/>
  <c r="O1694" i="1"/>
  <c r="O1693" i="1"/>
  <c r="O1692" i="1"/>
  <c r="O1691" i="1"/>
  <c r="O1690" i="1"/>
  <c r="O1689" i="1"/>
  <c r="O1688" i="1"/>
  <c r="O1687" i="1"/>
  <c r="O1686" i="1"/>
  <c r="O1685" i="1"/>
  <c r="O1684" i="1"/>
  <c r="O1683" i="1"/>
  <c r="O1682" i="1"/>
  <c r="O1681" i="1"/>
  <c r="O1680" i="1"/>
  <c r="O1679" i="1"/>
  <c r="O1678" i="1"/>
  <c r="O1677" i="1"/>
  <c r="O1676" i="1"/>
  <c r="O1675" i="1"/>
  <c r="O1674" i="1"/>
  <c r="O1673" i="1"/>
  <c r="O1672" i="1"/>
  <c r="O1671" i="1"/>
  <c r="O1670" i="1"/>
  <c r="O1669" i="1"/>
  <c r="O1668" i="1"/>
  <c r="O1667" i="1"/>
  <c r="O1666" i="1"/>
  <c r="O1665" i="1"/>
  <c r="O1664" i="1"/>
  <c r="O1663" i="1"/>
  <c r="O1662" i="1"/>
  <c r="O1661" i="1"/>
  <c r="O1660" i="1"/>
  <c r="O1659" i="1"/>
  <c r="O1658" i="1"/>
  <c r="O1657" i="1"/>
  <c r="O1656" i="1"/>
  <c r="O1655" i="1"/>
  <c r="O1654" i="1"/>
  <c r="O1653" i="1"/>
  <c r="O1652" i="1"/>
  <c r="O1651" i="1"/>
  <c r="O1650" i="1"/>
  <c r="O1649" i="1"/>
  <c r="O1648" i="1"/>
  <c r="O1647" i="1"/>
  <c r="O1646" i="1"/>
  <c r="O1645" i="1"/>
  <c r="O1644" i="1"/>
  <c r="O1643" i="1"/>
  <c r="O1642" i="1"/>
  <c r="O1641" i="1"/>
  <c r="O1640" i="1"/>
  <c r="O1639" i="1"/>
  <c r="O1638" i="1"/>
  <c r="O1637" i="1"/>
  <c r="O1636" i="1"/>
  <c r="O1635" i="1"/>
  <c r="O1634" i="1"/>
  <c r="O1633" i="1"/>
  <c r="O1632" i="1"/>
  <c r="O1631" i="1"/>
  <c r="O1630" i="1"/>
  <c r="O1629" i="1"/>
  <c r="O1628" i="1"/>
  <c r="O1627" i="1"/>
  <c r="O1626" i="1"/>
  <c r="O1625" i="1"/>
  <c r="O1624" i="1"/>
  <c r="O1623" i="1"/>
  <c r="O1622" i="1"/>
  <c r="O1621" i="1"/>
  <c r="O1620" i="1"/>
  <c r="O1619" i="1"/>
  <c r="O1618" i="1"/>
  <c r="O1617" i="1"/>
  <c r="O1616" i="1"/>
  <c r="O1615" i="1"/>
  <c r="O1614" i="1"/>
  <c r="O1613" i="1"/>
  <c r="O1612" i="1"/>
  <c r="O1611" i="1"/>
  <c r="O1610" i="1"/>
  <c r="O1609" i="1"/>
  <c r="O1608" i="1"/>
  <c r="O1607" i="1"/>
  <c r="O1606" i="1"/>
  <c r="O1605" i="1"/>
  <c r="O1604" i="1"/>
  <c r="O1603" i="1"/>
  <c r="O1602" i="1"/>
  <c r="O1601" i="1"/>
  <c r="O1600" i="1"/>
  <c r="O1599" i="1"/>
  <c r="O1598" i="1"/>
  <c r="O1597" i="1"/>
  <c r="O1596" i="1"/>
  <c r="O1595" i="1"/>
  <c r="O1594" i="1"/>
  <c r="O1593" i="1"/>
  <c r="O1592" i="1"/>
  <c r="O1591" i="1"/>
  <c r="O1590" i="1"/>
  <c r="O1589" i="1"/>
  <c r="O1588" i="1"/>
  <c r="O1587" i="1"/>
  <c r="O1586" i="1"/>
  <c r="O1585" i="1"/>
  <c r="O1584" i="1"/>
  <c r="O1583" i="1"/>
  <c r="O1582" i="1"/>
  <c r="O1581" i="1"/>
  <c r="O1580" i="1"/>
  <c r="O1579" i="1"/>
  <c r="O1578" i="1"/>
  <c r="O1577" i="1"/>
  <c r="O1576" i="1"/>
  <c r="O1575" i="1"/>
  <c r="O1574" i="1"/>
  <c r="O1573" i="1"/>
  <c r="O1572" i="1"/>
  <c r="O1571" i="1"/>
  <c r="O1570" i="1"/>
  <c r="O1569" i="1"/>
  <c r="O1568" i="1"/>
  <c r="O1567" i="1"/>
  <c r="O1566" i="1"/>
  <c r="O1565" i="1"/>
  <c r="O1564" i="1"/>
  <c r="O1563" i="1"/>
  <c r="O1562" i="1"/>
  <c r="O1561" i="1"/>
  <c r="O1560" i="1"/>
  <c r="O1559" i="1"/>
  <c r="O1558" i="1"/>
  <c r="O1557" i="1"/>
  <c r="O1556" i="1"/>
  <c r="O1555" i="1"/>
  <c r="O1554" i="1"/>
  <c r="O1553" i="1"/>
  <c r="O1552" i="1"/>
  <c r="O1551" i="1"/>
  <c r="O1550" i="1"/>
  <c r="O1549" i="1"/>
  <c r="O1548" i="1"/>
  <c r="O1547" i="1"/>
  <c r="O1546" i="1"/>
  <c r="O1545" i="1"/>
  <c r="O1544" i="1"/>
  <c r="O1543" i="1"/>
  <c r="O1542" i="1"/>
  <c r="O1541" i="1"/>
  <c r="O1540" i="1"/>
  <c r="O1539" i="1"/>
  <c r="O1538" i="1"/>
  <c r="O1537" i="1"/>
  <c r="O1536" i="1"/>
  <c r="O1535" i="1"/>
  <c r="O1534" i="1"/>
  <c r="O1533" i="1"/>
  <c r="O1532" i="1"/>
  <c r="O1531" i="1"/>
  <c r="O1530" i="1"/>
  <c r="O1529" i="1"/>
  <c r="O1528" i="1"/>
  <c r="O1527" i="1"/>
  <c r="O1526" i="1"/>
  <c r="O1525" i="1"/>
  <c r="O1524" i="1"/>
  <c r="O1523" i="1"/>
  <c r="O1522" i="1"/>
  <c r="O1521" i="1"/>
  <c r="O1520" i="1"/>
  <c r="O1519" i="1"/>
  <c r="O1518" i="1"/>
  <c r="O1517" i="1"/>
  <c r="O1516" i="1"/>
  <c r="O1515" i="1"/>
  <c r="O1514" i="1"/>
  <c r="O1513" i="1"/>
  <c r="O1512" i="1"/>
  <c r="O1511" i="1"/>
  <c r="O1510" i="1"/>
  <c r="O1509" i="1"/>
  <c r="O1508" i="1"/>
  <c r="O1507" i="1"/>
  <c r="O1506" i="1"/>
  <c r="O1505" i="1"/>
  <c r="O1504" i="1"/>
  <c r="O1503" i="1"/>
  <c r="O1502" i="1"/>
  <c r="O1501" i="1"/>
  <c r="O1500" i="1"/>
  <c r="O1499" i="1"/>
  <c r="O1498" i="1"/>
  <c r="O1497" i="1"/>
  <c r="O1496" i="1"/>
  <c r="O1495" i="1"/>
  <c r="O1494" i="1"/>
  <c r="O1493" i="1"/>
  <c r="O1492" i="1"/>
  <c r="O1491" i="1"/>
  <c r="O1490" i="1"/>
  <c r="O1489" i="1"/>
  <c r="O1488" i="1"/>
  <c r="O1487" i="1"/>
  <c r="O1486" i="1"/>
  <c r="O1485" i="1"/>
  <c r="O1484" i="1"/>
  <c r="O1483" i="1"/>
  <c r="O1482" i="1"/>
  <c r="O1481" i="1"/>
  <c r="O1480" i="1"/>
  <c r="O1479" i="1"/>
  <c r="O1478" i="1"/>
  <c r="O1477" i="1"/>
  <c r="O1476" i="1"/>
  <c r="O1475" i="1"/>
  <c r="O1474" i="1"/>
  <c r="O1473" i="1"/>
  <c r="O1472" i="1"/>
  <c r="O1471" i="1"/>
  <c r="O1470" i="1"/>
  <c r="O1469" i="1"/>
  <c r="O1468" i="1"/>
  <c r="O1467" i="1"/>
  <c r="O1466" i="1"/>
  <c r="O1465" i="1"/>
  <c r="O1464" i="1"/>
  <c r="O1463" i="1"/>
  <c r="O1462" i="1"/>
  <c r="O1461" i="1"/>
  <c r="O1460" i="1"/>
  <c r="O1459" i="1"/>
  <c r="O1458" i="1"/>
  <c r="O1457" i="1"/>
  <c r="O1456" i="1"/>
  <c r="O1455" i="1"/>
  <c r="O1454" i="1"/>
  <c r="O1453" i="1"/>
  <c r="O1452" i="1"/>
  <c r="O1451" i="1"/>
  <c r="O1450" i="1"/>
  <c r="O1449" i="1"/>
  <c r="O1448" i="1"/>
  <c r="O1447" i="1"/>
  <c r="O1446" i="1"/>
  <c r="O1445" i="1"/>
  <c r="O1444" i="1"/>
  <c r="O1443" i="1"/>
  <c r="O1442" i="1"/>
  <c r="O1441" i="1"/>
  <c r="O1440" i="1"/>
  <c r="O1439" i="1"/>
  <c r="O1438" i="1"/>
  <c r="O1437" i="1"/>
  <c r="O1436" i="1"/>
  <c r="O1435" i="1"/>
  <c r="O1434" i="1"/>
  <c r="O1433" i="1"/>
  <c r="O1432" i="1"/>
  <c r="O1431" i="1"/>
  <c r="O1430" i="1"/>
  <c r="O1429" i="1"/>
  <c r="O1428" i="1"/>
  <c r="O1427" i="1"/>
  <c r="O1426" i="1"/>
  <c r="O1425" i="1"/>
  <c r="O1424" i="1"/>
  <c r="O1423" i="1"/>
  <c r="O1422" i="1"/>
  <c r="O1421" i="1"/>
  <c r="O1420" i="1"/>
  <c r="O1419" i="1"/>
  <c r="O1418" i="1"/>
  <c r="O1417" i="1"/>
  <c r="O1416" i="1"/>
  <c r="O1415" i="1"/>
  <c r="O1414" i="1"/>
  <c r="O1413" i="1"/>
  <c r="O1412" i="1"/>
  <c r="O1411" i="1"/>
  <c r="O1410" i="1"/>
  <c r="O1409" i="1"/>
  <c r="O1408" i="1"/>
  <c r="O1407" i="1"/>
  <c r="O1406" i="1"/>
  <c r="O1405" i="1"/>
  <c r="O1404" i="1"/>
  <c r="O1403" i="1"/>
  <c r="O1402" i="1"/>
  <c r="O1401" i="1"/>
  <c r="O1400" i="1"/>
  <c r="O1399" i="1"/>
  <c r="O1398" i="1"/>
  <c r="O1397" i="1"/>
  <c r="O1396" i="1"/>
  <c r="O1395" i="1"/>
  <c r="O1394" i="1"/>
  <c r="O1393" i="1"/>
  <c r="O1392" i="1"/>
  <c r="O1391" i="1"/>
  <c r="O1390" i="1"/>
  <c r="O1389" i="1"/>
  <c r="O1388" i="1"/>
  <c r="O1387" i="1"/>
  <c r="O1386" i="1"/>
  <c r="O1385" i="1"/>
  <c r="O1384" i="1"/>
  <c r="O1383" i="1"/>
  <c r="O1382" i="1"/>
  <c r="O1381" i="1"/>
  <c r="O1380" i="1"/>
  <c r="O1379" i="1"/>
  <c r="O1378" i="1"/>
  <c r="O1377" i="1"/>
  <c r="O1376" i="1"/>
  <c r="O1375" i="1"/>
  <c r="O1374" i="1"/>
  <c r="O1373" i="1"/>
  <c r="O1372" i="1"/>
  <c r="O1371" i="1"/>
  <c r="O1370" i="1"/>
  <c r="O1369" i="1"/>
  <c r="O1368" i="1"/>
  <c r="O1367" i="1"/>
  <c r="O1366" i="1"/>
  <c r="O1365" i="1"/>
  <c r="O1364" i="1"/>
  <c r="O1363" i="1"/>
  <c r="O1362" i="1"/>
  <c r="O1361" i="1"/>
  <c r="O1360" i="1"/>
  <c r="O1359" i="1"/>
  <c r="O1358" i="1"/>
  <c r="O1357" i="1"/>
  <c r="O1356" i="1"/>
  <c r="O1355" i="1"/>
  <c r="O1354" i="1"/>
  <c r="O1353" i="1"/>
  <c r="O1352" i="1"/>
  <c r="O1351" i="1"/>
  <c r="O1350" i="1"/>
  <c r="O1349" i="1"/>
  <c r="O1348" i="1"/>
  <c r="O1347" i="1"/>
  <c r="O1346" i="1"/>
  <c r="O1345" i="1"/>
  <c r="O1344" i="1"/>
  <c r="O1343" i="1"/>
  <c r="O1342" i="1"/>
  <c r="O1341" i="1"/>
  <c r="O1340" i="1"/>
  <c r="O1339" i="1"/>
  <c r="O1338" i="1"/>
  <c r="O1337" i="1"/>
  <c r="O1336" i="1"/>
  <c r="O1335" i="1"/>
  <c r="O1334" i="1"/>
  <c r="O1333" i="1"/>
  <c r="O1332" i="1"/>
  <c r="O1331" i="1"/>
  <c r="O1330" i="1"/>
  <c r="O1329" i="1"/>
  <c r="O1328" i="1"/>
  <c r="O1327" i="1"/>
  <c r="O1326" i="1"/>
  <c r="O1325" i="1"/>
  <c r="O1324" i="1"/>
  <c r="O1323" i="1"/>
  <c r="O1322" i="1"/>
  <c r="O1321" i="1"/>
  <c r="O1320" i="1"/>
  <c r="O1319" i="1"/>
  <c r="O1318" i="1"/>
  <c r="O1317" i="1"/>
  <c r="O1316" i="1"/>
  <c r="O1315" i="1"/>
  <c r="O1314" i="1"/>
  <c r="O1313" i="1"/>
  <c r="O1312" i="1"/>
  <c r="O1311" i="1"/>
  <c r="O1310" i="1"/>
  <c r="O1309" i="1"/>
  <c r="O1308" i="1"/>
  <c r="O1307" i="1"/>
  <c r="O1306" i="1"/>
  <c r="O1305" i="1"/>
  <c r="O1304" i="1"/>
  <c r="O1303" i="1"/>
  <c r="O1302" i="1"/>
  <c r="O1301" i="1"/>
  <c r="O1300" i="1"/>
  <c r="O1299" i="1"/>
  <c r="O1298" i="1"/>
  <c r="O1297" i="1"/>
  <c r="O1296" i="1"/>
  <c r="O1295" i="1"/>
  <c r="O1294" i="1"/>
  <c r="O1293" i="1"/>
  <c r="O1292" i="1"/>
  <c r="O1291" i="1"/>
  <c r="O1290" i="1"/>
  <c r="O1289" i="1"/>
  <c r="O1288" i="1"/>
  <c r="O1287" i="1"/>
  <c r="O1286" i="1"/>
  <c r="O1285" i="1"/>
  <c r="O1284" i="1"/>
  <c r="O1283" i="1"/>
  <c r="O1282" i="1"/>
  <c r="O1281" i="1"/>
  <c r="O1280" i="1"/>
  <c r="O1279" i="1"/>
  <c r="O1278" i="1"/>
  <c r="O1277" i="1"/>
  <c r="O1276" i="1"/>
  <c r="O1275" i="1"/>
  <c r="O1274" i="1"/>
  <c r="O1273" i="1"/>
  <c r="O1272" i="1"/>
  <c r="O1271" i="1"/>
  <c r="O1270" i="1"/>
  <c r="O1269" i="1"/>
  <c r="O1268" i="1"/>
  <c r="O1267" i="1"/>
  <c r="O1266" i="1"/>
  <c r="O1265" i="1"/>
  <c r="O1264" i="1"/>
  <c r="O1263" i="1"/>
  <c r="O1262" i="1"/>
  <c r="O1261" i="1"/>
  <c r="O1260" i="1"/>
  <c r="O1259" i="1"/>
  <c r="O1258" i="1"/>
  <c r="O1257" i="1"/>
  <c r="O1256" i="1"/>
  <c r="O1255" i="1"/>
  <c r="O1254" i="1"/>
  <c r="O1253" i="1"/>
  <c r="O1252" i="1"/>
  <c r="O1251" i="1"/>
  <c r="O1250" i="1"/>
  <c r="O1249" i="1"/>
  <c r="O1248" i="1"/>
  <c r="O1247" i="1"/>
  <c r="O1246" i="1"/>
  <c r="O1245" i="1"/>
  <c r="O1244" i="1"/>
  <c r="O1243" i="1"/>
  <c r="O1242" i="1"/>
  <c r="O1241" i="1"/>
  <c r="O1240" i="1"/>
  <c r="O1239" i="1"/>
  <c r="O1238" i="1"/>
  <c r="O1237" i="1"/>
  <c r="O1236" i="1"/>
  <c r="O1235" i="1"/>
  <c r="O1234" i="1"/>
  <c r="O1233" i="1"/>
  <c r="O1232" i="1"/>
  <c r="O1231" i="1"/>
  <c r="O1230" i="1"/>
  <c r="O1229" i="1"/>
  <c r="O1228" i="1"/>
  <c r="O1227" i="1"/>
  <c r="O1226" i="1"/>
  <c r="O1225" i="1"/>
  <c r="O1224" i="1"/>
  <c r="O1223" i="1"/>
  <c r="O1222" i="1"/>
  <c r="O1221" i="1"/>
  <c r="O1220" i="1"/>
  <c r="O1219" i="1"/>
  <c r="O1218" i="1"/>
  <c r="O1217" i="1"/>
  <c r="O1216" i="1"/>
  <c r="O1215" i="1"/>
  <c r="O1214" i="1"/>
  <c r="O1213" i="1"/>
  <c r="O1212" i="1"/>
  <c r="O1211" i="1"/>
  <c r="O1210" i="1"/>
  <c r="O1209" i="1"/>
  <c r="O1208" i="1"/>
  <c r="O1207" i="1"/>
  <c r="O1206" i="1"/>
  <c r="O1205" i="1"/>
  <c r="O1204" i="1"/>
  <c r="O1203" i="1"/>
  <c r="O1202" i="1"/>
  <c r="O1201" i="1"/>
  <c r="O1200" i="1"/>
  <c r="O1199" i="1"/>
  <c r="O1198" i="1"/>
  <c r="O1197" i="1"/>
  <c r="O1196" i="1"/>
  <c r="O1195" i="1"/>
  <c r="O1194" i="1"/>
  <c r="O1193" i="1"/>
  <c r="O1192" i="1"/>
  <c r="O1191" i="1"/>
  <c r="O1190" i="1"/>
  <c r="O1189" i="1"/>
  <c r="O1188" i="1"/>
  <c r="O1187" i="1"/>
  <c r="O1186" i="1"/>
  <c r="O1185" i="1"/>
  <c r="O1184" i="1"/>
  <c r="O1183" i="1"/>
  <c r="O1182" i="1"/>
  <c r="O1181" i="1"/>
  <c r="O1180" i="1"/>
  <c r="O1179" i="1"/>
  <c r="O1178" i="1"/>
  <c r="O1177" i="1"/>
  <c r="O1176" i="1"/>
  <c r="O1175" i="1"/>
  <c r="O1174" i="1"/>
  <c r="O1173" i="1"/>
  <c r="O1172" i="1"/>
  <c r="O1171" i="1"/>
  <c r="O1170" i="1"/>
  <c r="O1169" i="1"/>
  <c r="O1168" i="1"/>
  <c r="O1167" i="1"/>
  <c r="O1166" i="1"/>
  <c r="O1165" i="1"/>
  <c r="O1164" i="1"/>
  <c r="O1163" i="1"/>
  <c r="O1162" i="1"/>
  <c r="O1161" i="1"/>
  <c r="O1160" i="1"/>
  <c r="O1159" i="1"/>
  <c r="O1158" i="1"/>
  <c r="O1157" i="1"/>
  <c r="O1156" i="1"/>
  <c r="O1155" i="1"/>
  <c r="O1154" i="1"/>
  <c r="O1153" i="1"/>
  <c r="O1152" i="1"/>
  <c r="O1151" i="1"/>
  <c r="O1150" i="1"/>
  <c r="O1149" i="1"/>
  <c r="O1148" i="1"/>
  <c r="O1147" i="1"/>
  <c r="O1146" i="1"/>
  <c r="O1145" i="1"/>
  <c r="O1144" i="1"/>
  <c r="O1143" i="1"/>
  <c r="O1142" i="1"/>
  <c r="O1141" i="1"/>
  <c r="O1140" i="1"/>
  <c r="O1139" i="1"/>
  <c r="O1138" i="1"/>
  <c r="O1137" i="1"/>
  <c r="O1136" i="1"/>
  <c r="O1135" i="1"/>
  <c r="O1134" i="1"/>
  <c r="O1133" i="1"/>
  <c r="O1132" i="1"/>
  <c r="O1131" i="1"/>
  <c r="O1130" i="1"/>
  <c r="O1129" i="1"/>
  <c r="O1128" i="1"/>
  <c r="O1127" i="1"/>
  <c r="O1126" i="1"/>
  <c r="O1125" i="1"/>
  <c r="O1124" i="1"/>
  <c r="O1123" i="1"/>
  <c r="O1122" i="1"/>
  <c r="O1121" i="1"/>
  <c r="O1120" i="1"/>
  <c r="O1119" i="1"/>
  <c r="O1118" i="1"/>
  <c r="O1117" i="1"/>
  <c r="O1116" i="1"/>
  <c r="O1115" i="1"/>
  <c r="O1114" i="1"/>
  <c r="O1113" i="1"/>
  <c r="O1112" i="1"/>
  <c r="O1111" i="1"/>
  <c r="O1110" i="1"/>
  <c r="O1109" i="1"/>
  <c r="O1108" i="1"/>
  <c r="O1107" i="1"/>
  <c r="O1106" i="1"/>
  <c r="O1105" i="1"/>
  <c r="O1104" i="1"/>
  <c r="O1103" i="1"/>
  <c r="O1102" i="1"/>
  <c r="O1101" i="1"/>
  <c r="O1100" i="1"/>
  <c r="O1099" i="1"/>
  <c r="O1098" i="1"/>
  <c r="O1097" i="1"/>
  <c r="O1096" i="1"/>
  <c r="O1095" i="1"/>
  <c r="O1094" i="1"/>
  <c r="O1093" i="1"/>
  <c r="O1092" i="1"/>
  <c r="O1091" i="1"/>
  <c r="O1090" i="1"/>
  <c r="O1089" i="1"/>
  <c r="O1088" i="1"/>
  <c r="O1087" i="1"/>
  <c r="O1086" i="1"/>
  <c r="O1085" i="1"/>
  <c r="O1084" i="1"/>
  <c r="O1083" i="1"/>
  <c r="O1082" i="1"/>
  <c r="O1081" i="1"/>
  <c r="O1080" i="1"/>
  <c r="O1079" i="1"/>
  <c r="O1078" i="1"/>
  <c r="O1077" i="1"/>
  <c r="O1076" i="1"/>
  <c r="O1075" i="1"/>
  <c r="O1074" i="1"/>
  <c r="O1073" i="1"/>
  <c r="O1072" i="1"/>
  <c r="O1071" i="1"/>
  <c r="O1070" i="1"/>
  <c r="O1069" i="1"/>
  <c r="O1068" i="1"/>
  <c r="O1067" i="1"/>
  <c r="O1066" i="1"/>
  <c r="O1065" i="1"/>
  <c r="O1064" i="1"/>
  <c r="O1063" i="1"/>
  <c r="O1062" i="1"/>
  <c r="O1061" i="1"/>
  <c r="O1060" i="1"/>
  <c r="O1059" i="1"/>
  <c r="O1058" i="1"/>
  <c r="O1057" i="1"/>
  <c r="O1056" i="1"/>
  <c r="O1055" i="1"/>
  <c r="O1054" i="1"/>
  <c r="O1053" i="1"/>
  <c r="O1052" i="1"/>
  <c r="O1051" i="1"/>
  <c r="O1050" i="1"/>
  <c r="O1049" i="1"/>
  <c r="O1048" i="1"/>
  <c r="O1047" i="1"/>
  <c r="O1046" i="1"/>
  <c r="O1045" i="1"/>
  <c r="O1044" i="1"/>
  <c r="O1043" i="1"/>
  <c r="O1042" i="1"/>
  <c r="O1041" i="1"/>
  <c r="O1040" i="1"/>
  <c r="O1039" i="1"/>
  <c r="O1038" i="1"/>
  <c r="O1037" i="1"/>
  <c r="O1036" i="1"/>
  <c r="O1035" i="1"/>
  <c r="O1034" i="1"/>
  <c r="O1033" i="1"/>
  <c r="O1032" i="1"/>
  <c r="O1031" i="1"/>
  <c r="O1030" i="1"/>
  <c r="O1029" i="1"/>
  <c r="O1028" i="1"/>
  <c r="O1027" i="1"/>
  <c r="O1026" i="1"/>
  <c r="O1025" i="1"/>
  <c r="O1024" i="1"/>
  <c r="O1023" i="1"/>
  <c r="O1022" i="1"/>
  <c r="O1021" i="1"/>
  <c r="O1020" i="1"/>
  <c r="O1019" i="1"/>
  <c r="O1018" i="1"/>
  <c r="O1017" i="1"/>
  <c r="O1016" i="1"/>
  <c r="O1015" i="1"/>
  <c r="O1014" i="1"/>
  <c r="O1013" i="1"/>
  <c r="O1012" i="1"/>
  <c r="O1011" i="1"/>
  <c r="O1010" i="1"/>
  <c r="O1009" i="1"/>
  <c r="O1008" i="1"/>
  <c r="O1007" i="1"/>
  <c r="O1006" i="1"/>
  <c r="O1005" i="1"/>
  <c r="O1004" i="1"/>
  <c r="O1003" i="1"/>
  <c r="O1002" i="1"/>
  <c r="O1001" i="1"/>
  <c r="O1000" i="1"/>
  <c r="O999" i="1"/>
  <c r="O998" i="1"/>
  <c r="O997" i="1"/>
  <c r="O996" i="1"/>
  <c r="O995" i="1"/>
  <c r="O994" i="1"/>
  <c r="O993" i="1"/>
  <c r="O992" i="1"/>
  <c r="O991" i="1"/>
  <c r="O990" i="1"/>
  <c r="O989" i="1"/>
  <c r="O988" i="1"/>
  <c r="O987" i="1"/>
  <c r="O986" i="1"/>
  <c r="O985" i="1"/>
  <c r="O984" i="1"/>
  <c r="O983" i="1"/>
  <c r="O982" i="1"/>
  <c r="O981" i="1"/>
  <c r="O980" i="1"/>
  <c r="O979" i="1"/>
  <c r="O978" i="1"/>
  <c r="O977" i="1"/>
  <c r="O976" i="1"/>
  <c r="O975" i="1"/>
  <c r="O974" i="1"/>
  <c r="O973" i="1"/>
  <c r="O972" i="1"/>
  <c r="O971" i="1"/>
  <c r="O970" i="1"/>
  <c r="O969" i="1"/>
  <c r="O968" i="1"/>
  <c r="O967" i="1"/>
  <c r="O966" i="1"/>
  <c r="O965" i="1"/>
  <c r="O964" i="1"/>
  <c r="O963" i="1"/>
  <c r="O962" i="1"/>
  <c r="O961" i="1"/>
  <c r="O960" i="1"/>
  <c r="O959" i="1"/>
  <c r="O958" i="1"/>
  <c r="O957" i="1"/>
  <c r="O956" i="1"/>
  <c r="O955" i="1"/>
  <c r="O954" i="1"/>
  <c r="O953" i="1"/>
  <c r="O952" i="1"/>
  <c r="O951" i="1"/>
  <c r="O950" i="1"/>
  <c r="O949" i="1"/>
  <c r="O948" i="1"/>
  <c r="O947" i="1"/>
  <c r="O946" i="1"/>
  <c r="O945" i="1"/>
  <c r="O944" i="1"/>
  <c r="O943" i="1"/>
  <c r="O942" i="1"/>
  <c r="O941" i="1"/>
  <c r="O940" i="1"/>
  <c r="O939" i="1"/>
  <c r="O938" i="1"/>
  <c r="O937" i="1"/>
  <c r="O936" i="1"/>
  <c r="O935" i="1"/>
  <c r="O934" i="1"/>
  <c r="O933" i="1"/>
  <c r="O932" i="1"/>
  <c r="O931" i="1"/>
  <c r="O930" i="1"/>
  <c r="O929" i="1"/>
  <c r="O928" i="1"/>
  <c r="O927" i="1"/>
  <c r="O926" i="1"/>
  <c r="O925" i="1"/>
  <c r="O924" i="1"/>
  <c r="O923" i="1"/>
  <c r="O922" i="1"/>
  <c r="O921" i="1"/>
  <c r="O920" i="1"/>
  <c r="O919" i="1"/>
  <c r="O918" i="1"/>
  <c r="O917" i="1"/>
  <c r="O916" i="1"/>
  <c r="O915" i="1"/>
  <c r="O914" i="1"/>
  <c r="O913" i="1"/>
  <c r="O912" i="1"/>
  <c r="O911" i="1"/>
  <c r="O910" i="1"/>
  <c r="O909" i="1"/>
  <c r="O908" i="1"/>
  <c r="O907" i="1"/>
  <c r="O906" i="1"/>
  <c r="O905" i="1"/>
  <c r="O904" i="1"/>
  <c r="O903" i="1"/>
  <c r="O902" i="1"/>
  <c r="O901" i="1"/>
  <c r="O900" i="1"/>
  <c r="O899" i="1"/>
  <c r="O898" i="1"/>
  <c r="O897" i="1"/>
  <c r="O896" i="1"/>
  <c r="O895" i="1"/>
  <c r="O894" i="1"/>
  <c r="O893" i="1"/>
  <c r="O892" i="1"/>
  <c r="O891" i="1"/>
  <c r="O890" i="1"/>
  <c r="O889" i="1"/>
  <c r="O888" i="1"/>
  <c r="O887" i="1"/>
  <c r="O886" i="1"/>
  <c r="O885" i="1"/>
  <c r="O884" i="1"/>
  <c r="O883" i="1"/>
  <c r="O882" i="1"/>
  <c r="O881" i="1"/>
  <c r="O880" i="1"/>
  <c r="O879" i="1"/>
  <c r="O878" i="1"/>
  <c r="O877" i="1"/>
  <c r="O876" i="1"/>
  <c r="O875" i="1"/>
  <c r="O874" i="1"/>
  <c r="O873" i="1"/>
  <c r="O872" i="1"/>
  <c r="O871" i="1"/>
  <c r="O870" i="1"/>
  <c r="O869" i="1"/>
  <c r="O868" i="1"/>
  <c r="O867" i="1"/>
  <c r="O866" i="1"/>
  <c r="O865" i="1"/>
  <c r="O864" i="1"/>
  <c r="O863" i="1"/>
  <c r="O862" i="1"/>
  <c r="O861" i="1"/>
  <c r="O860" i="1"/>
  <c r="O859" i="1"/>
  <c r="O858" i="1"/>
  <c r="O857" i="1"/>
  <c r="O856" i="1"/>
  <c r="O855" i="1"/>
  <c r="O854" i="1"/>
  <c r="O853" i="1"/>
  <c r="O852" i="1"/>
  <c r="O851" i="1"/>
  <c r="O850" i="1"/>
  <c r="O849" i="1"/>
  <c r="O848" i="1"/>
  <c r="O847" i="1"/>
  <c r="O846" i="1"/>
  <c r="O845" i="1"/>
  <c r="O844" i="1"/>
  <c r="O843" i="1"/>
  <c r="O842" i="1"/>
  <c r="O841" i="1"/>
  <c r="O840" i="1"/>
  <c r="O839" i="1"/>
  <c r="O838" i="1"/>
  <c r="O837" i="1"/>
  <c r="O836" i="1"/>
  <c r="O835" i="1"/>
  <c r="O834" i="1"/>
  <c r="O833" i="1"/>
  <c r="O832" i="1"/>
  <c r="O831" i="1"/>
  <c r="O830" i="1"/>
  <c r="O829" i="1"/>
  <c r="O828" i="1"/>
  <c r="O827" i="1"/>
  <c r="O826" i="1"/>
  <c r="O825" i="1"/>
  <c r="O824" i="1"/>
  <c r="O823" i="1"/>
  <c r="O822" i="1"/>
  <c r="O821" i="1"/>
  <c r="O820" i="1"/>
  <c r="O819" i="1"/>
  <c r="O818" i="1"/>
  <c r="O817" i="1"/>
  <c r="O816" i="1"/>
  <c r="O815" i="1"/>
  <c r="O814" i="1"/>
  <c r="O813" i="1"/>
  <c r="O812" i="1"/>
  <c r="O811" i="1"/>
  <c r="O810" i="1"/>
  <c r="O809" i="1"/>
  <c r="O808" i="1"/>
  <c r="O807" i="1"/>
  <c r="O806" i="1"/>
  <c r="O805" i="1"/>
  <c r="O804" i="1"/>
  <c r="O803" i="1"/>
  <c r="O802" i="1"/>
  <c r="O801" i="1"/>
  <c r="O800" i="1"/>
  <c r="O799" i="1"/>
  <c r="O798" i="1"/>
  <c r="O797" i="1"/>
  <c r="O796" i="1"/>
  <c r="O795" i="1"/>
  <c r="O794" i="1"/>
  <c r="O793" i="1"/>
  <c r="O792" i="1"/>
  <c r="O791" i="1"/>
  <c r="O790" i="1"/>
  <c r="O789" i="1"/>
  <c r="O788" i="1"/>
  <c r="O787" i="1"/>
  <c r="O786" i="1"/>
  <c r="O785" i="1"/>
  <c r="O784" i="1"/>
  <c r="O783" i="1"/>
  <c r="O782" i="1"/>
  <c r="O781" i="1"/>
  <c r="O780" i="1"/>
  <c r="O779" i="1"/>
  <c r="O778" i="1"/>
  <c r="O777" i="1"/>
  <c r="O776" i="1"/>
  <c r="O775" i="1"/>
  <c r="O774" i="1"/>
  <c r="O773" i="1"/>
  <c r="O772" i="1"/>
  <c r="O771" i="1"/>
  <c r="O770" i="1"/>
  <c r="O769" i="1"/>
  <c r="O768" i="1"/>
  <c r="O767" i="1"/>
  <c r="O766" i="1"/>
  <c r="O765" i="1"/>
  <c r="O764" i="1"/>
  <c r="O763" i="1"/>
  <c r="O762" i="1"/>
  <c r="O761" i="1"/>
  <c r="O760" i="1"/>
  <c r="O759" i="1"/>
  <c r="O758" i="1"/>
  <c r="O757" i="1"/>
  <c r="O756" i="1"/>
  <c r="O755" i="1"/>
  <c r="O754" i="1"/>
  <c r="O753" i="1"/>
  <c r="O752" i="1"/>
  <c r="O751" i="1"/>
  <c r="O750" i="1"/>
  <c r="O749" i="1"/>
  <c r="O748" i="1"/>
  <c r="O747" i="1"/>
  <c r="O746" i="1"/>
  <c r="O745" i="1"/>
  <c r="O744" i="1"/>
  <c r="O743" i="1"/>
  <c r="O742" i="1"/>
  <c r="O741" i="1"/>
  <c r="O740" i="1"/>
  <c r="O739" i="1"/>
  <c r="O738" i="1"/>
  <c r="O737" i="1"/>
  <c r="O736" i="1"/>
  <c r="O735" i="1"/>
  <c r="O734" i="1"/>
  <c r="O733" i="1"/>
  <c r="O732" i="1"/>
  <c r="O731" i="1"/>
  <c r="O730" i="1"/>
  <c r="O729" i="1"/>
  <c r="O728" i="1"/>
  <c r="O727" i="1"/>
  <c r="O726" i="1"/>
  <c r="O725" i="1"/>
  <c r="O724" i="1"/>
  <c r="O723" i="1"/>
  <c r="O722" i="1"/>
  <c r="O721" i="1"/>
  <c r="O720" i="1"/>
  <c r="O719" i="1"/>
  <c r="O718" i="1"/>
  <c r="O717" i="1"/>
  <c r="O716" i="1"/>
  <c r="O715" i="1"/>
  <c r="O714" i="1"/>
  <c r="O713" i="1"/>
  <c r="O712" i="1"/>
  <c r="O711" i="1"/>
  <c r="O710" i="1"/>
  <c r="O709" i="1"/>
  <c r="O708" i="1"/>
  <c r="O707" i="1"/>
  <c r="O706" i="1"/>
  <c r="O705" i="1"/>
  <c r="O704" i="1"/>
  <c r="O703" i="1"/>
  <c r="O702" i="1"/>
  <c r="O701" i="1"/>
  <c r="O700" i="1"/>
  <c r="O699" i="1"/>
  <c r="O698" i="1"/>
  <c r="O697" i="1"/>
  <c r="O696" i="1"/>
  <c r="O695" i="1"/>
  <c r="O694" i="1"/>
  <c r="O693" i="1"/>
  <c r="O692" i="1"/>
  <c r="O691" i="1"/>
  <c r="O690" i="1"/>
  <c r="O689" i="1"/>
  <c r="O688" i="1"/>
  <c r="O687" i="1"/>
  <c r="O686" i="1"/>
  <c r="O685" i="1"/>
  <c r="O684" i="1"/>
  <c r="O683" i="1"/>
  <c r="O682" i="1"/>
  <c r="O681" i="1"/>
  <c r="O680" i="1"/>
  <c r="O679" i="1"/>
  <c r="O678" i="1"/>
  <c r="O677" i="1"/>
  <c r="O676" i="1"/>
  <c r="O675" i="1"/>
  <c r="O674" i="1"/>
  <c r="O673" i="1"/>
  <c r="O672" i="1"/>
  <c r="O671" i="1"/>
  <c r="O670" i="1"/>
  <c r="O669" i="1"/>
  <c r="O668" i="1"/>
  <c r="O667" i="1"/>
  <c r="O666" i="1"/>
  <c r="O665" i="1"/>
  <c r="O664" i="1"/>
  <c r="O663" i="1"/>
  <c r="O662" i="1"/>
  <c r="O661" i="1"/>
  <c r="O660" i="1"/>
  <c r="O659" i="1"/>
  <c r="O658" i="1"/>
  <c r="O657" i="1"/>
  <c r="O656" i="1"/>
  <c r="O655" i="1"/>
  <c r="O654" i="1"/>
  <c r="O653" i="1"/>
  <c r="O652" i="1"/>
  <c r="O651" i="1"/>
  <c r="O650" i="1"/>
  <c r="O649" i="1"/>
  <c r="O648" i="1"/>
  <c r="O647" i="1"/>
  <c r="O646" i="1"/>
  <c r="O645" i="1"/>
  <c r="O644" i="1"/>
  <c r="O643" i="1"/>
  <c r="O642" i="1"/>
  <c r="O641" i="1"/>
  <c r="O640" i="1"/>
  <c r="O639" i="1"/>
  <c r="O638" i="1"/>
  <c r="O637" i="1"/>
  <c r="O636" i="1"/>
  <c r="O635" i="1"/>
  <c r="O634" i="1"/>
  <c r="O633" i="1"/>
  <c r="O632" i="1"/>
  <c r="O631" i="1"/>
  <c r="O630" i="1"/>
  <c r="O629" i="1"/>
  <c r="O628" i="1"/>
  <c r="O627" i="1"/>
  <c r="O626" i="1"/>
  <c r="O625" i="1"/>
  <c r="O624" i="1"/>
  <c r="O623" i="1"/>
  <c r="O622" i="1"/>
  <c r="O621" i="1"/>
  <c r="O620" i="1"/>
  <c r="O619" i="1"/>
  <c r="O618" i="1"/>
  <c r="O617" i="1"/>
  <c r="O616" i="1"/>
  <c r="O615" i="1"/>
  <c r="O614" i="1"/>
  <c r="O613" i="1"/>
  <c r="O612" i="1"/>
  <c r="O611" i="1"/>
  <c r="O610" i="1"/>
  <c r="O609" i="1"/>
  <c r="O608" i="1"/>
  <c r="O607" i="1"/>
  <c r="O606" i="1"/>
  <c r="O605" i="1"/>
  <c r="O604" i="1"/>
  <c r="O603" i="1"/>
  <c r="O602" i="1"/>
  <c r="O601" i="1"/>
  <c r="O600" i="1"/>
  <c r="O599" i="1"/>
  <c r="O598" i="1"/>
  <c r="O597" i="1"/>
  <c r="O596" i="1"/>
  <c r="O595" i="1"/>
  <c r="O594" i="1"/>
  <c r="O593" i="1"/>
  <c r="O592" i="1"/>
  <c r="O591" i="1"/>
  <c r="O590" i="1"/>
  <c r="O589" i="1"/>
  <c r="O588" i="1"/>
  <c r="O587" i="1"/>
  <c r="O586" i="1"/>
  <c r="O585" i="1"/>
  <c r="O584" i="1"/>
  <c r="O583" i="1"/>
  <c r="O582" i="1"/>
  <c r="O581" i="1"/>
  <c r="O580" i="1"/>
  <c r="O579" i="1"/>
  <c r="O578" i="1"/>
  <c r="O577" i="1"/>
  <c r="O576" i="1"/>
  <c r="O575" i="1"/>
  <c r="O574" i="1"/>
  <c r="O573" i="1"/>
  <c r="O572" i="1"/>
  <c r="O571" i="1"/>
  <c r="O570" i="1"/>
  <c r="O569" i="1"/>
  <c r="O568" i="1"/>
  <c r="O567" i="1"/>
  <c r="O566" i="1"/>
  <c r="O565" i="1"/>
  <c r="O564" i="1"/>
  <c r="O563" i="1"/>
  <c r="O562" i="1"/>
  <c r="O561" i="1"/>
  <c r="O560" i="1"/>
  <c r="O559" i="1"/>
  <c r="O558" i="1"/>
  <c r="O557" i="1"/>
  <c r="O556" i="1"/>
  <c r="O555" i="1"/>
  <c r="O554" i="1"/>
  <c r="O553" i="1"/>
  <c r="O552" i="1"/>
  <c r="O551" i="1"/>
  <c r="O550" i="1"/>
  <c r="O549" i="1"/>
  <c r="O548" i="1"/>
  <c r="O547" i="1"/>
  <c r="O546" i="1"/>
  <c r="O545" i="1"/>
  <c r="O544" i="1"/>
  <c r="O543" i="1"/>
  <c r="O542" i="1"/>
  <c r="O541" i="1"/>
  <c r="O540" i="1"/>
  <c r="O539" i="1"/>
  <c r="O538" i="1"/>
  <c r="O537" i="1"/>
  <c r="O536" i="1"/>
  <c r="O535" i="1"/>
  <c r="O534" i="1"/>
  <c r="O533" i="1"/>
  <c r="O532" i="1"/>
  <c r="O531" i="1"/>
  <c r="O530" i="1"/>
  <c r="O529" i="1"/>
  <c r="O528" i="1"/>
  <c r="O527" i="1"/>
  <c r="O526" i="1"/>
  <c r="O525" i="1"/>
  <c r="O524" i="1"/>
  <c r="O523" i="1"/>
  <c r="O522" i="1"/>
  <c r="O521" i="1"/>
  <c r="O520" i="1"/>
  <c r="O519" i="1"/>
  <c r="O518" i="1"/>
  <c r="O517" i="1"/>
  <c r="O516" i="1"/>
  <c r="O515" i="1"/>
  <c r="O514" i="1"/>
  <c r="O513" i="1"/>
  <c r="O512" i="1"/>
  <c r="O511" i="1"/>
  <c r="O510" i="1"/>
  <c r="O509" i="1"/>
  <c r="O508" i="1"/>
  <c r="O507" i="1"/>
  <c r="O506" i="1"/>
  <c r="O505" i="1"/>
  <c r="O504" i="1"/>
  <c r="O503" i="1"/>
  <c r="O502" i="1"/>
  <c r="O501" i="1"/>
  <c r="O500" i="1"/>
  <c r="O499" i="1"/>
  <c r="O498" i="1"/>
  <c r="O497" i="1"/>
  <c r="O496" i="1"/>
  <c r="O495" i="1"/>
  <c r="O494" i="1"/>
  <c r="O493" i="1"/>
  <c r="O492" i="1"/>
  <c r="O491" i="1"/>
  <c r="O490" i="1"/>
  <c r="O489" i="1"/>
  <c r="O488" i="1"/>
  <c r="O487" i="1"/>
  <c r="O486" i="1"/>
  <c r="O485" i="1"/>
  <c r="O484" i="1"/>
  <c r="O483" i="1"/>
  <c r="O482" i="1"/>
  <c r="O481" i="1"/>
  <c r="O480" i="1"/>
  <c r="O479" i="1"/>
  <c r="O478" i="1"/>
  <c r="O477" i="1"/>
  <c r="O476" i="1"/>
  <c r="O475" i="1"/>
  <c r="O474" i="1"/>
  <c r="O473" i="1"/>
  <c r="O472" i="1"/>
  <c r="O471" i="1"/>
  <c r="O470" i="1"/>
  <c r="O469" i="1"/>
  <c r="O468" i="1"/>
  <c r="O467" i="1"/>
  <c r="O466" i="1"/>
  <c r="O465" i="1"/>
  <c r="O464" i="1"/>
  <c r="O463" i="1"/>
  <c r="O462" i="1"/>
  <c r="O461" i="1"/>
  <c r="O460" i="1"/>
  <c r="O459" i="1"/>
  <c r="O458" i="1"/>
  <c r="O457" i="1"/>
  <c r="O456" i="1"/>
  <c r="O455" i="1"/>
  <c r="O454" i="1"/>
  <c r="O453" i="1"/>
  <c r="O452" i="1"/>
  <c r="O451" i="1"/>
  <c r="O450" i="1"/>
  <c r="O449" i="1"/>
  <c r="O448" i="1"/>
  <c r="O447" i="1"/>
  <c r="O446" i="1"/>
  <c r="O445" i="1"/>
  <c r="O444" i="1"/>
  <c r="O443" i="1"/>
  <c r="O442" i="1"/>
  <c r="O441" i="1"/>
  <c r="O440" i="1"/>
  <c r="O439" i="1"/>
  <c r="O438" i="1"/>
  <c r="O437" i="1"/>
  <c r="O436" i="1"/>
  <c r="O435" i="1"/>
  <c r="O434" i="1"/>
  <c r="O433" i="1"/>
  <c r="O432" i="1"/>
  <c r="O431" i="1"/>
  <c r="O430" i="1"/>
  <c r="O429" i="1"/>
  <c r="O428" i="1"/>
  <c r="O427" i="1"/>
  <c r="O426" i="1"/>
  <c r="O425" i="1"/>
  <c r="O424" i="1"/>
  <c r="O423" i="1"/>
  <c r="O422" i="1"/>
  <c r="O421" i="1"/>
  <c r="O420" i="1"/>
  <c r="O419" i="1"/>
  <c r="O418" i="1"/>
  <c r="O417" i="1"/>
  <c r="O416" i="1"/>
  <c r="O415" i="1"/>
  <c r="O414" i="1"/>
  <c r="O413" i="1"/>
  <c r="O412" i="1"/>
  <c r="O411" i="1"/>
  <c r="O410" i="1"/>
  <c r="O409" i="1"/>
  <c r="O408" i="1"/>
  <c r="O407" i="1"/>
  <c r="O406" i="1"/>
  <c r="O405" i="1"/>
  <c r="O404" i="1"/>
  <c r="O403" i="1"/>
  <c r="O402" i="1"/>
  <c r="O401" i="1"/>
  <c r="O400" i="1"/>
  <c r="O399" i="1"/>
  <c r="O398" i="1"/>
  <c r="O397" i="1"/>
  <c r="O396" i="1"/>
  <c r="O395" i="1"/>
  <c r="O394" i="1"/>
  <c r="O393" i="1"/>
  <c r="O392" i="1"/>
  <c r="O391" i="1"/>
  <c r="O390" i="1"/>
  <c r="O389" i="1"/>
  <c r="O388" i="1"/>
  <c r="O387" i="1"/>
  <c r="O386" i="1"/>
  <c r="O385" i="1"/>
  <c r="O384" i="1"/>
  <c r="O383" i="1"/>
  <c r="O382" i="1"/>
  <c r="O381" i="1"/>
  <c r="O380" i="1"/>
  <c r="O379" i="1"/>
  <c r="O378" i="1"/>
  <c r="O377" i="1"/>
  <c r="O376" i="1"/>
  <c r="O375" i="1"/>
  <c r="O374" i="1"/>
  <c r="O373" i="1"/>
  <c r="O372" i="1"/>
  <c r="O371" i="1"/>
  <c r="O370" i="1"/>
  <c r="O369" i="1"/>
  <c r="O368" i="1"/>
  <c r="O367" i="1"/>
  <c r="O366" i="1"/>
  <c r="O365" i="1"/>
  <c r="O364" i="1"/>
  <c r="O363" i="1"/>
  <c r="O362" i="1"/>
  <c r="O361" i="1"/>
  <c r="O360" i="1"/>
  <c r="O359" i="1"/>
  <c r="O358" i="1"/>
  <c r="O357" i="1"/>
  <c r="O356" i="1"/>
  <c r="O355" i="1"/>
  <c r="O354" i="1"/>
  <c r="O353" i="1"/>
  <c r="O352" i="1"/>
  <c r="O351" i="1"/>
  <c r="O350" i="1"/>
  <c r="O349" i="1"/>
  <c r="O348" i="1"/>
  <c r="O347" i="1"/>
  <c r="O346" i="1"/>
  <c r="O345" i="1"/>
  <c r="O344" i="1"/>
  <c r="O343" i="1"/>
  <c r="O342" i="1"/>
  <c r="O341" i="1"/>
  <c r="O340" i="1"/>
  <c r="O339" i="1"/>
  <c r="O338" i="1"/>
  <c r="O337" i="1"/>
  <c r="O336" i="1"/>
  <c r="O335" i="1"/>
  <c r="O334" i="1"/>
  <c r="O333" i="1"/>
  <c r="O332" i="1"/>
  <c r="O331" i="1"/>
  <c r="O330" i="1"/>
  <c r="O329" i="1"/>
  <c r="O328" i="1"/>
  <c r="O327" i="1"/>
  <c r="O326" i="1"/>
  <c r="O325" i="1"/>
  <c r="O324" i="1"/>
  <c r="O323" i="1"/>
  <c r="O322" i="1"/>
  <c r="O321" i="1"/>
  <c r="O320" i="1"/>
  <c r="O319" i="1"/>
  <c r="O318" i="1"/>
  <c r="O317" i="1"/>
  <c r="O316" i="1"/>
  <c r="O315" i="1"/>
  <c r="O314" i="1"/>
  <c r="O313" i="1"/>
  <c r="O312" i="1"/>
  <c r="O311" i="1"/>
  <c r="O310" i="1"/>
  <c r="O309" i="1"/>
  <c r="O308" i="1"/>
  <c r="O307" i="1"/>
  <c r="O306" i="1"/>
  <c r="O305" i="1"/>
  <c r="O304" i="1"/>
  <c r="O303" i="1"/>
  <c r="O302" i="1"/>
  <c r="O301" i="1"/>
  <c r="O300" i="1"/>
  <c r="O299" i="1"/>
  <c r="O298" i="1"/>
  <c r="O297" i="1"/>
  <c r="O296" i="1"/>
  <c r="O295" i="1"/>
  <c r="O294" i="1"/>
  <c r="O293" i="1"/>
  <c r="O292" i="1"/>
  <c r="O291" i="1"/>
  <c r="O290" i="1"/>
  <c r="O289" i="1"/>
  <c r="O288" i="1"/>
  <c r="O287" i="1"/>
  <c r="O286" i="1"/>
  <c r="O285" i="1"/>
  <c r="O284" i="1"/>
  <c r="O283" i="1"/>
  <c r="O282" i="1"/>
  <c r="O281" i="1"/>
  <c r="O280" i="1"/>
  <c r="O279" i="1"/>
  <c r="O278" i="1"/>
  <c r="O277" i="1"/>
  <c r="O276" i="1"/>
  <c r="O275" i="1"/>
  <c r="O274" i="1"/>
  <c r="O273" i="1"/>
  <c r="O272" i="1"/>
  <c r="O271" i="1"/>
  <c r="O270" i="1"/>
  <c r="O269" i="1"/>
  <c r="O268" i="1"/>
  <c r="O267" i="1"/>
  <c r="O266" i="1"/>
  <c r="O265" i="1"/>
  <c r="O264" i="1"/>
  <c r="O263" i="1"/>
  <c r="O262" i="1"/>
  <c r="O261" i="1"/>
  <c r="O260" i="1"/>
  <c r="O259" i="1"/>
  <c r="O258" i="1"/>
  <c r="O257" i="1"/>
  <c r="O256" i="1"/>
  <c r="O255" i="1"/>
  <c r="O254" i="1"/>
  <c r="O253" i="1"/>
  <c r="O252" i="1"/>
  <c r="O251" i="1"/>
  <c r="O250" i="1"/>
  <c r="O249" i="1"/>
  <c r="O248" i="1"/>
  <c r="O247" i="1"/>
  <c r="O246" i="1"/>
  <c r="O245" i="1"/>
  <c r="O244" i="1"/>
  <c r="O243" i="1"/>
  <c r="O242" i="1"/>
  <c r="O241" i="1"/>
  <c r="O240" i="1"/>
  <c r="O239" i="1"/>
  <c r="O238" i="1"/>
  <c r="O237" i="1"/>
  <c r="O236" i="1"/>
  <c r="O235" i="1"/>
  <c r="O234" i="1"/>
  <c r="O233" i="1"/>
  <c r="O232" i="1"/>
  <c r="O231" i="1"/>
  <c r="O230" i="1"/>
  <c r="O229" i="1"/>
  <c r="O228" i="1"/>
  <c r="O227" i="1"/>
  <c r="O226" i="1"/>
  <c r="O225" i="1"/>
  <c r="O224" i="1"/>
  <c r="O223" i="1"/>
  <c r="O222" i="1"/>
  <c r="O221" i="1"/>
  <c r="O220" i="1"/>
  <c r="O219" i="1"/>
  <c r="O218" i="1"/>
  <c r="O217" i="1"/>
  <c r="O216" i="1"/>
  <c r="O215" i="1"/>
  <c r="O214" i="1"/>
  <c r="O213" i="1"/>
  <c r="O212" i="1"/>
  <c r="O211" i="1"/>
  <c r="O210" i="1"/>
  <c r="O209" i="1"/>
  <c r="O208" i="1"/>
  <c r="O207" i="1"/>
  <c r="O206" i="1"/>
  <c r="O205" i="1"/>
  <c r="O204" i="1"/>
  <c r="O203" i="1"/>
  <c r="O202" i="1"/>
  <c r="O201" i="1"/>
  <c r="O200" i="1"/>
  <c r="O199" i="1"/>
  <c r="O198" i="1"/>
  <c r="O197" i="1"/>
  <c r="O196" i="1"/>
  <c r="O195" i="1"/>
  <c r="O194" i="1"/>
  <c r="O193" i="1"/>
  <c r="O192" i="1"/>
  <c r="O191" i="1"/>
  <c r="O190" i="1"/>
  <c r="O189" i="1"/>
  <c r="O188" i="1"/>
  <c r="O187" i="1"/>
  <c r="O186" i="1"/>
  <c r="O185" i="1"/>
  <c r="O184" i="1"/>
  <c r="O183" i="1"/>
  <c r="O182" i="1"/>
  <c r="O181" i="1"/>
  <c r="O180" i="1"/>
  <c r="O179" i="1"/>
  <c r="O178" i="1"/>
  <c r="O177" i="1"/>
  <c r="O176" i="1"/>
  <c r="O175" i="1"/>
  <c r="O174" i="1"/>
  <c r="O173" i="1"/>
  <c r="O172" i="1"/>
  <c r="O171" i="1"/>
  <c r="O170" i="1"/>
  <c r="O169" i="1"/>
  <c r="O168" i="1"/>
  <c r="O167" i="1"/>
  <c r="O166" i="1"/>
  <c r="O165" i="1"/>
  <c r="O164" i="1"/>
  <c r="O163" i="1"/>
  <c r="O162" i="1"/>
  <c r="O161" i="1"/>
  <c r="O160" i="1"/>
  <c r="O159" i="1"/>
  <c r="O158" i="1"/>
  <c r="O157" i="1"/>
  <c r="O156" i="1"/>
  <c r="O155" i="1"/>
  <c r="O154" i="1"/>
  <c r="O153" i="1"/>
  <c r="O152" i="1"/>
  <c r="O151" i="1"/>
  <c r="O150" i="1"/>
  <c r="O149" i="1"/>
  <c r="O148" i="1"/>
  <c r="O147" i="1"/>
  <c r="O146" i="1"/>
  <c r="O145" i="1"/>
  <c r="O144" i="1"/>
  <c r="O143" i="1"/>
  <c r="O142" i="1"/>
  <c r="O141" i="1"/>
  <c r="O140" i="1"/>
  <c r="O139" i="1"/>
  <c r="O138" i="1"/>
  <c r="O137" i="1"/>
  <c r="O136" i="1"/>
  <c r="O135" i="1"/>
  <c r="O134" i="1"/>
  <c r="O133" i="1"/>
  <c r="O132" i="1"/>
  <c r="O131" i="1"/>
  <c r="O130" i="1"/>
  <c r="O129" i="1"/>
  <c r="O128" i="1"/>
  <c r="O127" i="1"/>
  <c r="O126" i="1"/>
  <c r="O125" i="1"/>
  <c r="O124" i="1"/>
  <c r="O123" i="1"/>
  <c r="O122" i="1"/>
  <c r="O121" i="1"/>
  <c r="O120" i="1"/>
  <c r="O119" i="1"/>
  <c r="O118" i="1"/>
  <c r="O117" i="1"/>
  <c r="O116" i="1"/>
  <c r="O115" i="1"/>
  <c r="O114" i="1"/>
  <c r="O113" i="1"/>
  <c r="O112" i="1"/>
  <c r="O111" i="1"/>
  <c r="O110" i="1"/>
  <c r="O109" i="1"/>
  <c r="O108" i="1"/>
  <c r="O107" i="1"/>
  <c r="O106" i="1"/>
  <c r="O105" i="1"/>
  <c r="O104" i="1"/>
  <c r="O103" i="1"/>
  <c r="O102" i="1"/>
  <c r="O101" i="1"/>
  <c r="O100" i="1"/>
  <c r="O99" i="1"/>
  <c r="O98" i="1"/>
  <c r="O97" i="1"/>
  <c r="O96" i="1"/>
  <c r="O95" i="1"/>
  <c r="O94" i="1"/>
  <c r="O93" i="1"/>
  <c r="O92" i="1"/>
  <c r="O91" i="1"/>
  <c r="O90" i="1"/>
  <c r="O89" i="1"/>
  <c r="O88" i="1"/>
  <c r="O87" i="1"/>
  <c r="O86" i="1"/>
  <c r="O85" i="1"/>
  <c r="O84" i="1"/>
  <c r="O83" i="1"/>
  <c r="O82" i="1"/>
  <c r="O81" i="1"/>
  <c r="O80" i="1"/>
  <c r="O79" i="1"/>
  <c r="O78" i="1"/>
  <c r="O77" i="1"/>
  <c r="O76" i="1"/>
  <c r="O75" i="1"/>
  <c r="O74" i="1"/>
  <c r="O73" i="1"/>
  <c r="O72" i="1"/>
  <c r="O71" i="1"/>
  <c r="O70" i="1"/>
  <c r="O69" i="1"/>
  <c r="O68" i="1"/>
  <c r="O67" i="1"/>
  <c r="O66" i="1"/>
  <c r="O65" i="1"/>
  <c r="O64" i="1"/>
  <c r="O63" i="1"/>
  <c r="O62" i="1"/>
  <c r="O61" i="1"/>
  <c r="O60" i="1"/>
  <c r="O59" i="1"/>
  <c r="O58" i="1"/>
  <c r="O57" i="1"/>
  <c r="O56" i="1"/>
  <c r="O55" i="1"/>
  <c r="O54" i="1"/>
  <c r="O53" i="1"/>
  <c r="O52" i="1"/>
  <c r="O51" i="1"/>
  <c r="O50" i="1"/>
  <c r="O49" i="1"/>
  <c r="O48" i="1"/>
  <c r="O47" i="1"/>
  <c r="O46" i="1"/>
  <c r="O45" i="1"/>
  <c r="O44" i="1"/>
  <c r="O43" i="1"/>
  <c r="O42" i="1"/>
  <c r="O41" i="1"/>
  <c r="O40" i="1"/>
  <c r="O39" i="1"/>
  <c r="O38" i="1"/>
  <c r="O37" i="1"/>
  <c r="O36" i="1"/>
  <c r="O35" i="1"/>
  <c r="O34" i="1"/>
  <c r="O33" i="1"/>
  <c r="O32" i="1"/>
  <c r="O31" i="1"/>
  <c r="O30" i="1"/>
  <c r="O29" i="1"/>
  <c r="O28" i="1"/>
  <c r="O27" i="1"/>
  <c r="O26" i="1"/>
  <c r="O25" i="1"/>
  <c r="O24" i="1"/>
  <c r="O23" i="1"/>
  <c r="O22" i="1"/>
  <c r="O21" i="1"/>
  <c r="O20" i="1"/>
  <c r="O19" i="1"/>
  <c r="O18" i="1"/>
  <c r="O17" i="1"/>
  <c r="O16" i="1"/>
  <c r="O15" i="1"/>
  <c r="O14" i="1"/>
  <c r="O13" i="1"/>
  <c r="O12" i="1"/>
  <c r="O11" i="1"/>
  <c r="O10" i="1"/>
  <c r="O9" i="1"/>
  <c r="O8" i="1"/>
  <c r="O7" i="1"/>
  <c r="O6" i="1"/>
  <c r="O5" i="1"/>
  <c r="O4" i="1"/>
  <c r="O3" i="1"/>
  <c r="B4685" i="1" l="1"/>
  <c r="B4452" i="1" l="1"/>
  <c r="B4453" i="1" s="1"/>
  <c r="B4454" i="1" s="1"/>
  <c r="B4455" i="1" s="1"/>
  <c r="B4456" i="1" s="1"/>
  <c r="B4457" i="1" s="1"/>
  <c r="B4458" i="1" s="1"/>
  <c r="B4459" i="1" s="1"/>
  <c r="B4460" i="1" s="1"/>
  <c r="B4461" i="1" s="1"/>
  <c r="B4462" i="1" s="1"/>
  <c r="B4463" i="1" s="1"/>
  <c r="B4464" i="1" s="1"/>
  <c r="B4465" i="1" s="1"/>
  <c r="B4466" i="1" s="1"/>
  <c r="B4467" i="1" s="1"/>
  <c r="B4468" i="1" s="1"/>
  <c r="B4469" i="1" s="1"/>
  <c r="B4470" i="1" s="1"/>
  <c r="B4471" i="1" s="1"/>
  <c r="B4472" i="1" s="1"/>
  <c r="B4473" i="1" s="1"/>
  <c r="B4474" i="1" s="1"/>
  <c r="B4266" i="1"/>
  <c r="B3776" i="1"/>
  <c r="B3777" i="1" s="1"/>
  <c r="B3778" i="1" s="1"/>
  <c r="B3779" i="1" s="1"/>
  <c r="B3780" i="1" s="1"/>
  <c r="B3781" i="1" s="1"/>
  <c r="B3782" i="1" s="1"/>
  <c r="B3783" i="1" s="1"/>
  <c r="B3784" i="1" s="1"/>
  <c r="B3785" i="1" s="1"/>
  <c r="B3786" i="1" s="1"/>
  <c r="B3787" i="1" s="1"/>
  <c r="B3788" i="1" s="1"/>
  <c r="B3789" i="1" s="1"/>
  <c r="B3790" i="1" s="1"/>
  <c r="B3791" i="1" s="1"/>
  <c r="B3792" i="1" s="1"/>
  <c r="B3793" i="1" s="1"/>
  <c r="B3794" i="1" s="1"/>
  <c r="B3795" i="1" s="1"/>
  <c r="B3796" i="1" s="1"/>
  <c r="B3797" i="1" s="1"/>
  <c r="B3798" i="1" s="1"/>
  <c r="B3799" i="1" s="1"/>
  <c r="B3800" i="1" s="1"/>
  <c r="B3801" i="1" s="1"/>
  <c r="B3802" i="1" s="1"/>
  <c r="B3803" i="1" s="1"/>
  <c r="B3804" i="1" s="1"/>
  <c r="B3805" i="1" s="1"/>
  <c r="B3806" i="1" s="1"/>
  <c r="B3807" i="1" s="1"/>
  <c r="B3808" i="1" s="1"/>
  <c r="B3809" i="1" s="1"/>
  <c r="B3810" i="1" s="1"/>
  <c r="B3811" i="1" s="1"/>
  <c r="B3812" i="1" s="1"/>
  <c r="B3813" i="1" s="1"/>
  <c r="B3814" i="1" s="1"/>
  <c r="B3815" i="1" s="1"/>
  <c r="B3816" i="1" s="1"/>
  <c r="B3817" i="1" s="1"/>
  <c r="B3818" i="1" s="1"/>
  <c r="B3819" i="1" s="1"/>
  <c r="B3820" i="1" s="1"/>
  <c r="B3821" i="1" s="1"/>
  <c r="B3822" i="1" s="1"/>
  <c r="B3823" i="1" s="1"/>
  <c r="B3824" i="1" s="1"/>
  <c r="B3825" i="1" s="1"/>
  <c r="B3826" i="1" s="1"/>
  <c r="B3827" i="1" s="1"/>
  <c r="B3828" i="1" s="1"/>
  <c r="B3829" i="1" s="1"/>
  <c r="B3830" i="1" s="1"/>
  <c r="B3831" i="1" s="1"/>
  <c r="B3832" i="1" s="1"/>
  <c r="B3833" i="1" s="1"/>
  <c r="B3834" i="1" s="1"/>
  <c r="B3835" i="1" s="1"/>
  <c r="B3836" i="1" s="1"/>
  <c r="B3837" i="1" s="1"/>
  <c r="B3838" i="1" s="1"/>
  <c r="B3839" i="1" s="1"/>
  <c r="B3840" i="1" s="1"/>
  <c r="B3841" i="1" s="1"/>
  <c r="B3842" i="1" s="1"/>
  <c r="B3843" i="1" s="1"/>
  <c r="B3844" i="1" s="1"/>
  <c r="B3845" i="1" s="1"/>
  <c r="B3846" i="1" s="1"/>
  <c r="B3847" i="1" s="1"/>
  <c r="B3848" i="1" s="1"/>
  <c r="B3849" i="1" s="1"/>
  <c r="B3850" i="1" s="1"/>
  <c r="B3851" i="1" s="1"/>
  <c r="B3852" i="1" s="1"/>
  <c r="B3853" i="1" s="1"/>
  <c r="B3854" i="1" s="1"/>
  <c r="B3855" i="1" s="1"/>
  <c r="B3856" i="1" s="1"/>
  <c r="B3857" i="1" s="1"/>
  <c r="B3858" i="1" s="1"/>
  <c r="B3859" i="1" s="1"/>
  <c r="B3860" i="1" s="1"/>
  <c r="B3861" i="1" s="1"/>
  <c r="B3862" i="1" s="1"/>
  <c r="B3863" i="1" s="1"/>
  <c r="B3864" i="1" s="1"/>
  <c r="B3865" i="1" s="1"/>
  <c r="B3866" i="1" s="1"/>
  <c r="B3867" i="1" s="1"/>
  <c r="B3868" i="1" s="1"/>
  <c r="B3869" i="1" s="1"/>
  <c r="B3870" i="1" s="1"/>
  <c r="B3871" i="1" s="1"/>
  <c r="B3872" i="1" s="1"/>
  <c r="B3873" i="1" s="1"/>
  <c r="B3874" i="1" s="1"/>
  <c r="B3875" i="1" s="1"/>
  <c r="B3876" i="1" s="1"/>
  <c r="B3877" i="1" s="1"/>
  <c r="B3878" i="1" s="1"/>
  <c r="B3879" i="1" s="1"/>
  <c r="B3880" i="1" s="1"/>
  <c r="B3881" i="1" s="1"/>
  <c r="B3882" i="1" s="1"/>
  <c r="B3883" i="1" s="1"/>
  <c r="B3884" i="1" s="1"/>
  <c r="B3885" i="1" s="1"/>
  <c r="B3886" i="1" s="1"/>
  <c r="B3887" i="1" s="1"/>
  <c r="B3888" i="1" s="1"/>
  <c r="B3889" i="1" s="1"/>
  <c r="B3890" i="1" s="1"/>
  <c r="B3891" i="1" s="1"/>
  <c r="B3892" i="1" s="1"/>
  <c r="B3893" i="1" s="1"/>
  <c r="B3894" i="1" s="1"/>
  <c r="B3895" i="1" s="1"/>
  <c r="B3896" i="1" s="1"/>
  <c r="B3897" i="1" s="1"/>
  <c r="B3898" i="1" s="1"/>
  <c r="B3899" i="1" s="1"/>
  <c r="B3900" i="1" s="1"/>
  <c r="B3901" i="1" s="1"/>
  <c r="B3902" i="1" s="1"/>
  <c r="B3903" i="1" s="1"/>
  <c r="B3904" i="1" s="1"/>
  <c r="B3905" i="1" s="1"/>
  <c r="B3906" i="1" s="1"/>
  <c r="B3907" i="1" s="1"/>
  <c r="B3908" i="1" s="1"/>
  <c r="B3909" i="1" s="1"/>
  <c r="B3910" i="1" s="1"/>
  <c r="B3911" i="1" s="1"/>
  <c r="B3912" i="1" s="1"/>
  <c r="B3913" i="1" s="1"/>
  <c r="B3914" i="1" s="1"/>
  <c r="B3915" i="1" s="1"/>
  <c r="B3916" i="1" s="1"/>
  <c r="B3917" i="1" s="1"/>
  <c r="B3918" i="1" s="1"/>
  <c r="B3919" i="1" s="1"/>
  <c r="B3920" i="1" s="1"/>
  <c r="B3921" i="1" s="1"/>
  <c r="B3922" i="1" s="1"/>
  <c r="B3923" i="1" s="1"/>
  <c r="B3924" i="1" s="1"/>
  <c r="B3925" i="1" s="1"/>
  <c r="B3926" i="1" s="1"/>
  <c r="B3927" i="1" s="1"/>
  <c r="B3928" i="1" s="1"/>
  <c r="B3929" i="1" s="1"/>
  <c r="B3930" i="1" s="1"/>
  <c r="B3931" i="1" s="1"/>
  <c r="B3932" i="1" s="1"/>
  <c r="B3933" i="1" s="1"/>
  <c r="B3934" i="1" s="1"/>
  <c r="B3935" i="1" s="1"/>
  <c r="B3936" i="1" s="1"/>
  <c r="B3937" i="1" s="1"/>
  <c r="B3938" i="1" s="1"/>
  <c r="B3939" i="1" s="1"/>
  <c r="B3940" i="1" s="1"/>
  <c r="B3941" i="1" s="1"/>
  <c r="B3942" i="1" s="1"/>
  <c r="B3943" i="1" s="1"/>
  <c r="B3944" i="1" s="1"/>
  <c r="B3945" i="1" s="1"/>
  <c r="B3946" i="1" s="1"/>
  <c r="B3947" i="1" s="1"/>
  <c r="B3948" i="1" s="1"/>
  <c r="B3949" i="1" s="1"/>
  <c r="B3950" i="1" s="1"/>
  <c r="B3951" i="1" s="1"/>
  <c r="B3952" i="1" s="1"/>
  <c r="B3953" i="1" s="1"/>
  <c r="B3954" i="1" s="1"/>
  <c r="B3955" i="1" s="1"/>
  <c r="B3956" i="1" s="1"/>
  <c r="B3957" i="1" s="1"/>
  <c r="B3958" i="1" s="1"/>
  <c r="B3959" i="1" s="1"/>
  <c r="B3960" i="1" s="1"/>
  <c r="B3961" i="1" s="1"/>
  <c r="B3962" i="1" s="1"/>
  <c r="B2761" i="1"/>
  <c r="B1988" i="1"/>
  <c r="B1989" i="1" s="1"/>
  <c r="B1990" i="1" s="1"/>
  <c r="B1991" i="1" s="1"/>
  <c r="B1992" i="1" s="1"/>
  <c r="B1993" i="1" s="1"/>
  <c r="B1994" i="1" s="1"/>
  <c r="B1995" i="1" s="1"/>
  <c r="B1996" i="1" s="1"/>
  <c r="B1997" i="1" s="1"/>
  <c r="B1998" i="1" s="1"/>
  <c r="B1999" i="1" s="1"/>
  <c r="B2000" i="1" s="1"/>
  <c r="B2001" i="1" s="1"/>
  <c r="B2002" i="1" s="1"/>
  <c r="B2003" i="1" s="1"/>
  <c r="B2004" i="1" s="1"/>
  <c r="B2005" i="1" s="1"/>
  <c r="B2006" i="1" s="1"/>
  <c r="B2007" i="1" s="1"/>
  <c r="B2008" i="1" s="1"/>
  <c r="B2009" i="1" s="1"/>
  <c r="B2010" i="1" s="1"/>
  <c r="B2011" i="1" s="1"/>
  <c r="B2012" i="1" s="1"/>
  <c r="B2013" i="1" s="1"/>
  <c r="B2014" i="1" s="1"/>
  <c r="B2015" i="1" s="1"/>
  <c r="B2016" i="1" s="1"/>
  <c r="B2017" i="1" s="1"/>
  <c r="B2018" i="1" s="1"/>
  <c r="B2019" i="1" s="1"/>
  <c r="B2020" i="1" s="1"/>
  <c r="B2021" i="1" s="1"/>
  <c r="B2022" i="1" s="1"/>
  <c r="B2023" i="1" s="1"/>
  <c r="B2024" i="1" s="1"/>
  <c r="B2025" i="1" s="1"/>
  <c r="B2026" i="1" s="1"/>
  <c r="B2027" i="1" s="1"/>
  <c r="B2028" i="1" s="1"/>
  <c r="B2029" i="1" s="1"/>
  <c r="B2030" i="1" s="1"/>
  <c r="B2031" i="1" s="1"/>
  <c r="B2032" i="1" s="1"/>
  <c r="B2033" i="1" s="1"/>
  <c r="B2034" i="1" s="1"/>
  <c r="B2035" i="1" s="1"/>
  <c r="B2036" i="1" s="1"/>
  <c r="B2037" i="1" s="1"/>
  <c r="B2038" i="1" s="1"/>
  <c r="B2039" i="1" s="1"/>
  <c r="B2040" i="1" s="1"/>
  <c r="B2041" i="1" s="1"/>
  <c r="B2042" i="1" s="1"/>
  <c r="B2043" i="1" s="1"/>
  <c r="B2044" i="1" s="1"/>
  <c r="B2045" i="1" s="1"/>
  <c r="B2046" i="1" s="1"/>
  <c r="B2047" i="1" s="1"/>
  <c r="B2048" i="1" s="1"/>
  <c r="B2049" i="1" s="1"/>
  <c r="B2050" i="1" s="1"/>
  <c r="B2051" i="1" s="1"/>
  <c r="B2052" i="1" s="1"/>
  <c r="B2053" i="1" s="1"/>
  <c r="B2054" i="1" s="1"/>
  <c r="B2055" i="1" s="1"/>
  <c r="B2056" i="1" s="1"/>
  <c r="B2057" i="1" s="1"/>
  <c r="B2058" i="1" s="1"/>
  <c r="B2059" i="1" s="1"/>
  <c r="B2060" i="1" s="1"/>
  <c r="B2061" i="1" s="1"/>
  <c r="B2062" i="1" s="1"/>
  <c r="B2063" i="1" s="1"/>
  <c r="B2064" i="1" s="1"/>
  <c r="B2065" i="1" s="1"/>
  <c r="B2066" i="1" s="1"/>
  <c r="B2067" i="1" s="1"/>
  <c r="B2068" i="1" s="1"/>
  <c r="B2069" i="1" s="1"/>
  <c r="B2070" i="1" s="1"/>
  <c r="B2071" i="1" s="1"/>
  <c r="B2072" i="1" s="1"/>
  <c r="B2073" i="1" s="1"/>
  <c r="B2074" i="1" s="1"/>
  <c r="B1841" i="1" l="1"/>
  <c r="B918" i="1"/>
  <c r="B919" i="1" s="1"/>
  <c r="B920" i="1" s="1"/>
  <c r="B921" i="1" s="1"/>
  <c r="B616" i="1"/>
  <c r="B617" i="1" s="1"/>
  <c r="B618" i="1" s="1"/>
  <c r="B575" i="1"/>
  <c r="B4510" i="1"/>
  <c r="B4390" i="1"/>
  <c r="B3459" i="1"/>
  <c r="B1784" i="1"/>
  <c r="B1785" i="1" s="1"/>
  <c r="B1692" i="1"/>
  <c r="B1693" i="1" s="1"/>
  <c r="B1215" i="1"/>
  <c r="B1757" i="1"/>
  <c r="B601" i="1"/>
  <c r="O2" i="1" l="1"/>
  <c r="B4978" i="1"/>
  <c r="B4979" i="1" s="1"/>
  <c r="B4568" i="1" l="1"/>
  <c r="B4569" i="1" s="1"/>
  <c r="B4570" i="1" s="1"/>
  <c r="B4571" i="1" s="1"/>
  <c r="B4572" i="1" s="1"/>
  <c r="B640" i="1"/>
  <c r="B587" i="1"/>
  <c r="B2075" i="1"/>
  <c r="B2076" i="1" s="1"/>
  <c r="B2077" i="1" s="1"/>
  <c r="B2078" i="1" s="1"/>
  <c r="B2079" i="1" s="1"/>
  <c r="B2080" i="1" s="1"/>
  <c r="B2081" i="1" s="1"/>
  <c r="B2082" i="1" s="1"/>
  <c r="B2083" i="1" s="1"/>
  <c r="B2084" i="1" s="1"/>
  <c r="B2085" i="1" s="1"/>
  <c r="B2086" i="1" s="1"/>
  <c r="B2087" i="1" s="1"/>
  <c r="B2088" i="1" s="1"/>
  <c r="B2089" i="1" s="1"/>
  <c r="B2090" i="1" s="1"/>
  <c r="B2091" i="1" s="1"/>
  <c r="B2092" i="1" s="1"/>
  <c r="B2093" i="1" s="1"/>
  <c r="B2094" i="1" s="1"/>
  <c r="B2095" i="1" s="1"/>
  <c r="B2096" i="1" s="1"/>
  <c r="B2097" i="1" s="1"/>
  <c r="B2098" i="1" s="1"/>
  <c r="B2099" i="1" s="1"/>
  <c r="B2100" i="1" s="1"/>
  <c r="B2101" i="1" s="1"/>
  <c r="B2102" i="1" s="1"/>
  <c r="B2103" i="1" s="1"/>
  <c r="B2104" i="1" s="1"/>
  <c r="B2105" i="1" s="1"/>
  <c r="B2106" i="1" s="1"/>
  <c r="B2107" i="1" s="1"/>
  <c r="B2108" i="1" s="1"/>
  <c r="B2109" i="1" s="1"/>
  <c r="B2110" i="1" s="1"/>
  <c r="B2111" i="1" s="1"/>
  <c r="B2112" i="1" s="1"/>
  <c r="B2113" i="1" s="1"/>
  <c r="B2114" i="1" s="1"/>
  <c r="B2115" i="1" s="1"/>
  <c r="B2116" i="1" s="1"/>
  <c r="B2117" i="1" s="1"/>
  <c r="B2118" i="1" s="1"/>
  <c r="B2119" i="1" s="1"/>
  <c r="B2120" i="1" s="1"/>
  <c r="B2121" i="1" s="1"/>
  <c r="B2122" i="1" s="1"/>
  <c r="B2123" i="1" s="1"/>
  <c r="B2124" i="1" s="1"/>
  <c r="B2125" i="1" s="1"/>
  <c r="B2126" i="1" s="1"/>
  <c r="B2127" i="1" s="1"/>
  <c r="B2128" i="1" s="1"/>
  <c r="B2129" i="1" s="1"/>
  <c r="B2130" i="1" s="1"/>
  <c r="B2131" i="1" s="1"/>
  <c r="B2132" i="1" s="1"/>
  <c r="B2133" i="1" s="1"/>
  <c r="B2134" i="1" s="1"/>
  <c r="B2135" i="1" s="1"/>
  <c r="B2136" i="1" s="1"/>
  <c r="B2137" i="1" s="1"/>
  <c r="B2138" i="1" s="1"/>
  <c r="B2139" i="1" s="1"/>
  <c r="B2140" i="1" s="1"/>
  <c r="B2141" i="1" s="1"/>
  <c r="B2142" i="1" s="1"/>
  <c r="B2143" i="1" s="1"/>
  <c r="B2144" i="1" s="1"/>
  <c r="B2145" i="1" s="1"/>
  <c r="B2146" i="1" s="1"/>
  <c r="B2147" i="1" s="1"/>
  <c r="B2148" i="1" s="1"/>
  <c r="B2149" i="1" s="1"/>
  <c r="B2150" i="1" s="1"/>
  <c r="B2151" i="1" s="1"/>
  <c r="B2152" i="1" s="1"/>
  <c r="B2153" i="1" s="1"/>
  <c r="B2154" i="1" s="1"/>
  <c r="B2155" i="1" s="1"/>
  <c r="B2156" i="1" s="1"/>
  <c r="B2157" i="1" s="1"/>
  <c r="B2158" i="1" s="1"/>
  <c r="B2159" i="1" s="1"/>
  <c r="B2160" i="1" s="1"/>
  <c r="B2161" i="1" s="1"/>
  <c r="B2162" i="1" s="1"/>
  <c r="B2163" i="1" s="1"/>
  <c r="B2164" i="1" s="1"/>
  <c r="B2165" i="1" s="1"/>
  <c r="B2166" i="1" s="1"/>
  <c r="B2167" i="1" s="1"/>
  <c r="B2168" i="1" s="1"/>
  <c r="B2169" i="1" s="1"/>
  <c r="B2170" i="1" s="1"/>
  <c r="B2171" i="1" s="1"/>
  <c r="B2172" i="1" s="1"/>
  <c r="B2173" i="1" s="1"/>
  <c r="B2174" i="1" s="1"/>
  <c r="B2175" i="1" s="1"/>
  <c r="B2176" i="1" s="1"/>
  <c r="B2177" i="1" s="1"/>
  <c r="B2178" i="1" s="1"/>
  <c r="B2179" i="1" s="1"/>
  <c r="B2180" i="1" s="1"/>
  <c r="B2181" i="1" s="1"/>
  <c r="B2182" i="1" s="1"/>
  <c r="B2183" i="1" s="1"/>
  <c r="B2184" i="1" s="1"/>
  <c r="B2185" i="1" s="1"/>
  <c r="B2186" i="1" s="1"/>
  <c r="B2187" i="1" s="1"/>
  <c r="B2188" i="1" s="1"/>
  <c r="B2189" i="1" s="1"/>
  <c r="B2190" i="1" s="1"/>
  <c r="B2191" i="1" s="1"/>
  <c r="B2192" i="1" s="1"/>
  <c r="B2193" i="1" s="1"/>
  <c r="B2194" i="1" s="1"/>
  <c r="B2195" i="1" s="1"/>
  <c r="B2196" i="1" s="1"/>
  <c r="B2197" i="1" s="1"/>
  <c r="B2198" i="1" s="1"/>
  <c r="B2199" i="1" s="1"/>
  <c r="B2200" i="1" s="1"/>
  <c r="B2201" i="1" s="1"/>
  <c r="B2202" i="1" s="1"/>
  <c r="B2203" i="1" s="1"/>
  <c r="B2204" i="1" s="1"/>
  <c r="B2205" i="1" s="1"/>
  <c r="B2206" i="1" s="1"/>
  <c r="B2207" i="1" s="1"/>
  <c r="B2208" i="1" s="1"/>
  <c r="B2209" i="1" s="1"/>
  <c r="B2210" i="1" s="1"/>
  <c r="B2211" i="1" s="1"/>
  <c r="B2212" i="1" s="1"/>
  <c r="B2213" i="1" s="1"/>
  <c r="B2214" i="1" s="1"/>
  <c r="B2215" i="1" s="1"/>
  <c r="B2216" i="1" s="1"/>
  <c r="B2217" i="1" s="1"/>
  <c r="B2218" i="1" s="1"/>
  <c r="B2219" i="1" s="1"/>
  <c r="B2220" i="1" s="1"/>
  <c r="B2221" i="1" s="1"/>
  <c r="B2222" i="1" s="1"/>
  <c r="B2223" i="1" s="1"/>
  <c r="B2224" i="1" s="1"/>
  <c r="B2225" i="1" s="1"/>
  <c r="B2226" i="1" s="1"/>
  <c r="B2227" i="1" s="1"/>
  <c r="B2228" i="1" s="1"/>
  <c r="B2229" i="1" s="1"/>
  <c r="B2230" i="1" s="1"/>
  <c r="B2231" i="1" s="1"/>
  <c r="B2232" i="1" s="1"/>
  <c r="B2233" i="1" s="1"/>
  <c r="B2234" i="1" s="1"/>
  <c r="B2235" i="1" s="1"/>
  <c r="B2236" i="1" s="1"/>
  <c r="B2237" i="1" s="1"/>
  <c r="B2238" i="1" s="1"/>
  <c r="B2239" i="1" s="1"/>
  <c r="B2240" i="1" s="1"/>
  <c r="B2241" i="1" s="1"/>
  <c r="B2242" i="1" s="1"/>
  <c r="B2243" i="1" s="1"/>
  <c r="B2244" i="1" s="1"/>
  <c r="B2245" i="1" s="1"/>
  <c r="B2246" i="1" s="1"/>
  <c r="B2247" i="1" s="1"/>
  <c r="B2248" i="1" s="1"/>
  <c r="B2249" i="1" s="1"/>
  <c r="B2250" i="1" s="1"/>
  <c r="B2251" i="1" s="1"/>
  <c r="B2252" i="1" s="1"/>
  <c r="B2253" i="1" s="1"/>
  <c r="B2254" i="1" s="1"/>
  <c r="B2255" i="1" s="1"/>
  <c r="B2256" i="1" s="1"/>
  <c r="B2257" i="1" s="1"/>
  <c r="B2258" i="1" s="1"/>
  <c r="B2259" i="1" s="1"/>
  <c r="B2260" i="1" s="1"/>
  <c r="B2261" i="1" s="1"/>
  <c r="B2262" i="1" s="1"/>
  <c r="B2263" i="1" s="1"/>
  <c r="B2264" i="1" s="1"/>
  <c r="B2265" i="1" s="1"/>
  <c r="B2266" i="1" s="1"/>
  <c r="B2267" i="1" s="1"/>
  <c r="B2268" i="1" s="1"/>
  <c r="B2269" i="1" s="1"/>
  <c r="B2270" i="1" s="1"/>
  <c r="B2271" i="1" s="1"/>
  <c r="B2272" i="1" s="1"/>
  <c r="B2273" i="1" s="1"/>
  <c r="B2274" i="1" s="1"/>
  <c r="B2275" i="1" s="1"/>
  <c r="B2276" i="1" s="1"/>
  <c r="B2277" i="1" s="1"/>
  <c r="B2278" i="1" s="1"/>
  <c r="B2279" i="1" s="1"/>
  <c r="B2280" i="1" s="1"/>
  <c r="B2281" i="1" s="1"/>
  <c r="B2282" i="1" s="1"/>
  <c r="B2283" i="1" s="1"/>
  <c r="B2284" i="1" s="1"/>
  <c r="B2285" i="1" s="1"/>
  <c r="B2286" i="1" s="1"/>
  <c r="B2287" i="1" s="1"/>
  <c r="B2288" i="1" s="1"/>
  <c r="B2289" i="1" s="1"/>
  <c r="B2290" i="1" s="1"/>
  <c r="B2291" i="1" s="1"/>
  <c r="B2292" i="1" s="1"/>
  <c r="B2293" i="1" s="1"/>
  <c r="B2294" i="1" s="1"/>
  <c r="B2295" i="1" s="1"/>
  <c r="B2296" i="1" s="1"/>
  <c r="B2297" i="1" s="1"/>
  <c r="B2298" i="1" s="1"/>
  <c r="B2299" i="1" s="1"/>
  <c r="B2300" i="1" s="1"/>
  <c r="B2301" i="1" s="1"/>
  <c r="B2302" i="1" s="1"/>
  <c r="B2303" i="1" s="1"/>
  <c r="B2304" i="1" s="1"/>
  <c r="B2305" i="1" s="1"/>
  <c r="B2306" i="1" s="1"/>
  <c r="B2307" i="1" s="1"/>
  <c r="B2308" i="1" s="1"/>
  <c r="B2309" i="1" s="1"/>
  <c r="B2310" i="1" s="1"/>
  <c r="B2311" i="1" s="1"/>
  <c r="B2312" i="1" s="1"/>
  <c r="B2313" i="1" s="1"/>
  <c r="B2314" i="1" s="1"/>
  <c r="B2315" i="1" s="1"/>
  <c r="B2316" i="1" s="1"/>
  <c r="B2317" i="1" s="1"/>
  <c r="B2318" i="1" s="1"/>
  <c r="B2319" i="1" s="1"/>
  <c r="B2320" i="1" s="1"/>
  <c r="B2321" i="1" s="1"/>
  <c r="B2322" i="1" s="1"/>
  <c r="B2323" i="1" s="1"/>
  <c r="B2324" i="1" s="1"/>
  <c r="B2325" i="1" s="1"/>
  <c r="B2326" i="1" s="1"/>
  <c r="B2327" i="1" s="1"/>
  <c r="B2328" i="1" s="1"/>
  <c r="B2329" i="1" s="1"/>
  <c r="B2330" i="1" s="1"/>
  <c r="B2331" i="1" s="1"/>
  <c r="B2332" i="1" s="1"/>
  <c r="B2333" i="1" s="1"/>
  <c r="B2334" i="1" s="1"/>
  <c r="B2335" i="1" s="1"/>
  <c r="B2336" i="1" s="1"/>
  <c r="B2337" i="1" s="1"/>
  <c r="B2338" i="1" s="1"/>
  <c r="B2339" i="1" s="1"/>
  <c r="B2340" i="1" s="1"/>
  <c r="B2341" i="1" s="1"/>
  <c r="B2342" i="1" s="1"/>
  <c r="B2343" i="1" s="1"/>
  <c r="B2344" i="1" s="1"/>
  <c r="B2345" i="1" s="1"/>
  <c r="B2346" i="1" s="1"/>
  <c r="B2347" i="1" s="1"/>
  <c r="B2348" i="1" s="1"/>
  <c r="B2349" i="1" s="1"/>
  <c r="B2350" i="1" s="1"/>
  <c r="B2351" i="1" s="1"/>
  <c r="B2352" i="1" s="1"/>
  <c r="B2353" i="1" s="1"/>
  <c r="B2354" i="1" s="1"/>
  <c r="B2355" i="1" s="1"/>
  <c r="B2356" i="1" s="1"/>
  <c r="B2357" i="1" s="1"/>
  <c r="B2358" i="1" s="1"/>
  <c r="B2359" i="1" s="1"/>
  <c r="B2360" i="1" s="1"/>
  <c r="B2361" i="1" s="1"/>
  <c r="B2362" i="1" s="1"/>
  <c r="B2363" i="1" s="1"/>
  <c r="B2364" i="1" s="1"/>
  <c r="B2365" i="1" s="1"/>
  <c r="B2366" i="1" s="1"/>
  <c r="B2367" i="1" s="1"/>
  <c r="B2368" i="1" s="1"/>
  <c r="B2369" i="1" s="1"/>
  <c r="B2370" i="1" s="1"/>
  <c r="B2371" i="1" s="1"/>
  <c r="B2372" i="1" s="1"/>
  <c r="B2373" i="1" s="1"/>
  <c r="B2374" i="1" s="1"/>
  <c r="B2375" i="1" s="1"/>
  <c r="B2376" i="1" s="1"/>
  <c r="B2377" i="1" s="1"/>
  <c r="B2378" i="1" s="1"/>
  <c r="B2379" i="1" s="1"/>
  <c r="B2380" i="1" s="1"/>
  <c r="B2381" i="1" s="1"/>
  <c r="B2382" i="1" s="1"/>
  <c r="B2383" i="1" s="1"/>
  <c r="B2384" i="1" s="1"/>
  <c r="B2385" i="1" s="1"/>
  <c r="B2386" i="1" s="1"/>
  <c r="B2387" i="1" s="1"/>
  <c r="B2388" i="1" s="1"/>
  <c r="B2389" i="1" s="1"/>
  <c r="B2390" i="1" s="1"/>
  <c r="B2391" i="1" s="1"/>
  <c r="B2392" i="1" s="1"/>
  <c r="B2393" i="1" s="1"/>
  <c r="B2394" i="1" s="1"/>
  <c r="B2395" i="1" s="1"/>
  <c r="B2396" i="1" s="1"/>
  <c r="B2397" i="1" s="1"/>
  <c r="B2398" i="1" s="1"/>
  <c r="B2399" i="1" s="1"/>
  <c r="B2400" i="1" s="1"/>
  <c r="B2401" i="1" s="1"/>
  <c r="B2402" i="1" s="1"/>
  <c r="B2403" i="1" s="1"/>
  <c r="B2404" i="1" s="1"/>
  <c r="B2405" i="1" s="1"/>
  <c r="B2406" i="1" s="1"/>
  <c r="B2407" i="1" s="1"/>
  <c r="B2408" i="1" s="1"/>
  <c r="B2409" i="1" s="1"/>
  <c r="B2410" i="1" s="1"/>
  <c r="B2411" i="1" s="1"/>
  <c r="B2412" i="1" s="1"/>
  <c r="B2413" i="1" s="1"/>
  <c r="B2414" i="1" s="1"/>
  <c r="B2415" i="1" s="1"/>
  <c r="B2416" i="1" s="1"/>
  <c r="B2417" i="1" s="1"/>
  <c r="B2418" i="1" s="1"/>
  <c r="B2419" i="1" s="1"/>
  <c r="B2420" i="1" s="1"/>
  <c r="B2421" i="1" s="1"/>
  <c r="B2422" i="1" s="1"/>
  <c r="B2423" i="1" s="1"/>
  <c r="B2424" i="1" s="1"/>
  <c r="B2425" i="1" s="1"/>
  <c r="B2426" i="1" s="1"/>
  <c r="B2427" i="1" s="1"/>
  <c r="B2428" i="1" s="1"/>
  <c r="B2429" i="1" s="1"/>
  <c r="B2430" i="1" s="1"/>
  <c r="B2431" i="1" s="1"/>
  <c r="B2432" i="1" s="1"/>
  <c r="B2433" i="1" s="1"/>
  <c r="B2434" i="1" s="1"/>
  <c r="B2435" i="1" s="1"/>
  <c r="B2436" i="1" s="1"/>
  <c r="B2437" i="1" s="1"/>
  <c r="B2438" i="1" s="1"/>
  <c r="B2439" i="1" s="1"/>
  <c r="B2440" i="1" s="1"/>
  <c r="B2441" i="1" s="1"/>
  <c r="B2442" i="1" s="1"/>
  <c r="B2443" i="1" s="1"/>
  <c r="B2444" i="1" s="1"/>
  <c r="B2445" i="1" s="1"/>
  <c r="B2446" i="1" s="1"/>
  <c r="B2447" i="1" s="1"/>
  <c r="B2448" i="1" s="1"/>
  <c r="B2449" i="1" s="1"/>
  <c r="B2450" i="1" s="1"/>
  <c r="B2451" i="1" s="1"/>
  <c r="B2452" i="1" s="1"/>
  <c r="B2453" i="1" s="1"/>
  <c r="B2454" i="1" s="1"/>
  <c r="B2455" i="1" s="1"/>
  <c r="B2456" i="1" s="1"/>
  <c r="B2457" i="1" s="1"/>
  <c r="B2458" i="1" s="1"/>
  <c r="B2459" i="1" s="1"/>
  <c r="B2460" i="1" s="1"/>
  <c r="B2461" i="1" s="1"/>
  <c r="B2462" i="1" s="1"/>
  <c r="B2463" i="1" s="1"/>
  <c r="B2464" i="1" s="1"/>
  <c r="B2465" i="1" s="1"/>
  <c r="B2466" i="1" s="1"/>
  <c r="B2467" i="1" s="1"/>
  <c r="B2468" i="1" s="1"/>
  <c r="B2469" i="1" s="1"/>
  <c r="B2470" i="1" s="1"/>
  <c r="B2471" i="1" s="1"/>
  <c r="B2472" i="1" s="1"/>
  <c r="B2473" i="1" s="1"/>
  <c r="B2474" i="1" s="1"/>
  <c r="B2475" i="1" s="1"/>
  <c r="B2476" i="1" s="1"/>
  <c r="B2477" i="1" s="1"/>
  <c r="B2478" i="1" s="1"/>
  <c r="B2479" i="1" s="1"/>
  <c r="B2480" i="1" s="1"/>
  <c r="B2481" i="1" s="1"/>
  <c r="B2482" i="1" s="1"/>
  <c r="B2483" i="1" s="1"/>
  <c r="B2484" i="1" s="1"/>
  <c r="B2485" i="1" s="1"/>
  <c r="B2486" i="1" s="1"/>
  <c r="B2487" i="1" s="1"/>
  <c r="B2488" i="1" s="1"/>
  <c r="B2489" i="1" s="1"/>
  <c r="B2490" i="1" s="1"/>
  <c r="B2491" i="1" s="1"/>
  <c r="B2492" i="1" s="1"/>
  <c r="B2493" i="1" s="1"/>
  <c r="B2494" i="1" s="1"/>
  <c r="B2495" i="1" s="1"/>
  <c r="B2496" i="1" s="1"/>
  <c r="B2497" i="1" s="1"/>
  <c r="B2498" i="1" s="1"/>
  <c r="B2499" i="1" s="1"/>
  <c r="B2500" i="1" s="1"/>
  <c r="B2501" i="1" s="1"/>
  <c r="B2502" i="1" s="1"/>
  <c r="B2503" i="1" s="1"/>
  <c r="B2504" i="1" s="1"/>
  <c r="B2505" i="1" s="1"/>
  <c r="B2506" i="1" s="1"/>
  <c r="B2507" i="1" s="1"/>
  <c r="B2508" i="1" s="1"/>
  <c r="B2509" i="1" s="1"/>
  <c r="B2510" i="1" s="1"/>
  <c r="B2511" i="1" s="1"/>
  <c r="B2512" i="1" s="1"/>
  <c r="B2513" i="1" s="1"/>
  <c r="B2514" i="1" s="1"/>
  <c r="B2515" i="1" s="1"/>
  <c r="B2516" i="1" s="1"/>
  <c r="B2517" i="1" s="1"/>
  <c r="B3963" i="1" l="1"/>
  <c r="B3964" i="1" s="1"/>
  <c r="B3965" i="1" s="1"/>
  <c r="B3966" i="1" s="1"/>
  <c r="B3967" i="1" s="1"/>
  <c r="B3968" i="1" s="1"/>
  <c r="B3969" i="1" s="1"/>
  <c r="B3970" i="1" s="1"/>
  <c r="B3971" i="1" s="1"/>
  <c r="B3972" i="1" s="1"/>
  <c r="B3973" i="1" s="1"/>
  <c r="B3974" i="1" s="1"/>
  <c r="B3975" i="1" s="1"/>
  <c r="B3976" i="1" s="1"/>
  <c r="B3977" i="1" s="1"/>
  <c r="B3978" i="1" s="1"/>
  <c r="B3979" i="1" s="1"/>
  <c r="B3980" i="1" s="1"/>
  <c r="B3981" i="1" s="1"/>
  <c r="B3982" i="1" s="1"/>
  <c r="B3983" i="1" s="1"/>
</calcChain>
</file>

<file path=xl/sharedStrings.xml><?xml version="1.0" encoding="utf-8"?>
<sst xmlns="http://schemas.openxmlformats.org/spreadsheetml/2006/main" count="20991" uniqueCount="13835">
  <si>
    <t>1=both,2=2,3=3, 0=neither</t>
    <phoneticPr fontId="10" type="noConversion"/>
  </si>
  <si>
    <t>Publisher’s conversion service provider</t>
    <phoneticPr fontId="10" type="noConversion"/>
  </si>
  <si>
    <t>08</t>
    <phoneticPr fontId="10" type="noConversion"/>
  </si>
  <si>
    <t>Conversion service provider</t>
    <phoneticPr fontId="10" type="noConversion"/>
  </si>
  <si>
    <t>WARNING: CHOKING HAZARD – Toy contains a small ball | Not for children under 3 yrs.</t>
    <phoneticPr fontId="10" type="noConversion"/>
  </si>
  <si>
    <t>D</t>
    <phoneticPr fontId="10" type="noConversion"/>
  </si>
  <si>
    <t>07</t>
    <phoneticPr fontId="10" type="noConversion"/>
  </si>
  <si>
    <t>S</t>
    <phoneticPr fontId="10" type="noConversion"/>
  </si>
  <si>
    <t>WARNING: CHOKING HAZARD – This toy is a marble | Not for children under 3 yrs.</t>
    <phoneticPr fontId="10" type="noConversion"/>
  </si>
  <si>
    <t>WARNING: CHOKING HAZARD – Small parts | Not for children under 3 yrs.</t>
    <phoneticPr fontId="10" type="noConversion"/>
  </si>
  <si>
    <t>15</t>
    <phoneticPr fontId="10" type="noConversion"/>
  </si>
  <si>
    <t>ISBN-13</t>
    <phoneticPr fontId="10" type="noConversion"/>
  </si>
  <si>
    <t>N</t>
    <phoneticPr fontId="10" type="noConversion"/>
  </si>
  <si>
    <t>Y</t>
    <phoneticPr fontId="10" type="noConversion"/>
  </si>
  <si>
    <t>C</t>
    <phoneticPr fontId="10" type="noConversion"/>
  </si>
  <si>
    <t>WARNING: CHOKING HAZARD – Small parts | Not for children under 3 yrs.</t>
    <phoneticPr fontId="10" type="noConversion"/>
  </si>
  <si>
    <t>WARNING: CHOKING HAZARD – Children under 8 yrs. can choke or suffocate on uninflated or broken balloons. Adult supervision required | Keep uninflated balloons from children. Discard broken balloons at once.</t>
    <phoneticPr fontId="10" type="noConversion"/>
  </si>
  <si>
    <t>D</t>
    <phoneticPr fontId="10" type="noConversion"/>
  </si>
  <si>
    <t>WARNING: CHOKING HAZARD – Toy contains a marble | Not for children under 3 yrs.</t>
    <phoneticPr fontId="10" type="noConversion"/>
  </si>
  <si>
    <t>WARNING: CHOKING HAZARD – Children under 8 yrs. can choke or suffocate on uninflated or broken balloons. Adult supervision required | Keep uninflated balloons from children. Discard broken balloons at once.</t>
    <phoneticPr fontId="10" type="noConversion"/>
  </si>
  <si>
    <t>WARNING: CHOKING HAZARD – This toy is a small ball | Not for children under 3 yrs.</t>
    <phoneticPr fontId="10" type="noConversion"/>
  </si>
  <si>
    <t>Publisher’s distributor to retailers</t>
    <phoneticPr fontId="10" type="noConversion"/>
  </si>
  <si>
    <t>Nakhi Geba (’Na-’Khi ²Ggŏ-¹baw, Naxi Geba)</t>
    <phoneticPr fontId="10" type="noConversion"/>
  </si>
  <si>
    <t>Publisher’s notice</t>
    <phoneticPr fontId="10" type="noConversion"/>
  </si>
  <si>
    <t>Update – MarketRepresentation only</t>
  </si>
  <si>
    <t>12</t>
    <phoneticPr fontId="10" type="noConversion"/>
  </si>
  <si>
    <t>11</t>
    <phoneticPr fontId="10" type="noConversion"/>
  </si>
  <si>
    <t>Unspecified – see text</t>
  </si>
  <si>
    <t>Loose leaf – sheets and binder</t>
  </si>
  <si>
    <t>Loose leaf – binder only</t>
  </si>
  <si>
    <t>Loose leaf – sheets only</t>
  </si>
  <si>
    <t>Update – SupplyDetail and MarketRepresentation</t>
  </si>
  <si>
    <t>Performance – spoken word</t>
  </si>
  <si>
    <t>28</t>
    <phoneticPr fontId="10" type="noConversion"/>
  </si>
  <si>
    <t>Forthcoming reissue date</t>
    <phoneticPr fontId="10" type="noConversion"/>
  </si>
  <si>
    <t>Additional images / graphics not part of main work</t>
  </si>
  <si>
    <t>Carries EU Toy Safety Directive hazard warning</t>
    <phoneticPr fontId="10" type="noConversion"/>
  </si>
  <si>
    <t>English Heritage</t>
  </si>
  <si>
    <t>Malayalam</t>
  </si>
  <si>
    <t>man</t>
  </si>
  <si>
    <t>B121</t>
  </si>
  <si>
    <t>nwc</t>
  </si>
  <si>
    <t>scn</t>
  </si>
  <si>
    <t>B125</t>
  </si>
  <si>
    <t>tha</t>
  </si>
  <si>
    <t>Thai</t>
  </si>
  <si>
    <t>tib</t>
  </si>
  <si>
    <t>Blackwell’s</t>
  </si>
  <si>
    <t>Best Buy</t>
  </si>
  <si>
    <t>Books-A-Million</t>
  </si>
  <si>
    <t>07</t>
    <phoneticPr fontId="10" type="noConversion"/>
  </si>
  <si>
    <t>HMV</t>
  </si>
  <si>
    <t>Seq</t>
    <phoneticPr fontId="10" type="noConversion"/>
  </si>
  <si>
    <t>Karachay-Balkar</t>
  </si>
  <si>
    <t>mdf</t>
  </si>
  <si>
    <t>PF</t>
  </si>
  <si>
    <t>Diary</t>
  </si>
  <si>
    <t>PG</t>
  </si>
  <si>
    <t>Poster</t>
  </si>
  <si>
    <t>Hours minutes seconds HHHMMSS</t>
  </si>
  <si>
    <t>Unspecified, see website description</t>
  </si>
  <si>
    <t>Cambridge Annotated</t>
  </si>
  <si>
    <t>Alternative title on cover</t>
  </si>
  <si>
    <t>Contributor reading</t>
    <phoneticPr fontId="10" type="noConversion"/>
  </si>
  <si>
    <t>VC</t>
  </si>
  <si>
    <t>Gamestop</t>
  </si>
  <si>
    <t>Apple DRM</t>
    <phoneticPr fontId="10" type="noConversion"/>
  </si>
  <si>
    <t>Costco</t>
  </si>
  <si>
    <t>03</t>
    <phoneticPr fontId="10" type="noConversion"/>
  </si>
  <si>
    <t>Internal publisher use only: do not list</t>
  </si>
  <si>
    <t>mao</t>
  </si>
  <si>
    <t>Kiku-Henkei size</t>
    <phoneticPr fontId="10" type="noConversion"/>
  </si>
  <si>
    <t>Borders</t>
  </si>
  <si>
    <t>Virgin Megastores</t>
  </si>
  <si>
    <t>WTR</t>
  </si>
  <si>
    <t>WLM</t>
  </si>
  <si>
    <t>Wal-Mart</t>
  </si>
  <si>
    <t>WHT</t>
  </si>
  <si>
    <t>YYYYQ</t>
  </si>
  <si>
    <t>ilo</t>
  </si>
  <si>
    <t>Iloko</t>
  </si>
  <si>
    <t>ina</t>
  </si>
  <si>
    <t>Han (Hanzi, Kanji, Hanja)</t>
  </si>
  <si>
    <t>Winner</t>
  </si>
  <si>
    <t>United States</t>
  </si>
  <si>
    <t>Ontario</t>
  </si>
  <si>
    <t>Prince Edward Island</t>
  </si>
  <si>
    <t>Plate (lámina)</t>
  </si>
  <si>
    <t>B601</t>
  </si>
  <si>
    <t>Gurmukhi</t>
  </si>
  <si>
    <t>Hang</t>
  </si>
  <si>
    <t>Hangul (Hangŭl, Hangeul)</t>
  </si>
  <si>
    <t>Hani</t>
  </si>
  <si>
    <t>Tesco</t>
  </si>
  <si>
    <t>Publisher</t>
  </si>
  <si>
    <t>ABR</t>
  </si>
  <si>
    <t>TARIC</t>
  </si>
  <si>
    <t>Dramatized by</t>
  </si>
  <si>
    <t>25</t>
    <phoneticPr fontId="10" type="noConversion"/>
  </si>
  <si>
    <t>South Carolina</t>
    <phoneticPr fontId="10" type="noConversion"/>
  </si>
  <si>
    <t>Window piece</t>
  </si>
  <si>
    <t>Southern Sami</t>
  </si>
  <si>
    <t>Crimean Turkish; Crimean Tatar</t>
  </si>
  <si>
    <t>csb</t>
  </si>
  <si>
    <t>Video, VHS, NTSC</t>
  </si>
  <si>
    <t>VD</t>
  </si>
  <si>
    <t>Video, Betamax, PAL</t>
  </si>
  <si>
    <t>VE</t>
  </si>
  <si>
    <t>Runner-up</t>
  </si>
  <si>
    <t>Other compilation by</t>
  </si>
  <si>
    <t>Skolt Sami</t>
  </si>
  <si>
    <t>sna</t>
  </si>
  <si>
    <t>SFS4900</t>
  </si>
  <si>
    <t>SFS5807</t>
  </si>
  <si>
    <t>SFS5755</t>
  </si>
  <si>
    <t>18</t>
  </si>
  <si>
    <t>B122</t>
  </si>
  <si>
    <t>SFW</t>
  </si>
  <si>
    <t>SNS</t>
  </si>
  <si>
    <t>SLF</t>
  </si>
  <si>
    <t>Selkup</t>
  </si>
  <si>
    <t>sem</t>
  </si>
  <si>
    <t>sga</t>
  </si>
  <si>
    <t>Irish, Old (to 1100)</t>
  </si>
  <si>
    <t>sin</t>
  </si>
  <si>
    <t>64</t>
  </si>
  <si>
    <t>XB</t>
  </si>
  <si>
    <t>XD</t>
  </si>
  <si>
    <t>XE</t>
  </si>
  <si>
    <t>XF</t>
  </si>
  <si>
    <t>XG</t>
  </si>
  <si>
    <t>smj</t>
  </si>
  <si>
    <t>Lule Sami</t>
  </si>
  <si>
    <t>GS1 global location number (formerly EAN location number)</t>
  </si>
  <si>
    <t>United Arab Emirates</t>
  </si>
  <si>
    <t>98</t>
  </si>
  <si>
    <t>MTC</t>
  </si>
  <si>
    <t>NTR</t>
  </si>
  <si>
    <t>OFD</t>
  </si>
  <si>
    <t>OFM</t>
  </si>
  <si>
    <t>PST</t>
  </si>
  <si>
    <t>PTS</t>
  </si>
  <si>
    <t>PTC</t>
  </si>
  <si>
    <t>PLY</t>
  </si>
  <si>
    <t>PTB</t>
  </si>
  <si>
    <t>Nippon Decimal Classification</t>
  </si>
  <si>
    <t>Varegrupper</t>
  </si>
  <si>
    <t>BIC discount group code</t>
  </si>
  <si>
    <t>AED</t>
  </si>
  <si>
    <t>Virgin Islands, British</t>
  </si>
  <si>
    <t>Virgin Islands, US</t>
  </si>
  <si>
    <t>ALL</t>
  </si>
  <si>
    <t>Lek</t>
  </si>
  <si>
    <t>AMD</t>
  </si>
  <si>
    <t>Ritz Camera</t>
  </si>
  <si>
    <t>CLIL</t>
  </si>
  <si>
    <t>NUGI</t>
  </si>
  <si>
    <t>NUR</t>
  </si>
  <si>
    <t>65</t>
  </si>
  <si>
    <t>66</t>
  </si>
  <si>
    <t>67</t>
  </si>
  <si>
    <t>010</t>
  </si>
  <si>
    <t>Asda</t>
  </si>
  <si>
    <t>sma</t>
  </si>
  <si>
    <t>Staples</t>
  </si>
  <si>
    <t>AFA</t>
  </si>
  <si>
    <t>Inuktitut</t>
  </si>
  <si>
    <t>ile</t>
  </si>
  <si>
    <t>ENL</t>
  </si>
  <si>
    <t>Makasar</t>
  </si>
  <si>
    <t>mal</t>
  </si>
  <si>
    <t>Description for press or other media</t>
  </si>
  <si>
    <t>UPC12 (item-specific)</t>
  </si>
  <si>
    <t>tgl</t>
  </si>
  <si>
    <t>B124</t>
  </si>
  <si>
    <t>Mirandese</t>
  </si>
  <si>
    <t>myv</t>
  </si>
  <si>
    <t>Upper Sorbian</t>
  </si>
  <si>
    <t>AWS</t>
  </si>
  <si>
    <t>Open Ebook Publication Structure (OEBPS) format standard</t>
  </si>
  <si>
    <t>Vanuatu</t>
  </si>
  <si>
    <t>Uganda</t>
  </si>
  <si>
    <t>Publishing group</t>
  </si>
  <si>
    <t>Publisher’s sales agent</t>
  </si>
  <si>
    <t>Online resource</t>
  </si>
  <si>
    <t>Retailer</t>
  </si>
  <si>
    <t>Denar</t>
  </si>
  <si>
    <t>MMK</t>
  </si>
  <si>
    <t>Kyat</t>
  </si>
  <si>
    <t>MNT</t>
  </si>
  <si>
    <t>Tugrik</t>
  </si>
  <si>
    <t>Heard Island and McDonald Islands</t>
  </si>
  <si>
    <t>Finnish school grade range</t>
  </si>
  <si>
    <t>Sumerian</t>
  </si>
  <si>
    <t>swa</t>
  </si>
  <si>
    <t>Swahili</t>
  </si>
  <si>
    <t>swe</t>
  </si>
  <si>
    <t>Swedish</t>
  </si>
  <si>
    <t>Image: promotional material</t>
  </si>
  <si>
    <t>69</t>
  </si>
  <si>
    <t>VF</t>
  </si>
  <si>
    <t>VZ</t>
  </si>
  <si>
    <t>WW</t>
  </si>
  <si>
    <t>XA</t>
  </si>
  <si>
    <t>ZVV</t>
  </si>
  <si>
    <t>AX</t>
  </si>
  <si>
    <t>MOP</t>
  </si>
  <si>
    <t>Pataca</t>
  </si>
  <si>
    <t>United Kingdom</t>
  </si>
  <si>
    <t>Discussion question for Reading Group Guide</t>
  </si>
  <si>
    <t>Pampanga; Kapampangan</t>
  </si>
  <si>
    <t>Ouguiya</t>
  </si>
  <si>
    <t>Tibetan</t>
  </si>
  <si>
    <t>Free of charge</t>
  </si>
  <si>
    <t>sme</t>
  </si>
  <si>
    <t>Northern Sami</t>
  </si>
  <si>
    <t>smi</t>
  </si>
  <si>
    <t>dsb</t>
  </si>
  <si>
    <t>Electre audience code</t>
  </si>
  <si>
    <t>B129</t>
  </si>
  <si>
    <t>Hebr</t>
  </si>
  <si>
    <t>New King James</t>
  </si>
  <si>
    <t>Publisher’s own category code</t>
  </si>
  <si>
    <t>24</t>
  </si>
  <si>
    <t>Hours and minutes HHHMM</t>
  </si>
  <si>
    <t>16</t>
  </si>
  <si>
    <t>Libyan Dinar</t>
  </si>
  <si>
    <t>MAD</t>
  </si>
  <si>
    <t>Editorial board member</t>
  </si>
  <si>
    <t>B15</t>
  </si>
  <si>
    <t>Manitoba</t>
  </si>
  <si>
    <t>Undervisningsmateriell</t>
  </si>
  <si>
    <t>Publisher’s corporate website</t>
  </si>
  <si>
    <t>SMP</t>
  </si>
  <si>
    <t>Biblia (1776)</t>
  </si>
  <si>
    <t>Shelf strip</t>
  </si>
  <si>
    <t>XJ</t>
  </si>
  <si>
    <t>Spinner</t>
  </si>
  <si>
    <t>Kiku-Henkei size</t>
  </si>
  <si>
    <t>tir</t>
  </si>
  <si>
    <t>MKD</t>
  </si>
  <si>
    <t>Video, Betamax, NTSC</t>
  </si>
  <si>
    <t>B6-Henkei size</t>
    <phoneticPr fontId="10" type="noConversion"/>
  </si>
  <si>
    <t>AB size</t>
  </si>
  <si>
    <t>UK airside</t>
  </si>
  <si>
    <t>ROW</t>
  </si>
  <si>
    <t>Trading party identifier used in the Netherlands</t>
  </si>
  <si>
    <t>Saint Pierre and Miquelon</t>
  </si>
  <si>
    <t>Audible</t>
  </si>
  <si>
    <t>X</t>
  </si>
  <si>
    <t>Indiziert</t>
  </si>
  <si>
    <t>CPSIA choking hazard warning</t>
  </si>
  <si>
    <t>EUR</t>
  </si>
  <si>
    <t>Morrisons</t>
  </si>
  <si>
    <t>030</t>
  </si>
  <si>
    <t>MKS</t>
  </si>
  <si>
    <t>MCR</t>
  </si>
  <si>
    <t>Life Application</t>
  </si>
  <si>
    <t>TSO (The Stationery Office)</t>
  </si>
  <si>
    <t>Serbia and Montenegro</t>
  </si>
  <si>
    <t>AFN</t>
  </si>
  <si>
    <t>BGN</t>
  </si>
  <si>
    <t>CSD</t>
  </si>
  <si>
    <t>Yukon Territory</t>
  </si>
  <si>
    <t>Moleskin</t>
  </si>
  <si>
    <t>AH</t>
  </si>
  <si>
    <t>Tigrinya</t>
  </si>
  <si>
    <t>Kbytes</t>
  </si>
  <si>
    <t>19</t>
  </si>
  <si>
    <t>Mbytes</t>
  </si>
  <si>
    <t>Safeway</t>
  </si>
  <si>
    <t>jbo</t>
  </si>
  <si>
    <t>Lojban</t>
  </si>
  <si>
    <t>krc</t>
  </si>
  <si>
    <t>Wallchart</t>
  </si>
  <si>
    <t>PZ</t>
  </si>
  <si>
    <t>VA</t>
  </si>
  <si>
    <t>VB</t>
  </si>
  <si>
    <t>Sicilian</t>
  </si>
  <si>
    <t>tlh</t>
  </si>
  <si>
    <t>Mandingo</t>
  </si>
  <si>
    <t>UPC12 (price-point)</t>
  </si>
  <si>
    <t>UPC12+5 (price-point)</t>
  </si>
  <si>
    <t>Illustrations, color</t>
  </si>
  <si>
    <t>Canadian school grade range</t>
  </si>
  <si>
    <t>tai</t>
  </si>
  <si>
    <t>tam</t>
  </si>
  <si>
    <t>Tamil</t>
  </si>
  <si>
    <t>tat</t>
  </si>
  <si>
    <t>Burundi</t>
  </si>
  <si>
    <t>Cambodia</t>
  </si>
  <si>
    <t>B08</t>
  </si>
  <si>
    <t>Hrkt</t>
  </si>
  <si>
    <t>Plates, color</t>
  </si>
  <si>
    <t>DOI Website Link</t>
  </si>
  <si>
    <t>Saint Lucia</t>
  </si>
  <si>
    <t>NLV</t>
  </si>
  <si>
    <t>Broadcast date</t>
  </si>
  <si>
    <t>CEV</t>
  </si>
  <si>
    <t>Awaiting stock</t>
  </si>
  <si>
    <t>mwl</t>
  </si>
  <si>
    <t>Description for sales people</t>
  </si>
  <si>
    <t>Ogg/Vorbis</t>
  </si>
  <si>
    <t>AMZ</t>
  </si>
  <si>
    <t>Fondsgroep</t>
  </si>
  <si>
    <t>GB-AIR</t>
  </si>
  <si>
    <t>Video, VHS, PAL</t>
  </si>
  <si>
    <t>R</t>
  </si>
  <si>
    <t>Audience restriction flag</t>
  </si>
  <si>
    <t>sla</t>
  </si>
  <si>
    <t>slo</t>
  </si>
  <si>
    <t>Slovak</t>
  </si>
  <si>
    <t>slv</t>
  </si>
  <si>
    <t>Ijo languages</t>
  </si>
  <si>
    <t>Turks and Caicos Islands</t>
  </si>
  <si>
    <t>31</t>
  </si>
  <si>
    <t>Bibliography</t>
  </si>
  <si>
    <t>BJ’s Wholesale Club</t>
  </si>
  <si>
    <t>FSC certified – mixed sources</t>
  </si>
  <si>
    <t>PNG</t>
  </si>
  <si>
    <t>San Marino</t>
  </si>
  <si>
    <t>Somali</t>
  </si>
  <si>
    <t>Tahitian</t>
  </si>
  <si>
    <t>CA-PE</t>
  </si>
  <si>
    <t>CA-QC</t>
  </si>
  <si>
    <t>CA-SK</t>
  </si>
  <si>
    <t>CA-YT</t>
  </si>
  <si>
    <t>Alberta</t>
  </si>
  <si>
    <t>British Columbia</t>
  </si>
  <si>
    <t>Long-listed</t>
  </si>
  <si>
    <t>Ukraine</t>
  </si>
  <si>
    <t>MP3</t>
  </si>
  <si>
    <t>CA-NU</t>
  </si>
  <si>
    <t>CA-ON</t>
  </si>
  <si>
    <t>Hungarian</t>
  </si>
  <si>
    <t>hup</t>
  </si>
  <si>
    <t>BDL</t>
  </si>
  <si>
    <t>To order</t>
  </si>
  <si>
    <t>Qualificatore di periodo storico CCE</t>
  </si>
  <si>
    <t>Hano</t>
  </si>
  <si>
    <t>Restoration Hardware</t>
  </si>
  <si>
    <t>Home Depot</t>
  </si>
  <si>
    <t>Indigo-Chapters</t>
  </si>
  <si>
    <t>Sranan Tongo</t>
  </si>
  <si>
    <t>Export price</t>
  </si>
  <si>
    <t>Raamattu kansalle</t>
  </si>
  <si>
    <t>FBB</t>
  </si>
  <si>
    <t>ijo</t>
  </si>
  <si>
    <t>iku</t>
  </si>
  <si>
    <t>Finnish standard SFS 5807</t>
  </si>
  <si>
    <t>Petco</t>
  </si>
  <si>
    <t>Target</t>
  </si>
  <si>
    <t>Samoan</t>
  </si>
  <si>
    <t>Hung</t>
  </si>
  <si>
    <t>ISO3602</t>
  </si>
  <si>
    <t>ISO7098</t>
  </si>
  <si>
    <t>Wolaitta; Wolaytta</t>
  </si>
  <si>
    <t>UPC12+5</t>
  </si>
  <si>
    <t>Hanunoo (Hanunóo)</t>
  </si>
  <si>
    <t>Hans</t>
  </si>
  <si>
    <t>Han (Simplified variant)</t>
  </si>
  <si>
    <t>Hant</t>
  </si>
  <si>
    <t>DEM</t>
  </si>
  <si>
    <t>XH</t>
  </si>
  <si>
    <t>Video</t>
  </si>
  <si>
    <t>PI</t>
  </si>
  <si>
    <t>Sheet music</t>
  </si>
  <si>
    <t>PJ</t>
  </si>
  <si>
    <t>CRI</t>
  </si>
  <si>
    <t>UPC12 (item-specific) on cover 3</t>
  </si>
  <si>
    <t>UPC12+5 (price-point) on cover 4</t>
  </si>
  <si>
    <t>FCS</t>
  </si>
  <si>
    <t>Four-color and spot-color</t>
  </si>
  <si>
    <t>Voucher price</t>
  </si>
  <si>
    <t>Sales agent</t>
  </si>
  <si>
    <t>Contemporary English</t>
  </si>
  <si>
    <t>srn</t>
  </si>
  <si>
    <t>ISO 7098</t>
  </si>
  <si>
    <t>MAC</t>
  </si>
  <si>
    <t>Japanese book trade Genre Code</t>
    <phoneticPr fontId="10" type="noConversion"/>
  </si>
  <si>
    <t>Kashubian</t>
  </si>
  <si>
    <t>Restrictions apply, see note</t>
  </si>
  <si>
    <t>Microcenter</t>
  </si>
  <si>
    <t>Pet Smart</t>
  </si>
  <si>
    <t>Centimeters</t>
  </si>
  <si>
    <t>Hours HHH</t>
  </si>
  <si>
    <t>Han (Traditional variant)</t>
  </si>
  <si>
    <t>Official Aramaic; Imperial Aramaic (700-300 BCE)</t>
  </si>
  <si>
    <t>099</t>
  </si>
  <si>
    <t>Author blog</t>
  </si>
  <si>
    <t>Bachelorarbeit</t>
  </si>
  <si>
    <t>GPS grids</t>
  </si>
  <si>
    <t>B115</t>
  </si>
  <si>
    <t>B116</t>
  </si>
  <si>
    <t>Norsk DDK</t>
  </si>
  <si>
    <t>UAE Dirham</t>
  </si>
  <si>
    <t>XK</t>
  </si>
  <si>
    <t>List</t>
    <phoneticPr fontId="10" type="noConversion"/>
  </si>
  <si>
    <t>B5-Henkei size</t>
  </si>
  <si>
    <t>Temporarily out of stock because publisher cannot supply</t>
  </si>
  <si>
    <t>72</t>
  </si>
  <si>
    <t>B126</t>
  </si>
  <si>
    <t>B127</t>
  </si>
  <si>
    <t>VRG</t>
  </si>
  <si>
    <t>Syriac</t>
  </si>
  <si>
    <t>tah</t>
  </si>
  <si>
    <t>Abbreviated title</t>
  </si>
  <si>
    <t>Thematic title of journal issue</t>
  </si>
  <si>
    <t>sio</t>
  </si>
  <si>
    <t>sit</t>
  </si>
  <si>
    <t>SFS3602</t>
  </si>
  <si>
    <t>FCO</t>
  </si>
  <si>
    <t>XI</t>
  </si>
  <si>
    <t>Streamer</t>
  </si>
  <si>
    <t>Kroger</t>
  </si>
  <si>
    <t>ISNI</t>
  </si>
  <si>
    <t>Kiku size</t>
  </si>
  <si>
    <t>Discount code type</t>
  </si>
  <si>
    <t>XC</t>
  </si>
  <si>
    <t>PL</t>
  </si>
  <si>
    <t>Record book</t>
  </si>
  <si>
    <t>PM</t>
  </si>
  <si>
    <t>PN</t>
  </si>
  <si>
    <t>Land Dayak languages</t>
  </si>
  <si>
    <t>Interlingue; Occidental</t>
  </si>
  <si>
    <t>Not FSC or PEFC certified</t>
  </si>
  <si>
    <t>FSC certified – pure</t>
  </si>
  <si>
    <t>NAS</t>
  </si>
  <si>
    <t>NAU</t>
  </si>
  <si>
    <t>NIR</t>
  </si>
  <si>
    <t>NKJ</t>
  </si>
  <si>
    <t>Brunei Darussalam</t>
  </si>
  <si>
    <t>Bulgaria</t>
  </si>
  <si>
    <t>Cameroon</t>
  </si>
  <si>
    <t>Interviewer</t>
  </si>
  <si>
    <t>A44</t>
  </si>
  <si>
    <t>Interviewee</t>
  </si>
  <si>
    <t>Soggetto CCE</t>
  </si>
  <si>
    <t>Hira</t>
  </si>
  <si>
    <t>Hiragana</t>
  </si>
  <si>
    <t>Hmng</t>
  </si>
  <si>
    <t>UPC12+5 (item-specific) on outer sleeve/back</t>
  </si>
  <si>
    <t>TJS</t>
  </si>
  <si>
    <t>Guadeloupe</t>
  </si>
  <si>
    <t>Guam</t>
  </si>
  <si>
    <t>Publisher of facsimile original</t>
  </si>
  <si>
    <t>TND</t>
  </si>
  <si>
    <t>FK</t>
  </si>
  <si>
    <t>FO</t>
  </si>
  <si>
    <t>FJ</t>
  </si>
  <si>
    <t>FI</t>
  </si>
  <si>
    <t>FR</t>
  </si>
  <si>
    <t>Project calendar</t>
  </si>
  <si>
    <t>United States Minor Outlying Islands</t>
  </si>
  <si>
    <t>Uruguay</t>
  </si>
  <si>
    <t>Uzbekistan</t>
  </si>
  <si>
    <t>Unflipped manga format</t>
  </si>
  <si>
    <t>E05</t>
  </si>
  <si>
    <t>E06</t>
  </si>
  <si>
    <t>EAN13+5 (CAN dollar price encoded)</t>
  </si>
  <si>
    <t>kg</t>
  </si>
  <si>
    <t>Living Bible</t>
  </si>
  <si>
    <t>Suriname Guilder</t>
  </si>
  <si>
    <t>ALB</t>
  </si>
  <si>
    <t>Albertson’s</t>
  </si>
  <si>
    <t>ACM</t>
  </si>
  <si>
    <t>CA-NS</t>
  </si>
  <si>
    <t>CA-NT</t>
  </si>
  <si>
    <t>Banda languages</t>
  </si>
  <si>
    <t>68</t>
  </si>
  <si>
    <t>Retailer own brand</t>
  </si>
  <si>
    <t>B5-Henkei size</t>
    <phoneticPr fontId="10" type="noConversion"/>
  </si>
  <si>
    <t>A5-Henkei size</t>
  </si>
  <si>
    <t>syr</t>
  </si>
  <si>
    <t>iOS</t>
    <phoneticPr fontId="10" type="noConversion"/>
  </si>
  <si>
    <t>Erzya</t>
  </si>
  <si>
    <t>Organizer</t>
  </si>
  <si>
    <t>Is ancillary to</t>
  </si>
  <si>
    <t>Description for Reading Group Guide</t>
  </si>
  <si>
    <t>Finnish standard SFS 5824</t>
  </si>
  <si>
    <t>Somali Shilling</t>
  </si>
  <si>
    <t>STD</t>
  </si>
  <si>
    <t>Czech Koruna</t>
  </si>
  <si>
    <t>DJF</t>
  </si>
  <si>
    <t>Djibouti Franc</t>
  </si>
  <si>
    <t>DKK</t>
  </si>
  <si>
    <t>Flexband (Sweden)</t>
  </si>
  <si>
    <t>Zavvi</t>
  </si>
  <si>
    <t>ter</t>
  </si>
  <si>
    <t>Terena</t>
  </si>
  <si>
    <t>tet</t>
  </si>
  <si>
    <t>Tetum</t>
  </si>
  <si>
    <t>tgk</t>
  </si>
  <si>
    <t>Batak languages</t>
  </si>
  <si>
    <t>Tagalog</t>
  </si>
  <si>
    <t>NJB</t>
  </si>
  <si>
    <t>New Jerusalem</t>
  </si>
  <si>
    <t>Simplified language edition</t>
  </si>
  <si>
    <t>Filipino; Pilipino</t>
  </si>
  <si>
    <t>hsb</t>
  </si>
  <si>
    <t>BAM</t>
  </si>
  <si>
    <t>04</t>
    <phoneticPr fontId="10" type="noConversion"/>
  </si>
  <si>
    <t>Sidamo</t>
  </si>
  <si>
    <t>YYYYMM</t>
  </si>
  <si>
    <t>byn</t>
  </si>
  <si>
    <t>Blin; Bilin</t>
  </si>
  <si>
    <t>Notice of acquisition</t>
  </si>
  <si>
    <t>Professional and scholarly</t>
  </si>
  <si>
    <t>Office Max</t>
  </si>
  <si>
    <t>TRG</t>
  </si>
  <si>
    <t>sgn</t>
  </si>
  <si>
    <t>bug</t>
  </si>
  <si>
    <t>bul</t>
  </si>
  <si>
    <t>Afghani</t>
  </si>
  <si>
    <t>Sony PlayStation Portable (PSP)</t>
  </si>
  <si>
    <t>mak</t>
  </si>
  <si>
    <t>Application: sample content</t>
  </si>
  <si>
    <t>FF</t>
  </si>
  <si>
    <t>TNI</t>
  </si>
  <si>
    <t>Amazon</t>
  </si>
  <si>
    <t>15</t>
  </si>
  <si>
    <t>tig</t>
  </si>
  <si>
    <t>Tigré</t>
  </si>
  <si>
    <t>smo</t>
  </si>
  <si>
    <t>sms</t>
  </si>
  <si>
    <t>P110</t>
  </si>
  <si>
    <t>DYM</t>
  </si>
  <si>
    <t>TTD</t>
  </si>
  <si>
    <t>PEFC certified</t>
  </si>
  <si>
    <t>Bhutan</t>
  </si>
  <si>
    <t>Bosnia and Herzegovina</t>
  </si>
  <si>
    <t>Description for teachers/educators</t>
  </si>
  <si>
    <t>30</t>
  </si>
  <si>
    <t>zxx</t>
  </si>
  <si>
    <t>TES</t>
  </si>
  <si>
    <t>P111</t>
  </si>
  <si>
    <t>P112</t>
  </si>
  <si>
    <t>P113</t>
  </si>
  <si>
    <t>P114</t>
  </si>
  <si>
    <t>CVS Drug Stores</t>
  </si>
  <si>
    <t>DSG</t>
  </si>
  <si>
    <t>CBG age guidance</t>
  </si>
  <si>
    <t>CUC</t>
  </si>
  <si>
    <t>AP</t>
  </si>
  <si>
    <t>zen</t>
  </si>
  <si>
    <t>Zenaga</t>
  </si>
  <si>
    <t>Dominican Peso</t>
  </si>
  <si>
    <t>Saudi Riyal</t>
  </si>
  <si>
    <t>SBD</t>
  </si>
  <si>
    <t>Colombia</t>
  </si>
  <si>
    <t>OCLC number</t>
  </si>
  <si>
    <t>South American Indian languages</t>
  </si>
  <si>
    <t>Romance languages</t>
  </si>
  <si>
    <t>Back matter</t>
  </si>
  <si>
    <t>Slimline</t>
  </si>
  <si>
    <t>Student</t>
  </si>
  <si>
    <t>Frieze</t>
  </si>
  <si>
    <t>PH</t>
  </si>
  <si>
    <t>EAN13+5 (US dollar price encoded)</t>
  </si>
  <si>
    <t>Blue</t>
  </si>
  <si>
    <t>ANELE Materias</t>
  </si>
  <si>
    <t>TIF</t>
  </si>
  <si>
    <t>EAN13 on cover 3</t>
  </si>
  <si>
    <t>Diameter (sphere)</t>
  </si>
  <si>
    <t>JPEG</t>
  </si>
  <si>
    <t>SU</t>
  </si>
  <si>
    <t>Bath book</t>
  </si>
  <si>
    <t>Study</t>
  </si>
  <si>
    <t>Newfoundland and Labrador</t>
  </si>
  <si>
    <t>Out of stock</t>
  </si>
  <si>
    <t>Awaiting reissue</t>
  </si>
  <si>
    <t>Macarthur</t>
  </si>
  <si>
    <t>Lower Sorbian</t>
  </si>
  <si>
    <t>70</t>
  </si>
  <si>
    <t>71</t>
  </si>
  <si>
    <t>MyiLibrary</t>
  </si>
  <si>
    <t>Euro</t>
  </si>
  <si>
    <t>FJD</t>
  </si>
  <si>
    <t>Early Learning Centre</t>
  </si>
  <si>
    <t>Contact supplier</t>
  </si>
  <si>
    <t>YSO</t>
  </si>
  <si>
    <t>Raamattu (1933/1938)</t>
  </si>
  <si>
    <t>Four-color</t>
  </si>
  <si>
    <t>MGF</t>
  </si>
  <si>
    <t>Malagasy Franc</t>
  </si>
  <si>
    <t>B411</t>
  </si>
  <si>
    <t>Suomalainen kirja-alan luokitus</t>
  </si>
  <si>
    <t>Whole product</t>
  </si>
  <si>
    <t>D03</t>
  </si>
  <si>
    <t>Audio: other commentary / discussion</t>
  </si>
  <si>
    <t>BSQ</t>
  </si>
  <si>
    <t>Price to be announced</t>
  </si>
  <si>
    <t>B24</t>
  </si>
  <si>
    <t>46 size</t>
  </si>
  <si>
    <t>46-Henkei size</t>
  </si>
  <si>
    <t>A4</t>
  </si>
  <si>
    <t>A4-Henkei size</t>
  </si>
  <si>
    <t>B123</t>
  </si>
  <si>
    <t>Libretto by</t>
  </si>
  <si>
    <t>Pictures or photographs</t>
  </si>
  <si>
    <t>PO</t>
  </si>
  <si>
    <t>PA</t>
  </si>
  <si>
    <t>Address book</t>
  </si>
  <si>
    <t>K-Mart</t>
  </si>
  <si>
    <t>Series edited by</t>
  </si>
  <si>
    <t>Absolute page count</t>
  </si>
  <si>
    <t>W H Smith</t>
  </si>
  <si>
    <t>Filmed/photographed by</t>
  </si>
  <si>
    <t>Whitcoul’s</t>
  </si>
  <si>
    <t>13</t>
    <phoneticPr fontId="10" type="noConversion"/>
  </si>
  <si>
    <t>mah</t>
  </si>
  <si>
    <t>mai</t>
  </si>
  <si>
    <t>Maithili</t>
  </si>
  <si>
    <t>fil</t>
  </si>
  <si>
    <t>som</t>
  </si>
  <si>
    <t>Screenplay by</t>
  </si>
  <si>
    <t>ASV</t>
  </si>
  <si>
    <t>American Standard</t>
  </si>
  <si>
    <t>MRR</t>
  </si>
  <si>
    <t>Sign languages</t>
  </si>
  <si>
    <t>Soninke</t>
  </si>
  <si>
    <t>sog</t>
  </si>
  <si>
    <t>Sogdian</t>
  </si>
  <si>
    <t>tem</t>
  </si>
  <si>
    <t>RST</t>
  </si>
  <si>
    <t>snk</t>
  </si>
  <si>
    <t>Hastings Entertainment</t>
  </si>
  <si>
    <t>British Bookshops</t>
  </si>
  <si>
    <t>Madurese</t>
  </si>
  <si>
    <t>mag</t>
  </si>
  <si>
    <t>Magahi</t>
  </si>
  <si>
    <t>Holy See (Vatican City State)</t>
  </si>
  <si>
    <t>Slovenian</t>
  </si>
  <si>
    <t>Tabla de materias ISBN</t>
  </si>
  <si>
    <t>D205</t>
  </si>
  <si>
    <t>D102</t>
  </si>
  <si>
    <t>D103</t>
  </si>
  <si>
    <t>D104</t>
  </si>
  <si>
    <t>WAV format</t>
  </si>
  <si>
    <t>D301</t>
  </si>
  <si>
    <t>Antigua and Barbuda</t>
  </si>
  <si>
    <t>Argentina</t>
  </si>
  <si>
    <t>Armenia</t>
  </si>
  <si>
    <t>Occitan (post 1500)</t>
  </si>
  <si>
    <t>Burkina Faso</t>
  </si>
  <si>
    <t>ER</t>
  </si>
  <si>
    <t>Cuban Peso</t>
  </si>
  <si>
    <t>MYR</t>
  </si>
  <si>
    <t>Costa Rican Colon</t>
  </si>
  <si>
    <t>CUP</t>
  </si>
  <si>
    <t>SV</t>
  </si>
  <si>
    <t>GQ</t>
  </si>
  <si>
    <t>Author comments</t>
  </si>
  <si>
    <t>zha</t>
  </si>
  <si>
    <t>znd</t>
  </si>
  <si>
    <t>zul</t>
  </si>
  <si>
    <t>Zulu</t>
  </si>
  <si>
    <t>zun</t>
  </si>
  <si>
    <t>Tax paid at source (Italy)</t>
  </si>
  <si>
    <t>A201</t>
  </si>
  <si>
    <t>A202</t>
  </si>
  <si>
    <t>Almanac calendar</t>
  </si>
  <si>
    <t>ASD</t>
  </si>
  <si>
    <t>BJW</t>
  </si>
  <si>
    <t>Commentator</t>
  </si>
  <si>
    <t>UPC12+5 (price-point) on outer sleeve/back</t>
  </si>
  <si>
    <t>Sasak</t>
  </si>
  <si>
    <t>49</t>
  </si>
  <si>
    <t>E02</t>
  </si>
  <si>
    <t>Dancer</t>
  </si>
  <si>
    <t>E03</t>
  </si>
  <si>
    <t>EAN13+5 on back (US dollar price encoded)</t>
  </si>
  <si>
    <t>STP</t>
  </si>
  <si>
    <t>FRA</t>
  </si>
  <si>
    <t>FRK</t>
  </si>
  <si>
    <t>SBB</t>
  </si>
  <si>
    <t>B120</t>
  </si>
  <si>
    <t>Moksha</t>
  </si>
  <si>
    <t>ANG</t>
  </si>
  <si>
    <t>AWG</t>
  </si>
  <si>
    <t>New Living</t>
  </si>
  <si>
    <t>61</t>
  </si>
  <si>
    <t>Quebec</t>
  </si>
  <si>
    <t>zbl</t>
  </si>
  <si>
    <t>Blissymbols; Blissymbolics; Bliss</t>
  </si>
  <si>
    <t>Bulgarian</t>
  </si>
  <si>
    <t>bur</t>
  </si>
  <si>
    <t>GM</t>
  </si>
  <si>
    <t>VL</t>
  </si>
  <si>
    <t>VM</t>
  </si>
  <si>
    <t>VCD</t>
  </si>
  <si>
    <t>SVCD</t>
  </si>
  <si>
    <t>Samoa</t>
  </si>
  <si>
    <t>Postcard book or pack</t>
  </si>
  <si>
    <t>PK</t>
  </si>
  <si>
    <t>filename</t>
  </si>
  <si>
    <t>Warenverzeichnis für die Außenhandelsstatistik</t>
  </si>
  <si>
    <t>Sears</t>
  </si>
  <si>
    <t>B6-Henkei size</t>
  </si>
  <si>
    <t>B119</t>
  </si>
  <si>
    <t>Image/audio/video file link type</t>
  </si>
  <si>
    <t>Lend</t>
    <phoneticPr fontId="10" type="noConversion"/>
  </si>
  <si>
    <t>Rest of world</t>
  </si>
  <si>
    <t>Buriat</t>
  </si>
  <si>
    <t>Finnish standard SFS 4900</t>
  </si>
  <si>
    <t>Finnish standard SFS 5755</t>
  </si>
  <si>
    <t>Application: promotional material</t>
  </si>
  <si>
    <t>MRO</t>
  </si>
  <si>
    <t>Qualificatore geografico CCE</t>
  </si>
  <si>
    <t>Qualificatore di lingua CCE</t>
  </si>
  <si>
    <t>53</t>
  </si>
  <si>
    <t>54</t>
  </si>
  <si>
    <t>55</t>
  </si>
  <si>
    <t>DGO</t>
  </si>
  <si>
    <t>77</t>
  </si>
  <si>
    <t>Bokgrupper</t>
  </si>
  <si>
    <t>Tuvalu</t>
  </si>
  <si>
    <t>MobiPocket format</t>
  </si>
  <si>
    <t>RealAudio 28.8</t>
  </si>
  <si>
    <t>LYD</t>
  </si>
  <si>
    <t>Moroccan Dirham</t>
  </si>
  <si>
    <t>Slip-cased</t>
  </si>
  <si>
    <t>Literary editor</t>
  </si>
  <si>
    <t>CST</t>
  </si>
  <si>
    <t>BCA</t>
  </si>
  <si>
    <t>BKP</t>
  </si>
  <si>
    <t>BKM</t>
  </si>
  <si>
    <t>BRD</t>
  </si>
  <si>
    <t>BRB</t>
  </si>
  <si>
    <t>Borders/Books Etc</t>
  </si>
  <si>
    <t>ISO 3602</t>
  </si>
  <si>
    <t>smn</t>
  </si>
  <si>
    <t>Inari Sami</t>
  </si>
  <si>
    <t>BRT</t>
  </si>
  <si>
    <t>Burmese</t>
  </si>
  <si>
    <t>cad</t>
  </si>
  <si>
    <t>Bibel 2000</t>
  </si>
  <si>
    <t>Saint Vincent and the Grenadines</t>
  </si>
  <si>
    <t>Rigid plastic case</t>
  </si>
  <si>
    <t>DZD</t>
  </si>
  <si>
    <t>Algerian Dinar</t>
  </si>
  <si>
    <t>EEK</t>
  </si>
  <si>
    <t>SDD</t>
  </si>
  <si>
    <t>Sudanese Dinar</t>
  </si>
  <si>
    <t>Solomon Islands Dollar</t>
  </si>
  <si>
    <t>SCR</t>
  </si>
  <si>
    <t>Seychelles Rupee</t>
  </si>
  <si>
    <t>PUR</t>
  </si>
  <si>
    <t>Microfilm</t>
  </si>
  <si>
    <t>32</t>
  </si>
  <si>
    <t>DN</t>
  </si>
  <si>
    <t>Blu-ray</t>
  </si>
  <si>
    <t>A107</t>
  </si>
  <si>
    <t>A108</t>
  </si>
  <si>
    <t>Braille</t>
  </si>
  <si>
    <t>JEL classification</t>
  </si>
  <si>
    <t>In stock</t>
  </si>
  <si>
    <t>Sino-Tibetan languages</t>
  </si>
  <si>
    <t>Nova Scotia</t>
  </si>
  <si>
    <t>Viet Nam</t>
  </si>
  <si>
    <t>shn</t>
  </si>
  <si>
    <t>Shan</t>
  </si>
  <si>
    <t>sid</t>
  </si>
  <si>
    <t>EIN</t>
  </si>
  <si>
    <t>Klingon; tlhIngan-Hol</t>
  </si>
  <si>
    <t>Armenian Dram</t>
  </si>
  <si>
    <t>Pottery Barn</t>
  </si>
  <si>
    <t>Dinka</t>
  </si>
  <si>
    <t>Abstract</t>
  </si>
  <si>
    <t>Botswana</t>
  </si>
  <si>
    <t>Permitted subject to limit</t>
  </si>
  <si>
    <t>Prohibited</t>
  </si>
  <si>
    <t>Is part of</t>
  </si>
  <si>
    <t>Available direct from publisher only</t>
  </si>
  <si>
    <t>LVL</t>
  </si>
  <si>
    <t>Latvian Lats</t>
  </si>
  <si>
    <t>MTL</t>
  </si>
  <si>
    <t>Maltese Lira</t>
  </si>
  <si>
    <t>MUR</t>
  </si>
  <si>
    <t>Bangladesh</t>
  </si>
  <si>
    <t>MDL</t>
  </si>
  <si>
    <t>Mauritius Rupee</t>
  </si>
  <si>
    <t>AJ</t>
  </si>
  <si>
    <t>Slovak Koruna</t>
  </si>
  <si>
    <t>SLL</t>
  </si>
  <si>
    <t>Leone</t>
  </si>
  <si>
    <t>Williams Sonoma</t>
  </si>
  <si>
    <t>A C Moore</t>
  </si>
  <si>
    <t>UPC12+5 (item-specific)</t>
  </si>
  <si>
    <t>Aruba</t>
  </si>
  <si>
    <t>None</t>
  </si>
  <si>
    <t>Australia</t>
  </si>
  <si>
    <t>Einheitsübersetzung</t>
  </si>
  <si>
    <t>Paul’s Epistles</t>
  </si>
  <si>
    <t>YYYYWW</t>
  </si>
  <si>
    <t>23</t>
  </si>
  <si>
    <t>B Dalton</t>
  </si>
  <si>
    <t>Argentine Peso</t>
  </si>
  <si>
    <t>AUD</t>
  </si>
  <si>
    <t>Australian Dollar</t>
  </si>
  <si>
    <t>F99</t>
  </si>
  <si>
    <t>Conductor</t>
  </si>
  <si>
    <t>RS</t>
  </si>
  <si>
    <t>GG</t>
  </si>
  <si>
    <t>Guernsey</t>
  </si>
  <si>
    <t>JE</t>
  </si>
  <si>
    <t>Belgium</t>
  </si>
  <si>
    <t>Belarus</t>
  </si>
  <si>
    <t>Danish Krone</t>
  </si>
  <si>
    <t>DOP</t>
  </si>
  <si>
    <t>El Salvador Colon</t>
  </si>
  <si>
    <t>SYP</t>
  </si>
  <si>
    <t>Syrian Pound</t>
  </si>
  <si>
    <t>SZL</t>
  </si>
  <si>
    <t>Lilangeni</t>
  </si>
  <si>
    <t>THB</t>
  </si>
  <si>
    <t>Baht</t>
  </si>
  <si>
    <t>EAN13+5 on cover 4 (CAN dollar price encoded)</t>
  </si>
  <si>
    <t>EXP</t>
  </si>
  <si>
    <t>D101</t>
  </si>
  <si>
    <t>V201</t>
  </si>
  <si>
    <t>Index</t>
  </si>
  <si>
    <t>egy</t>
  </si>
  <si>
    <t>Other primary creator</t>
  </si>
  <si>
    <t>Skoletrinn</t>
  </si>
  <si>
    <t>Double-sided CD/DVD</t>
  </si>
  <si>
    <t>V202</t>
  </si>
  <si>
    <t>V203</t>
  </si>
  <si>
    <t>OR</t>
  </si>
  <si>
    <t>Creoles and pidgins, French-based</t>
  </si>
  <si>
    <t>Forthcoming</t>
  </si>
  <si>
    <t>Kilograms</t>
  </si>
  <si>
    <t>SRG</t>
  </si>
  <si>
    <t>oji</t>
  </si>
  <si>
    <t>College Graduate Student</t>
  </si>
  <si>
    <t>Syrn</t>
  </si>
  <si>
    <t>Image: other cover material</t>
  </si>
  <si>
    <t>Unfolded/unrolled sheet width</t>
  </si>
  <si>
    <t>TPE</t>
  </si>
  <si>
    <t>Timor Escudo</t>
  </si>
  <si>
    <t>TRL</t>
  </si>
  <si>
    <t>Guinea-Bissau</t>
  </si>
  <si>
    <t>Guyana</t>
  </si>
  <si>
    <t>sam</t>
  </si>
  <si>
    <t>px</t>
  </si>
  <si>
    <t>Classical Syriac</t>
  </si>
  <si>
    <t>Spiral bound</t>
  </si>
  <si>
    <t>Pamphlet</t>
  </si>
  <si>
    <t>CRB</t>
  </si>
  <si>
    <t>CVS</t>
  </si>
  <si>
    <t>Barbados</t>
  </si>
  <si>
    <t>Athapascan languages</t>
  </si>
  <si>
    <t>ATS</t>
  </si>
  <si>
    <t>AIFF</t>
  </si>
  <si>
    <t>Audio disc</t>
  </si>
  <si>
    <t>Videodisc</t>
  </si>
  <si>
    <t>A203</t>
  </si>
  <si>
    <t>A204</t>
  </si>
  <si>
    <t>Rights-excluded language</t>
  </si>
  <si>
    <t>A105</t>
  </si>
  <si>
    <t>Image: imprint logo</t>
  </si>
  <si>
    <t>Pink</t>
  </si>
  <si>
    <t>Narrator</t>
  </si>
  <si>
    <t>E04</t>
  </si>
  <si>
    <t>Production page count</t>
  </si>
  <si>
    <t>YYYYSYYYYS</t>
  </si>
  <si>
    <t>Actor</t>
  </si>
  <si>
    <t>Haiti</t>
  </si>
  <si>
    <t>MightyWords</t>
  </si>
  <si>
    <t>srp</t>
  </si>
  <si>
    <t>Share</t>
  </si>
  <si>
    <t>Timor-Leste</t>
  </si>
  <si>
    <t>Togo</t>
  </si>
  <si>
    <t>NRS</t>
  </si>
  <si>
    <t>27</t>
  </si>
  <si>
    <t>Isle of Man</t>
  </si>
  <si>
    <t>Galibi Carib</t>
  </si>
  <si>
    <t>Editorial coordination by</t>
  </si>
  <si>
    <t>Other adaptation by</t>
  </si>
  <si>
    <t>Shona</t>
  </si>
  <si>
    <t>snd</t>
  </si>
  <si>
    <t>Inset maps</t>
  </si>
  <si>
    <t>EAN13+5 on box (CAN dollar price encoded)</t>
  </si>
  <si>
    <t>GRD</t>
  </si>
  <si>
    <t>Uncoded languages</t>
  </si>
  <si>
    <t>GF</t>
  </si>
  <si>
    <t>TF</t>
  </si>
  <si>
    <t>GA</t>
  </si>
  <si>
    <t>FTP address</t>
  </si>
  <si>
    <t>PURL</t>
  </si>
  <si>
    <t>BIC E4L</t>
  </si>
  <si>
    <t>APC</t>
  </si>
  <si>
    <t>Paikkatieto ontologia</t>
  </si>
  <si>
    <t>CA-NL</t>
  </si>
  <si>
    <t>cm</t>
  </si>
  <si>
    <t>Book Club Associates</t>
  </si>
  <si>
    <t>Bookpeople</t>
  </si>
  <si>
    <t>Commended</t>
  </si>
  <si>
    <t>TSR</t>
  </si>
  <si>
    <t>B128</t>
  </si>
  <si>
    <t>Temporarily unavailable</t>
  </si>
  <si>
    <t>DOU</t>
  </si>
  <si>
    <t>Image: table of contents</t>
  </si>
  <si>
    <t>AAP</t>
  </si>
  <si>
    <t>Library binding</t>
  </si>
  <si>
    <t>Bermuda</t>
  </si>
  <si>
    <t>CZK</t>
  </si>
  <si>
    <t>SVC</t>
  </si>
  <si>
    <t>Greenland</t>
  </si>
  <si>
    <t>Grenada</t>
  </si>
  <si>
    <t>Other microform</t>
  </si>
  <si>
    <t>Miscellaneous print</t>
  </si>
  <si>
    <t>Cocos (Keeling) Islands</t>
  </si>
  <si>
    <t>CVE</t>
  </si>
  <si>
    <t>Moldovan Leu</t>
  </si>
  <si>
    <t>Kroon</t>
  </si>
  <si>
    <t>EGP</t>
  </si>
  <si>
    <t>SKK</t>
  </si>
  <si>
    <t>Masterarbeit</t>
  </si>
  <si>
    <t>Transfer-URL</t>
  </si>
  <si>
    <t>Other system requirements</t>
  </si>
  <si>
    <t>Pouch</t>
  </si>
  <si>
    <t>56</t>
  </si>
  <si>
    <t>Dick’s Sporting Goods</t>
  </si>
  <si>
    <t>Alternative title on back</t>
  </si>
  <si>
    <t>73</t>
  </si>
  <si>
    <t>No longer supplied by us</t>
  </si>
  <si>
    <t>Publication date of print counterpart</t>
  </si>
  <si>
    <t>FRF</t>
  </si>
  <si>
    <t>CEN</t>
  </si>
  <si>
    <t>Philippine languages</t>
  </si>
  <si>
    <t>Papuan languages</t>
  </si>
  <si>
    <t>Digital watermarking</t>
  </si>
  <si>
    <t>Preview</t>
  </si>
  <si>
    <t>Not yet available</t>
  </si>
  <si>
    <t>33</t>
  </si>
  <si>
    <t>Belize</t>
  </si>
  <si>
    <t>Benin</t>
  </si>
  <si>
    <t>Mon-Khmer languages</t>
  </si>
  <si>
    <t>Germanic languages</t>
  </si>
  <si>
    <t>India</t>
  </si>
  <si>
    <t>Gambia</t>
  </si>
  <si>
    <t>Georgia</t>
  </si>
  <si>
    <t>Germany</t>
  </si>
  <si>
    <t>Yi</t>
  </si>
  <si>
    <t>Zxxx</t>
  </si>
  <si>
    <t>Code for undetermined script</t>
  </si>
  <si>
    <t>Tatar</t>
  </si>
  <si>
    <t>tel</t>
  </si>
  <si>
    <t>Telugu</t>
  </si>
  <si>
    <t>RTZ</t>
  </si>
  <si>
    <t>FIM</t>
  </si>
  <si>
    <t>Compiled by</t>
  </si>
  <si>
    <t>Is original of facsimile</t>
  </si>
  <si>
    <t>Original author</t>
  </si>
  <si>
    <t>Retailer exclusive / own brand</t>
  </si>
  <si>
    <t>FSK rating</t>
  </si>
  <si>
    <t>LCCN</t>
  </si>
  <si>
    <t>DRM</t>
  </si>
  <si>
    <t>Review quote: previous edition</t>
  </si>
  <si>
    <t>Guatemala</t>
  </si>
  <si>
    <t>Guinea</t>
  </si>
  <si>
    <t>JER</t>
  </si>
  <si>
    <t>KJT</t>
  </si>
  <si>
    <t>LVB</t>
  </si>
  <si>
    <t>EAN13+5 on cover 2 (CAN dollar price encoded)</t>
  </si>
  <si>
    <t>ido</t>
  </si>
  <si>
    <t>Ido</t>
  </si>
  <si>
    <t>iii</t>
  </si>
  <si>
    <t>Description for subsidiary rights department</t>
  </si>
  <si>
    <t>EAN13+5 on tag (CAN dollar price encoded)</t>
  </si>
  <si>
    <t>EAN13+5 on cover 3 (CAN dollar price encoded)</t>
  </si>
  <si>
    <t>TOP</t>
  </si>
  <si>
    <t>Pa’anga</t>
  </si>
  <si>
    <t>Sichuan Yi; Nuosu</t>
  </si>
  <si>
    <t>First chapter</t>
  </si>
  <si>
    <t>Office Depot</t>
  </si>
  <si>
    <t>ELC</t>
  </si>
  <si>
    <t>ESN</t>
  </si>
  <si>
    <t>ENH</t>
  </si>
  <si>
    <t>Hupa</t>
  </si>
  <si>
    <t>iba</t>
  </si>
  <si>
    <t>Z99</t>
  </si>
  <si>
    <t>Convertible Marks</t>
  </si>
  <si>
    <t>BBD</t>
  </si>
  <si>
    <t>Barbados Dollar</t>
  </si>
  <si>
    <t>Artificial languages</t>
  </si>
  <si>
    <t>Copies</t>
  </si>
  <si>
    <t>SOS</t>
  </si>
  <si>
    <t>Kartonnage (Sweden)</t>
  </si>
  <si>
    <t>FLAC</t>
  </si>
  <si>
    <t>B09</t>
  </si>
  <si>
    <t>GIF</t>
  </si>
  <si>
    <t>Jersey</t>
  </si>
  <si>
    <t>BIC children’s book marketing category</t>
  </si>
  <si>
    <t>Saskatchewan</t>
  </si>
  <si>
    <t>Indic languages</t>
  </si>
  <si>
    <t>Introduction and notes by</t>
  </si>
  <si>
    <t>Siouan languages</t>
  </si>
  <si>
    <t>Non-exclusive distributor to end-customers</t>
  </si>
  <si>
    <t>D01</t>
  </si>
  <si>
    <t>NOK</t>
  </si>
  <si>
    <t>Sardinian</t>
  </si>
  <si>
    <t>srr</t>
  </si>
  <si>
    <t>Globe</t>
  </si>
  <si>
    <t>Review quote: previous work</t>
  </si>
  <si>
    <t>hrv</t>
  </si>
  <si>
    <t>On outer sleeve / back</t>
  </si>
  <si>
    <t>Baltic languages</t>
  </si>
  <si>
    <t>Android</t>
  </si>
  <si>
    <t>Text to speech</t>
  </si>
  <si>
    <t>ANR</t>
  </si>
  <si>
    <t>Cloth over boards</t>
  </si>
  <si>
    <t>FE</t>
  </si>
  <si>
    <t>Congo, Democratic Republic of the</t>
  </si>
  <si>
    <t>48</t>
  </si>
  <si>
    <t>EAN13+5 on back (CAN dollar price encoded)</t>
  </si>
  <si>
    <t>Tunisian Dinar</t>
  </si>
  <si>
    <t>ibo</t>
  </si>
  <si>
    <t>Product availability</t>
  </si>
  <si>
    <t>Description for reader</t>
  </si>
  <si>
    <t>Congo</t>
  </si>
  <si>
    <t>TMM</t>
  </si>
  <si>
    <t>New Brunswick</t>
  </si>
  <si>
    <t>006</t>
  </si>
  <si>
    <t>Thailand</t>
  </si>
  <si>
    <t>Other calendar</t>
  </si>
  <si>
    <t>Northwest Territories</t>
  </si>
  <si>
    <t>FSC certified – recycled</t>
  </si>
  <si>
    <t>syc</t>
  </si>
  <si>
    <t>Tanzania, United Republic of</t>
  </si>
  <si>
    <t>Creoles and pidgins, English-based</t>
  </si>
  <si>
    <t>Celtic languages</t>
  </si>
  <si>
    <t>Caucasian languages</t>
  </si>
  <si>
    <t>Iceland</t>
  </si>
  <si>
    <t>Central American Indian languages</t>
  </si>
  <si>
    <t>Bantu languages</t>
  </si>
  <si>
    <t>Rights language</t>
  </si>
  <si>
    <t>A37</t>
  </si>
  <si>
    <t>ML</t>
  </si>
  <si>
    <t>MT</t>
  </si>
  <si>
    <t>MH</t>
  </si>
  <si>
    <t>007</t>
  </si>
  <si>
    <t>South Georgia and the South Sandwich Islands</t>
  </si>
  <si>
    <t>Front matter</t>
  </si>
  <si>
    <t>Is license for</t>
  </si>
  <si>
    <t>BNO</t>
  </si>
  <si>
    <t>Translated with commentary by</t>
  </si>
  <si>
    <t>Other cartographic</t>
  </si>
  <si>
    <t>South Africa</t>
  </si>
  <si>
    <t>Vook</t>
  </si>
  <si>
    <t>Mac OS X</t>
  </si>
  <si>
    <t>Symbian</t>
  </si>
  <si>
    <t>BlackBerry OS</t>
  </si>
  <si>
    <t>Electronic version available as</t>
  </si>
  <si>
    <t>Niger-Kordofanian languages</t>
  </si>
  <si>
    <t>Has ancillary product</t>
  </si>
  <si>
    <t>Zuni</t>
  </si>
  <si>
    <t>Recalled</t>
  </si>
  <si>
    <t>Today’s New International</t>
  </si>
  <si>
    <t>CYP</t>
  </si>
  <si>
    <t>Cyprus Pound</t>
  </si>
  <si>
    <t>EAN13+5 on cover 4 (US dollar price encoded)</t>
  </si>
  <si>
    <t>Instrumental soloist</t>
  </si>
  <si>
    <t>E07</t>
  </si>
  <si>
    <t>FRY</t>
  </si>
  <si>
    <t>Content item</t>
  </si>
  <si>
    <t>E132</t>
  </si>
  <si>
    <t>Laminated cover</t>
  </si>
  <si>
    <t>L101</t>
  </si>
  <si>
    <t>Laminated</t>
  </si>
  <si>
    <t>YYYYQYYYYQ</t>
  </si>
  <si>
    <t>YYYYYYYY</t>
  </si>
  <si>
    <t>Gabon</t>
  </si>
  <si>
    <t>BIC reading level and special interest qualifier</t>
  </si>
  <si>
    <t>PYG</t>
  </si>
  <si>
    <t>Unsewn / adhesive bound</t>
  </si>
  <si>
    <t>D02</t>
  </si>
  <si>
    <t>Director</t>
  </si>
  <si>
    <t>E01</t>
  </si>
  <si>
    <t>EAN13+5 on box (US dollar price encoded)</t>
  </si>
  <si>
    <t>SEK</t>
  </si>
  <si>
    <t>Publisher to end-customers</t>
  </si>
  <si>
    <t>E133</t>
  </si>
  <si>
    <t>Distributor to end-customers</t>
  </si>
  <si>
    <t>A12</t>
  </si>
  <si>
    <t>Musical notation</t>
  </si>
  <si>
    <t>WR</t>
  </si>
  <si>
    <t>Cancelled</t>
  </si>
  <si>
    <t>D203</t>
  </si>
  <si>
    <t>D204</t>
  </si>
  <si>
    <t>HD DVD</t>
  </si>
  <si>
    <t>UPC12+5 (item-specific) on back</t>
  </si>
  <si>
    <t>UPC12 (price-point) on back</t>
  </si>
  <si>
    <t>UPC12+5 (price-point) on back</t>
  </si>
  <si>
    <t>France</t>
  </si>
  <si>
    <t>Supplier’s alternative net price including tax</t>
  </si>
  <si>
    <t>WLS</t>
  </si>
  <si>
    <t>WLW</t>
  </si>
  <si>
    <t>Qatari Rial</t>
  </si>
  <si>
    <t>Producer</t>
  </si>
  <si>
    <t>CD-Extra</t>
  </si>
  <si>
    <t>CA-BC</t>
  </si>
  <si>
    <t>CA-MB</t>
  </si>
  <si>
    <t>CA-NB</t>
  </si>
  <si>
    <t>son</t>
  </si>
  <si>
    <t>German National Bibliography series ID</t>
  </si>
  <si>
    <t>Honduras</t>
  </si>
  <si>
    <t>UMD Video</t>
  </si>
  <si>
    <t>ewe</t>
  </si>
  <si>
    <t>Ewe</t>
  </si>
  <si>
    <t>Livre scolaire (non spécifié)</t>
  </si>
  <si>
    <t>Trinidad and Tobago Dollar</t>
  </si>
  <si>
    <t>TWD</t>
  </si>
  <si>
    <t>A38</t>
  </si>
  <si>
    <t>GMS</t>
  </si>
  <si>
    <t>HST</t>
  </si>
  <si>
    <t>HMD</t>
  </si>
  <si>
    <t>IND</t>
  </si>
  <si>
    <t>JSM</t>
  </si>
  <si>
    <t>KMT</t>
  </si>
  <si>
    <t>BDT</t>
  </si>
  <si>
    <t>Taka</t>
  </si>
  <si>
    <t>BGL</t>
  </si>
  <si>
    <t>Dutch, Middle (ca. 1050-1350)</t>
  </si>
  <si>
    <t>RM</t>
  </si>
  <si>
    <t>ALAC</t>
  </si>
  <si>
    <t>Southern Altai</t>
  </si>
  <si>
    <t>Bouvet Island</t>
  </si>
  <si>
    <t>BRN</t>
  </si>
  <si>
    <t>Brown</t>
  </si>
  <si>
    <t>BUR</t>
  </si>
  <si>
    <t>NPR</t>
  </si>
  <si>
    <t>BIC subject category</t>
  </si>
  <si>
    <t>British Indian Ocean Territory</t>
  </si>
  <si>
    <t>Cardboard case</t>
  </si>
  <si>
    <t>Uniform Resource Name</t>
  </si>
  <si>
    <t>BST</t>
  </si>
  <si>
    <t>Comoros</t>
  </si>
  <si>
    <t>BEF</t>
  </si>
  <si>
    <t>Semitic languages</t>
  </si>
  <si>
    <t>Is other-language version of</t>
  </si>
  <si>
    <t>Retailer exclusive</t>
  </si>
  <si>
    <t>Sindhi</t>
  </si>
  <si>
    <t>EE</t>
  </si>
  <si>
    <t>ET</t>
  </si>
  <si>
    <t>Iban</t>
  </si>
  <si>
    <t>Publisher for a specified territory</t>
  </si>
  <si>
    <t>ExeBook</t>
  </si>
  <si>
    <t>Egyd</t>
  </si>
  <si>
    <t>Gothic</t>
  </si>
  <si>
    <t>grb</t>
  </si>
  <si>
    <t>Grebo</t>
  </si>
  <si>
    <t>Copy / paste</t>
  </si>
  <si>
    <t>Hong Kong</t>
  </si>
  <si>
    <t>Pixels</t>
  </si>
  <si>
    <t>Is prebound edition of</t>
  </si>
  <si>
    <t>Khotanese; Sakan</t>
  </si>
  <si>
    <t>Altaic languages</t>
  </si>
  <si>
    <t>Exclusive distributor to end-customers</t>
  </si>
  <si>
    <t>Slavic languages</t>
  </si>
  <si>
    <t>EAN13+5 on tag (US dollar price encoded)</t>
  </si>
  <si>
    <t>SAR</t>
  </si>
  <si>
    <t>C99</t>
  </si>
  <si>
    <t>Consumer price</t>
  </si>
  <si>
    <t>No linguistic content</t>
  </si>
  <si>
    <t>Moldavian; Moldovan</t>
  </si>
  <si>
    <t>dak</t>
  </si>
  <si>
    <t>Dakota</t>
  </si>
  <si>
    <t>dan</t>
  </si>
  <si>
    <t>Danish</t>
  </si>
  <si>
    <t>dar</t>
  </si>
  <si>
    <t>Dargwa</t>
  </si>
  <si>
    <t>UPC12 (price-point) on cover 4</t>
  </si>
  <si>
    <t>Text string</t>
  </si>
  <si>
    <t>YYYYS</t>
  </si>
  <si>
    <t>Egyptian Pound</t>
  </si>
  <si>
    <t>GB-IOM</t>
  </si>
  <si>
    <t>DVD-ROM</t>
  </si>
  <si>
    <t>DM</t>
  </si>
  <si>
    <t>DO</t>
  </si>
  <si>
    <t>EC</t>
  </si>
  <si>
    <t>EG</t>
  </si>
  <si>
    <t>Sheet map, rolled</t>
  </si>
  <si>
    <t>Finno-Ugrian languages</t>
  </si>
  <si>
    <t>Dravidian languages</t>
  </si>
  <si>
    <t>Cushitic languages</t>
  </si>
  <si>
    <t>Creoles and pidgins</t>
  </si>
  <si>
    <t>Suomalainen oppiaineluokitus</t>
  </si>
  <si>
    <t>Ewondo</t>
  </si>
  <si>
    <t>fan</t>
  </si>
  <si>
    <t>Fang</t>
  </si>
  <si>
    <t>fao</t>
  </si>
  <si>
    <t>Tai languages</t>
  </si>
  <si>
    <t>Notional number of pages in digital product</t>
  </si>
  <si>
    <t>Algonquian languages</t>
  </si>
  <si>
    <t>Cook Islands</t>
  </si>
  <si>
    <t>Nunavut</t>
  </si>
  <si>
    <t>NVI</t>
  </si>
  <si>
    <t>Mother-of-pearl</t>
  </si>
  <si>
    <t>Munda languages</t>
  </si>
  <si>
    <t>Sony PlayStation 1</t>
  </si>
  <si>
    <t>Bible text feature</t>
  </si>
  <si>
    <t>mic</t>
  </si>
  <si>
    <t>min</t>
  </si>
  <si>
    <t>74</t>
  </si>
  <si>
    <t>75</t>
  </si>
  <si>
    <t>Drawings by</t>
  </si>
  <si>
    <t>A36</t>
  </si>
  <si>
    <t>ADP</t>
  </si>
  <si>
    <t>F01</t>
  </si>
  <si>
    <t>Repackager of prebound edition</t>
  </si>
  <si>
    <t>scc</t>
  </si>
  <si>
    <t>KMF</t>
  </si>
  <si>
    <t>Som</t>
  </si>
  <si>
    <t>Dzongkha</t>
  </si>
  <si>
    <t>efi</t>
  </si>
  <si>
    <t>Efik</t>
  </si>
  <si>
    <t>Other calendar or organiser product</t>
  </si>
  <si>
    <t>Linux</t>
  </si>
  <si>
    <t>Mac OS</t>
  </si>
  <si>
    <t>Austronesian languages</t>
  </si>
  <si>
    <t>ALT</t>
  </si>
  <si>
    <t>GE</t>
  </si>
  <si>
    <t>Number of pages in print counterpart</t>
  </si>
  <si>
    <t>Text (eye-readable)</t>
  </si>
  <si>
    <t>DVD Audio</t>
  </si>
  <si>
    <t>Data</t>
  </si>
  <si>
    <t>Includes</t>
  </si>
  <si>
    <t>Supplier’s corporate website</t>
  </si>
  <si>
    <t>sat</t>
  </si>
  <si>
    <t>NSB</t>
  </si>
  <si>
    <t>Brazil</t>
  </si>
  <si>
    <t>IM</t>
  </si>
  <si>
    <t>Igbo</t>
  </si>
  <si>
    <t>ice</t>
  </si>
  <si>
    <t>Slip-sleeve</t>
  </si>
  <si>
    <t>In box</t>
  </si>
  <si>
    <t>Icelandic</t>
  </si>
  <si>
    <t>Canada</t>
  </si>
  <si>
    <t>No longer receiving updates</t>
  </si>
  <si>
    <t>Religious text feature type</t>
  </si>
  <si>
    <t>OI</t>
  </si>
  <si>
    <t>OP</t>
  </si>
  <si>
    <t>Excerpt</t>
  </si>
  <si>
    <t>IEP</t>
  </si>
  <si>
    <t>E99</t>
  </si>
  <si>
    <t>UPC12+5 (item-specific) on cover 3</t>
  </si>
  <si>
    <t>Person date role</t>
  </si>
  <si>
    <t>Date of death</t>
  </si>
  <si>
    <t>Date of birth</t>
  </si>
  <si>
    <t>009</t>
  </si>
  <si>
    <t>Other video format</t>
  </si>
  <si>
    <t>DNB-Sachgruppen</t>
  </si>
  <si>
    <t>Kit</t>
  </si>
  <si>
    <t>A209</t>
  </si>
  <si>
    <t>A210</t>
  </si>
  <si>
    <t>A211</t>
  </si>
  <si>
    <t>CRE</t>
  </si>
  <si>
    <t>Cream</t>
  </si>
  <si>
    <t>With leather edge lining</t>
  </si>
  <si>
    <t>KRG</t>
  </si>
  <si>
    <t>D302</t>
  </si>
  <si>
    <t>A109</t>
  </si>
  <si>
    <t>A110</t>
  </si>
  <si>
    <t>A111</t>
  </si>
  <si>
    <t>A112</t>
  </si>
  <si>
    <t>WMA</t>
  </si>
  <si>
    <t>AAC</t>
  </si>
  <si>
    <t>ANN</t>
  </si>
  <si>
    <t>Wall calendar</t>
  </si>
  <si>
    <t>Other printed item</t>
  </si>
  <si>
    <t>D313</t>
  </si>
  <si>
    <t>D314</t>
  </si>
  <si>
    <t>D315</t>
  </si>
  <si>
    <t>mlg</t>
  </si>
  <si>
    <t>06</t>
  </si>
  <si>
    <t>07</t>
  </si>
  <si>
    <t>B25</t>
  </si>
  <si>
    <t>Hungary</t>
  </si>
  <si>
    <t>ISSN-L</t>
  </si>
  <si>
    <t>Windows Media Video format</t>
  </si>
  <si>
    <t>ewo</t>
  </si>
  <si>
    <t>Proprietary subject scheme</t>
  </si>
  <si>
    <t>Prologue by</t>
  </si>
  <si>
    <t>A17</t>
  </si>
  <si>
    <t>North American Indian languages</t>
  </si>
  <si>
    <t>QAR</t>
  </si>
  <si>
    <t>025</t>
  </si>
  <si>
    <t>Colombian Peso</t>
  </si>
  <si>
    <t>CRC</t>
  </si>
  <si>
    <t>Abridged Dewey</t>
  </si>
  <si>
    <t>LC subject heading</t>
  </si>
  <si>
    <t>French, Old (ca. 842-1400)</t>
  </si>
  <si>
    <t>Festschrift</t>
  </si>
  <si>
    <t>Lepcha (Róng)</t>
  </si>
  <si>
    <t>RF</t>
  </si>
  <si>
    <t>A212</t>
  </si>
  <si>
    <t>B415</t>
  </si>
  <si>
    <t>Norwegian Krone</t>
  </si>
  <si>
    <t>New International Reader’s</t>
  </si>
  <si>
    <t>Print</t>
  </si>
  <si>
    <t>BJ</t>
  </si>
  <si>
    <t>Body matter</t>
  </si>
  <si>
    <t>BBB</t>
  </si>
  <si>
    <t>Journal home page</t>
  </si>
  <si>
    <t>Unfolded/unrolled sheet height</t>
  </si>
  <si>
    <t>Somalia</t>
  </si>
  <si>
    <t>Iranian languages</t>
  </si>
  <si>
    <t>Indo-European languages</t>
  </si>
  <si>
    <t>UPC12 (item-specific) on outer sleeve/back</t>
  </si>
  <si>
    <t>Permitted unlimited</t>
  </si>
  <si>
    <t>D201</t>
  </si>
  <si>
    <t>D202</t>
  </si>
  <si>
    <t>A43</t>
  </si>
  <si>
    <t>PEFC recycled</t>
  </si>
  <si>
    <t>Austria</t>
  </si>
  <si>
    <t>Azerbaijan</t>
  </si>
  <si>
    <t>Bahamas</t>
  </si>
  <si>
    <t>Bahrain</t>
  </si>
  <si>
    <t>DI</t>
  </si>
  <si>
    <t>YYYYMMYYYYMM</t>
  </si>
  <si>
    <t>ROL</t>
  </si>
  <si>
    <t>RUR</t>
  </si>
  <si>
    <t>Russian Ruble</t>
  </si>
  <si>
    <t>RWF</t>
  </si>
  <si>
    <t>Rwanda Franc</t>
  </si>
  <si>
    <t>Sender-defined text</t>
  </si>
  <si>
    <t>A30</t>
  </si>
  <si>
    <t>Software written by</t>
  </si>
  <si>
    <t>TAN</t>
  </si>
  <si>
    <t>WHI</t>
  </si>
  <si>
    <t>White</t>
  </si>
  <si>
    <t>EAN13+5 on bottom (US dollar price encoded)</t>
  </si>
  <si>
    <t>suk</t>
  </si>
  <si>
    <t>Sukuma</t>
  </si>
  <si>
    <t>sun</t>
  </si>
  <si>
    <t>din</t>
  </si>
  <si>
    <t>A35</t>
  </si>
  <si>
    <t>No recent update received</t>
  </si>
  <si>
    <t>French Southern Territories</t>
  </si>
  <si>
    <t>German terms code</t>
  </si>
  <si>
    <t>Is facsimile of</t>
  </si>
  <si>
    <t>Creoles and pidgins, Portuguese-based</t>
  </si>
  <si>
    <t>Illustrated by</t>
  </si>
  <si>
    <t>A13</t>
  </si>
  <si>
    <t>A14</t>
  </si>
  <si>
    <t>Notification confirmed on publication</t>
  </si>
  <si>
    <t>Preface by</t>
  </si>
  <si>
    <t>A16</t>
  </si>
  <si>
    <t>General rapporteur</t>
  </si>
  <si>
    <t>AVI (revised)</t>
  </si>
  <si>
    <t>Percentage per time period</t>
  </si>
  <si>
    <t>Times</t>
  </si>
  <si>
    <t>MiniDisc</t>
  </si>
  <si>
    <t>Tube</t>
  </si>
  <si>
    <t>MQ</t>
  </si>
  <si>
    <t>MR</t>
  </si>
  <si>
    <t>A106</t>
  </si>
  <si>
    <t>Continued by</t>
  </si>
  <si>
    <t>Summary by</t>
  </si>
  <si>
    <t>Is original of prebound edition</t>
  </si>
  <si>
    <t>YT</t>
  </si>
  <si>
    <t>MX</t>
  </si>
  <si>
    <t>FM</t>
  </si>
  <si>
    <t>MN</t>
  </si>
  <si>
    <t>Santali</t>
  </si>
  <si>
    <t>Notebook / blank book</t>
  </si>
  <si>
    <t>BIC sales outlet ID code</t>
  </si>
  <si>
    <t>elx</t>
  </si>
  <si>
    <t>Elamite</t>
  </si>
  <si>
    <t>eng</t>
  </si>
  <si>
    <t>PAB</t>
  </si>
  <si>
    <t>Balboa</t>
  </si>
  <si>
    <t>PEN</t>
  </si>
  <si>
    <t>Samaritan Aramaic</t>
  </si>
  <si>
    <t>san</t>
  </si>
  <si>
    <t>Sanskrit</t>
  </si>
  <si>
    <t>sas</t>
  </si>
  <si>
    <t>Textual work</t>
  </si>
  <si>
    <t>Serbian</t>
  </si>
  <si>
    <t>Similar product</t>
  </si>
  <si>
    <t>Red</t>
  </si>
  <si>
    <t>All regions</t>
  </si>
  <si>
    <t>DDC-Sachgruppen der Deutschen Nationalbibliografie</t>
  </si>
  <si>
    <t>Papua New Guinea</t>
  </si>
  <si>
    <t>Paraguay</t>
  </si>
  <si>
    <t>Old Testament</t>
  </si>
  <si>
    <t>Riel</t>
  </si>
  <si>
    <t>Product by same author</t>
  </si>
  <si>
    <t>Promotional headline</t>
  </si>
  <si>
    <t>Cakm</t>
  </si>
  <si>
    <t>EAN13+5 on bottom (CAN dollar price encoded)</t>
  </si>
  <si>
    <t>On spine</t>
  </si>
  <si>
    <t>ESP</t>
  </si>
  <si>
    <t>ITL</t>
  </si>
  <si>
    <t>LUF</t>
  </si>
  <si>
    <t>NLG</t>
  </si>
  <si>
    <t>PTE</t>
  </si>
  <si>
    <t>B310</t>
  </si>
  <si>
    <t>Saddle-sewn</t>
  </si>
  <si>
    <t>Zyyy</t>
  </si>
  <si>
    <t>French Guiana</t>
  </si>
  <si>
    <t>D310</t>
  </si>
  <si>
    <t>D311</t>
  </si>
  <si>
    <t>MSG</t>
  </si>
  <si>
    <t>Additional Apocryphal texts</t>
  </si>
  <si>
    <t>Orange</t>
  </si>
  <si>
    <t>Serbian Dinar</t>
  </si>
  <si>
    <t>Serbia</t>
  </si>
  <si>
    <t>Large book display</t>
  </si>
  <si>
    <t>Airport edition</t>
  </si>
  <si>
    <t>GLD</t>
  </si>
  <si>
    <t>Kthi</t>
  </si>
  <si>
    <t>Lana</t>
  </si>
  <si>
    <t>ZC</t>
  </si>
  <si>
    <t>ZD</t>
  </si>
  <si>
    <t>TXT</t>
  </si>
  <si>
    <t>VO</t>
  </si>
  <si>
    <t>VP</t>
  </si>
  <si>
    <t>Telu</t>
  </si>
  <si>
    <t>Cyrs</t>
  </si>
  <si>
    <t>arm</t>
  </si>
  <si>
    <t>NUM</t>
  </si>
  <si>
    <t>Norsk studiebibel</t>
  </si>
  <si>
    <t>Bookmark calendar</t>
  </si>
  <si>
    <t>Supplier’s B2B website for a specified work</t>
  </si>
  <si>
    <t>Dewey</t>
  </si>
  <si>
    <t>12</t>
  </si>
  <si>
    <t>13</t>
  </si>
  <si>
    <t>Egyptian demotic</t>
  </si>
  <si>
    <t>EAN13+5 (no price encoded)</t>
  </si>
  <si>
    <t>Armenian</t>
  </si>
  <si>
    <t>GC</t>
  </si>
  <si>
    <t>Tale</t>
  </si>
  <si>
    <t>Words</t>
  </si>
  <si>
    <t>Web page for full content</t>
  </si>
  <si>
    <t>Syriac (Western variant)</t>
  </si>
  <si>
    <t>New Testament with Psalms and Proverbs</t>
  </si>
  <si>
    <t>MS</t>
  </si>
  <si>
    <t>MM</t>
  </si>
  <si>
    <t>GB-WLS</t>
  </si>
  <si>
    <t>Wales</t>
  </si>
  <si>
    <t>A205</t>
  </si>
  <si>
    <t>A206</t>
  </si>
  <si>
    <t>A207</t>
  </si>
  <si>
    <t>A208</t>
  </si>
  <si>
    <t>D305</t>
  </si>
  <si>
    <t>D306</t>
  </si>
  <si>
    <t>D307</t>
  </si>
  <si>
    <t>spa</t>
  </si>
  <si>
    <t>srd</t>
  </si>
  <si>
    <t>Serer</t>
  </si>
  <si>
    <t>ssa</t>
  </si>
  <si>
    <t>Nilo-Saharan languages</t>
  </si>
  <si>
    <t>Sami languages</t>
  </si>
  <si>
    <t>Ngultrun</t>
  </si>
  <si>
    <t>BWP</t>
  </si>
  <si>
    <t>Cordoba Oro</t>
  </si>
  <si>
    <t>Unknown / unspecified</t>
  </si>
  <si>
    <t>Solomon Islands</t>
  </si>
  <si>
    <t>Percentage</t>
  </si>
  <si>
    <t>Irish, Middle (ca. 1100-1550)</t>
  </si>
  <si>
    <t>GRN</t>
  </si>
  <si>
    <t>Green</t>
  </si>
  <si>
    <t>GRY</t>
  </si>
  <si>
    <t>Grey</t>
  </si>
  <si>
    <t>Gibraltar</t>
  </si>
  <si>
    <t>Greece</t>
  </si>
  <si>
    <t>TP</t>
  </si>
  <si>
    <t>TU</t>
  </si>
  <si>
    <t>Khoisan languages</t>
  </si>
  <si>
    <t>POD supplier</t>
  </si>
  <si>
    <t>ssw</t>
  </si>
  <si>
    <t>Minangkabau</t>
  </si>
  <si>
    <t>Image: contributor(s)</t>
  </si>
  <si>
    <t>MGA</t>
  </si>
  <si>
    <t>RUB</t>
  </si>
  <si>
    <t>Yiii</t>
  </si>
  <si>
    <t>Additional Apocryphal texts: Slavonic Orthodox canon</t>
  </si>
  <si>
    <t>HMRC</t>
  </si>
  <si>
    <t>B117</t>
  </si>
  <si>
    <t>B510</t>
  </si>
  <si>
    <t>Rough front</t>
  </si>
  <si>
    <t>B118</t>
  </si>
  <si>
    <t>A15</t>
  </si>
  <si>
    <t>Image: front cover, high quality</t>
  </si>
  <si>
    <t>AN</t>
  </si>
  <si>
    <t>Shavian (Shaw)</t>
  </si>
  <si>
    <t>Sinh</t>
  </si>
  <si>
    <t>Sony PlayStation 3</t>
  </si>
  <si>
    <t>B22</t>
  </si>
  <si>
    <t>B23</t>
  </si>
  <si>
    <t>Burundi Franc</t>
  </si>
  <si>
    <t>Mymr</t>
  </si>
  <si>
    <t>Moving picture / flicker book</t>
  </si>
  <si>
    <t>VH</t>
  </si>
  <si>
    <t>XZ</t>
  </si>
  <si>
    <t>ZA</t>
  </si>
  <si>
    <t>ZB</t>
  </si>
  <si>
    <t>BIF</t>
  </si>
  <si>
    <t>Supplier’s B2C website for a specified work</t>
  </si>
  <si>
    <t>XHTML</t>
  </si>
  <si>
    <t>Esperanto</t>
  </si>
  <si>
    <t>est</t>
  </si>
  <si>
    <t>B20</t>
  </si>
  <si>
    <t>Consultant editor</t>
  </si>
  <si>
    <t>B21</t>
  </si>
  <si>
    <t>General editor</t>
  </si>
  <si>
    <t>Cyrl</t>
  </si>
  <si>
    <t>NL</t>
  </si>
  <si>
    <t>SMK</t>
  </si>
  <si>
    <t>English</t>
  </si>
  <si>
    <t>enm</t>
  </si>
  <si>
    <t>French, Middle (ca. 1400-1600)</t>
  </si>
  <si>
    <t>Buhid</t>
  </si>
  <si>
    <t>gor</t>
  </si>
  <si>
    <t>Gorontalo</t>
  </si>
  <si>
    <t>got</t>
  </si>
  <si>
    <t>Iran, Islamic Republic of</t>
  </si>
  <si>
    <t>Iraq</t>
  </si>
  <si>
    <t>Ireland</t>
  </si>
  <si>
    <t>RP</t>
  </si>
  <si>
    <t>TO</t>
  </si>
  <si>
    <t>eka</t>
  </si>
  <si>
    <t>Ekajuk</t>
  </si>
  <si>
    <t>A18</t>
  </si>
  <si>
    <t>CHA</t>
  </si>
  <si>
    <t>92</t>
  </si>
  <si>
    <t>WORLD</t>
  </si>
  <si>
    <t>Swedish Krona</t>
  </si>
  <si>
    <t>SGD</t>
  </si>
  <si>
    <t>Singapore</t>
  </si>
  <si>
    <t>Dwarsligger</t>
  </si>
  <si>
    <t>BLK</t>
  </si>
  <si>
    <t>Nielsen Book audience code</t>
  </si>
  <si>
    <t>Ghana</t>
  </si>
  <si>
    <t>Iroquoian languages</t>
  </si>
  <si>
    <t>D308</t>
  </si>
  <si>
    <t>D309</t>
  </si>
  <si>
    <t>Slovakia</t>
  </si>
  <si>
    <t>Slovenia</t>
  </si>
  <si>
    <t>Experiments by</t>
  </si>
  <si>
    <t>A29</t>
  </si>
  <si>
    <t>D316</t>
  </si>
  <si>
    <t>Xbox 360</t>
  </si>
  <si>
    <t>Nintendo Wii</t>
  </si>
  <si>
    <t>A01</t>
  </si>
  <si>
    <t>A02</t>
  </si>
  <si>
    <t>A03</t>
  </si>
  <si>
    <t>A04</t>
  </si>
  <si>
    <t>A05</t>
  </si>
  <si>
    <t>A06</t>
  </si>
  <si>
    <t>A07</t>
  </si>
  <si>
    <t>A08</t>
  </si>
  <si>
    <t>A09</t>
  </si>
  <si>
    <t>Gold</t>
  </si>
  <si>
    <t>SLV</t>
  </si>
  <si>
    <t>Silver</t>
  </si>
  <si>
    <t>Bonded leather</t>
  </si>
  <si>
    <t>MP3 format</t>
  </si>
  <si>
    <t>Berber languages</t>
  </si>
  <si>
    <t>Electronic book text</t>
  </si>
  <si>
    <t>UPC12 (price-point) on outer sleeve/back</t>
  </si>
  <si>
    <t>97</t>
  </si>
  <si>
    <t>French Polynesia</t>
  </si>
  <si>
    <t>Singapore Dollar</t>
  </si>
  <si>
    <t>SHP</t>
  </si>
  <si>
    <t>Scottish Gaelic</t>
  </si>
  <si>
    <t>Counterpack – filled</t>
  </si>
  <si>
    <t>Syriac (Eastern variant)</t>
  </si>
  <si>
    <t>Tagb</t>
  </si>
  <si>
    <t>NNT</t>
  </si>
  <si>
    <t>40</t>
  </si>
  <si>
    <t>41</t>
  </si>
  <si>
    <t>Chile</t>
  </si>
  <si>
    <t>Tenge</t>
  </si>
  <si>
    <t>Tai Le</t>
  </si>
  <si>
    <t>Talu</t>
  </si>
  <si>
    <t>New Tai Lue</t>
  </si>
  <si>
    <t>Toy</t>
  </si>
  <si>
    <t>ZE</t>
  </si>
  <si>
    <t>Game</t>
  </si>
  <si>
    <t>ZZ</t>
  </si>
  <si>
    <t>Unit weight</t>
  </si>
  <si>
    <t>02</t>
  </si>
  <si>
    <t>01</t>
  </si>
  <si>
    <t>Windows CE</t>
  </si>
  <si>
    <t>Designed by</t>
  </si>
  <si>
    <t>Characters</t>
  </si>
  <si>
    <t>PKR</t>
  </si>
  <si>
    <t>Pakistan Rupee</t>
  </si>
  <si>
    <t>PLN</t>
  </si>
  <si>
    <t>Video segment: unspecified</t>
  </si>
  <si>
    <t>Linear A</t>
  </si>
  <si>
    <t>42</t>
  </si>
  <si>
    <t>No, not returnable</t>
  </si>
  <si>
    <t>Conditional</t>
  </si>
  <si>
    <t>44</t>
  </si>
  <si>
    <t>45</t>
  </si>
  <si>
    <t>Cayman Islands Dollar</t>
  </si>
  <si>
    <t>KZT</t>
  </si>
  <si>
    <t>DAISY 2: full audio with navigation and partial text</t>
  </si>
  <si>
    <t>ESV</t>
  </si>
  <si>
    <t>Taml</t>
  </si>
  <si>
    <t>Swiss Franc</t>
  </si>
  <si>
    <t>Ogham</t>
  </si>
  <si>
    <t>Notice of sale</t>
  </si>
  <si>
    <t>Duration</t>
  </si>
  <si>
    <t>Softbox (for DVD)</t>
  </si>
  <si>
    <t>10</t>
  </si>
  <si>
    <t>Turn-around book</t>
  </si>
  <si>
    <t>Audio segment: unspecified</t>
  </si>
  <si>
    <t>Supplier’s B2B website</t>
  </si>
  <si>
    <t>ban</t>
  </si>
  <si>
    <t>BOB</t>
  </si>
  <si>
    <t>Translated language in a multilingual edition</t>
  </si>
  <si>
    <t>Selected by</t>
  </si>
  <si>
    <t>den</t>
  </si>
  <si>
    <t>dgr</t>
  </si>
  <si>
    <t>D304</t>
  </si>
  <si>
    <t>Publisher to retailers</t>
  </si>
  <si>
    <t>Fry’s Electronics</t>
  </si>
  <si>
    <t>NIV</t>
  </si>
  <si>
    <t>D303</t>
  </si>
  <si>
    <t>BZD</t>
  </si>
  <si>
    <t>Belize Dollar</t>
  </si>
  <si>
    <t>CAD</t>
  </si>
  <si>
    <t>Canadian Dollar</t>
  </si>
  <si>
    <t>KP</t>
  </si>
  <si>
    <t>KR</t>
  </si>
  <si>
    <t>KW</t>
  </si>
  <si>
    <t>KG</t>
  </si>
  <si>
    <t>LA</t>
  </si>
  <si>
    <t>LV</t>
  </si>
  <si>
    <t>LB</t>
  </si>
  <si>
    <t>LS</t>
  </si>
  <si>
    <t>LR</t>
  </si>
  <si>
    <t>LY</t>
  </si>
  <si>
    <t>LI</t>
  </si>
  <si>
    <t>LT</t>
  </si>
  <si>
    <t>LU</t>
  </si>
  <si>
    <t>MO</t>
  </si>
  <si>
    <t>MK</t>
  </si>
  <si>
    <t>mis</t>
  </si>
  <si>
    <t>mkh</t>
  </si>
  <si>
    <t>1</t>
  </si>
  <si>
    <t>2</t>
  </si>
  <si>
    <t>mlt</t>
  </si>
  <si>
    <t>Maltese</t>
  </si>
  <si>
    <t>mnc</t>
  </si>
  <si>
    <t>Manchu</t>
  </si>
  <si>
    <t>mni</t>
  </si>
  <si>
    <t>MUL</t>
  </si>
  <si>
    <t>Multicolor</t>
  </si>
  <si>
    <t>NAV</t>
  </si>
  <si>
    <t>PNK</t>
  </si>
  <si>
    <t>PGK</t>
  </si>
  <si>
    <t>Kina</t>
  </si>
  <si>
    <t>PHP</t>
  </si>
  <si>
    <t>A27</t>
  </si>
  <si>
    <t>Manipuri</t>
  </si>
  <si>
    <t>Film or transparency</t>
  </si>
  <si>
    <t>day</t>
  </si>
  <si>
    <t>del</t>
  </si>
  <si>
    <t>Delaware</t>
  </si>
  <si>
    <t>B18</t>
  </si>
  <si>
    <t>Malagasy</t>
  </si>
  <si>
    <t>MG</t>
  </si>
  <si>
    <t>MW</t>
  </si>
  <si>
    <t>MY</t>
  </si>
  <si>
    <t>MV</t>
  </si>
  <si>
    <t>DVD region 2</t>
  </si>
  <si>
    <t>DVD region 3</t>
  </si>
  <si>
    <t>DVD region 4</t>
  </si>
  <si>
    <t>VHS video</t>
  </si>
  <si>
    <t>Play.com</t>
  </si>
  <si>
    <t>Sainsbury’s</t>
  </si>
  <si>
    <t>Tagbanwa</t>
  </si>
  <si>
    <t>Cans</t>
  </si>
  <si>
    <t>UPC12 (item-specific) on back</t>
  </si>
  <si>
    <t>Publishing status</t>
  </si>
  <si>
    <t>AVI</t>
  </si>
  <si>
    <t>Laoo</t>
  </si>
  <si>
    <t>Shrink-wrapped pack</t>
  </si>
  <si>
    <t>Plates, black and white</t>
  </si>
  <si>
    <t>C02</t>
  </si>
  <si>
    <t>Micronesia, Federated States of</t>
  </si>
  <si>
    <t>05</t>
  </si>
  <si>
    <t>New edition</t>
  </si>
  <si>
    <t>Buhd</t>
  </si>
  <si>
    <t>bal</t>
  </si>
  <si>
    <t>Baluchi</t>
  </si>
  <si>
    <t>Salishan languages</t>
  </si>
  <si>
    <t>Bopomofo</t>
  </si>
  <si>
    <t>Brah</t>
  </si>
  <si>
    <t>Latn</t>
  </si>
  <si>
    <t>Greek, Modern (1453-)</t>
  </si>
  <si>
    <t>Dsrt</t>
  </si>
  <si>
    <t>Teng</t>
  </si>
  <si>
    <t>Tengwar</t>
  </si>
  <si>
    <t>Tfng</t>
  </si>
  <si>
    <t>CDF</t>
  </si>
  <si>
    <t>Croatia</t>
  </si>
  <si>
    <t>Cyrillic (Old Church Slavonic variant)</t>
  </si>
  <si>
    <t>Bamileke languages</t>
  </si>
  <si>
    <t>Bashkir</t>
  </si>
  <si>
    <t>Web page for other commentary / discussion</t>
  </si>
  <si>
    <t>Brahmi</t>
  </si>
  <si>
    <t>Gayo</t>
  </si>
  <si>
    <t>gba</t>
  </si>
  <si>
    <t>Osma</t>
  </si>
  <si>
    <t>Velvet</t>
  </si>
  <si>
    <t>Associate editor</t>
  </si>
  <si>
    <t>KHR</t>
  </si>
  <si>
    <t>Norway</t>
  </si>
  <si>
    <t>Oman</t>
  </si>
  <si>
    <t>Pakistan</t>
  </si>
  <si>
    <t>Palau</t>
  </si>
  <si>
    <t>Habilitationsschrift</t>
  </si>
  <si>
    <t>Inactive</t>
  </si>
  <si>
    <t>Multiple formats</t>
  </si>
  <si>
    <t>028</t>
  </si>
  <si>
    <t>098</t>
  </si>
  <si>
    <t>Indonesia</t>
  </si>
  <si>
    <t>General canon with Apocryphal texts (canon unspecified)</t>
  </si>
  <si>
    <t>Monaco</t>
  </si>
  <si>
    <t>Mongolia</t>
  </si>
  <si>
    <t>Blis</t>
  </si>
  <si>
    <t>Image: for series</t>
  </si>
  <si>
    <t>Image: series logo</t>
  </si>
  <si>
    <t>Image: product logo</t>
  </si>
  <si>
    <t>Papyrus</t>
  </si>
  <si>
    <t>Halftones, black and white</t>
  </si>
  <si>
    <t>Line drawings, black and white</t>
  </si>
  <si>
    <t>Estonian</t>
  </si>
  <si>
    <t>Bahraini Dinar</t>
  </si>
  <si>
    <t>gaa</t>
  </si>
  <si>
    <t>Gã</t>
  </si>
  <si>
    <t>gay</t>
  </si>
  <si>
    <t>GRK</t>
  </si>
  <si>
    <t>UPC12 (item-specific) on cover 4</t>
  </si>
  <si>
    <t>Softhide leather</t>
  </si>
  <si>
    <t>Linb</t>
  </si>
  <si>
    <t>Linear B</t>
  </si>
  <si>
    <t>Mand</t>
  </si>
  <si>
    <t>Video, VHS, SECAM</t>
  </si>
  <si>
    <t>Gilbertese</t>
  </si>
  <si>
    <t>Doll</t>
  </si>
  <si>
    <t>PAR</t>
  </si>
  <si>
    <t>bho</t>
  </si>
  <si>
    <t>China</t>
  </si>
  <si>
    <t>Christmas Island</t>
  </si>
  <si>
    <t>grc</t>
  </si>
  <si>
    <t>Greek, Ancient (to 1453)</t>
  </si>
  <si>
    <t>gre</t>
  </si>
  <si>
    <t>grn</t>
  </si>
  <si>
    <t>Guarani</t>
  </si>
  <si>
    <t>Binder</t>
  </si>
  <si>
    <t>Stickers</t>
  </si>
  <si>
    <t>Manifestation of</t>
  </si>
  <si>
    <t>Derived from</t>
  </si>
  <si>
    <t>Romany</t>
  </si>
  <si>
    <t>rum</t>
  </si>
  <si>
    <t>Romanian</t>
  </si>
  <si>
    <t>rus</t>
  </si>
  <si>
    <t>Russian</t>
  </si>
  <si>
    <t>P109</t>
  </si>
  <si>
    <t>run</t>
  </si>
  <si>
    <t>Rundi</t>
  </si>
  <si>
    <t>Nicaragua</t>
  </si>
  <si>
    <t>Niger</t>
  </si>
  <si>
    <t>Author interview / QandA</t>
  </si>
  <si>
    <t>Precio libre textbook</t>
  </si>
  <si>
    <t>GB-EWS</t>
  </si>
  <si>
    <t>Centraal Boekhuis Relatie ID</t>
  </si>
  <si>
    <t>Imperial Aramaic</t>
  </si>
  <si>
    <t>GLN</t>
  </si>
  <si>
    <t>Dogrib</t>
  </si>
  <si>
    <t>German Books in Print series ID</t>
  </si>
  <si>
    <t>Cher</t>
  </si>
  <si>
    <t>Cirt</t>
  </si>
  <si>
    <t>New Caledonia</t>
  </si>
  <si>
    <t>Copt</t>
  </si>
  <si>
    <t>Cprt</t>
  </si>
  <si>
    <t>Days</t>
  </si>
  <si>
    <t>Bytes</t>
  </si>
  <si>
    <t>Purple</t>
  </si>
  <si>
    <t>RED</t>
  </si>
  <si>
    <t>UPC12+5 (price-point) on bottom</t>
  </si>
  <si>
    <t>38</t>
  </si>
  <si>
    <t>Deseret (Mormon)</t>
  </si>
  <si>
    <t>Russian Federation</t>
  </si>
  <si>
    <t>Rwanda</t>
  </si>
  <si>
    <t>NAL subject heading</t>
  </si>
  <si>
    <t>Mexican Peso</t>
  </si>
  <si>
    <t>Cover 1</t>
  </si>
  <si>
    <t>ORG</t>
  </si>
  <si>
    <t>KE</t>
  </si>
  <si>
    <t>KI</t>
  </si>
  <si>
    <t>Syrc</t>
  </si>
  <si>
    <t>Pula</t>
  </si>
  <si>
    <t>BYR</t>
  </si>
  <si>
    <t>SCH</t>
  </si>
  <si>
    <t>CSH</t>
  </si>
  <si>
    <t>62</t>
  </si>
  <si>
    <t>RVM</t>
  </si>
  <si>
    <t>63</t>
  </si>
  <si>
    <t>MVR</t>
  </si>
  <si>
    <t>Rufiyaa</t>
  </si>
  <si>
    <t>MWK</t>
  </si>
  <si>
    <t>Kwacha</t>
  </si>
  <si>
    <t>MXN</t>
  </si>
  <si>
    <t>French Morocco</t>
  </si>
  <si>
    <t>John Smith and Son</t>
  </si>
  <si>
    <t>Web page for author reading</t>
  </si>
  <si>
    <t>Web page for cover material</t>
  </si>
  <si>
    <t>Suomalainen kouluasteluokitus</t>
  </si>
  <si>
    <t>Y-tunnus</t>
  </si>
  <si>
    <t>Student calendar</t>
  </si>
  <si>
    <t>E114</t>
  </si>
  <si>
    <t>Malaysian Ringgit</t>
  </si>
  <si>
    <t>NAD</t>
  </si>
  <si>
    <t>Mlym</t>
  </si>
  <si>
    <t>Mong</t>
  </si>
  <si>
    <t>English, Middle (1100-1500)</t>
  </si>
  <si>
    <t>epo</t>
  </si>
  <si>
    <t>BMD</t>
  </si>
  <si>
    <t>Buginese</t>
  </si>
  <si>
    <t>Past Times</t>
  </si>
  <si>
    <t>Taiwan, Province of China</t>
  </si>
  <si>
    <t>Sony PlayStation 2</t>
  </si>
  <si>
    <t>Valencian</t>
  </si>
  <si>
    <t>Eelskin</t>
  </si>
  <si>
    <t>Diameter (tube or cylinder)</t>
  </si>
  <si>
    <t>Sales outlet identifier type</t>
  </si>
  <si>
    <t>XL</t>
  </si>
  <si>
    <t>Assamese</t>
  </si>
  <si>
    <t>ast</t>
  </si>
  <si>
    <t>ath</t>
  </si>
  <si>
    <t>Knda</t>
  </si>
  <si>
    <t>Saint Kitts and Nevis</t>
  </si>
  <si>
    <t>Cuba</t>
  </si>
  <si>
    <t>Cyprus</t>
  </si>
  <si>
    <t>Devanagari (Nagari)</t>
  </si>
  <si>
    <t>Latf</t>
  </si>
  <si>
    <t>Studiebibel, Det Nye testamentet</t>
  </si>
  <si>
    <t>Magisterarbeit</t>
  </si>
  <si>
    <t>Diplomarbeit</t>
  </si>
  <si>
    <t>NC</t>
  </si>
  <si>
    <t>Prepared for publication by</t>
  </si>
  <si>
    <t>B19</t>
  </si>
  <si>
    <t>Adult education</t>
  </si>
  <si>
    <t>Boliviano</t>
  </si>
  <si>
    <t>BRL</t>
  </si>
  <si>
    <t>SAN</t>
  </si>
  <si>
    <t>Message Bible</t>
  </si>
  <si>
    <t>Published on behalf of</t>
  </si>
  <si>
    <t>Additional Apocryphal texts: Greek Orthodox canon</t>
  </si>
  <si>
    <t>AY</t>
  </si>
  <si>
    <t>Postponed indefinitely</t>
  </si>
  <si>
    <t>No longer our product</t>
  </si>
  <si>
    <t>A42</t>
  </si>
  <si>
    <t>BIC geographical qualifier</t>
  </si>
  <si>
    <t>FAC</t>
  </si>
  <si>
    <t>Dutch; Flemish</t>
  </si>
  <si>
    <t>SISO</t>
  </si>
  <si>
    <t>Black</t>
  </si>
  <si>
    <t>BLU</t>
  </si>
  <si>
    <t>With button snap fastener</t>
  </si>
  <si>
    <t>sot</t>
  </si>
  <si>
    <t>Sierra Leone</t>
  </si>
  <si>
    <t>Pages</t>
  </si>
  <si>
    <t>Created by</t>
  </si>
  <si>
    <t>A10</t>
  </si>
  <si>
    <t>A11</t>
  </si>
  <si>
    <t>New Testament</t>
  </si>
  <si>
    <t>Rial Omani</t>
  </si>
  <si>
    <t>A99</t>
  </si>
  <si>
    <t>Other</t>
  </si>
  <si>
    <t>Edited by</t>
  </si>
  <si>
    <t>DR</t>
  </si>
  <si>
    <t>Sao Tome and Principe</t>
  </si>
  <si>
    <t>Saudi Arabia</t>
  </si>
  <si>
    <t>Senegal</t>
  </si>
  <si>
    <t>CMB</t>
  </si>
  <si>
    <t>Latin (Gaelic variant)</t>
  </si>
  <si>
    <t>026</t>
  </si>
  <si>
    <t>Roro</t>
  </si>
  <si>
    <t>Rongorongo</t>
  </si>
  <si>
    <t>Limb</t>
  </si>
  <si>
    <t>Limbu</t>
  </si>
  <si>
    <t>Lina</t>
  </si>
  <si>
    <t>Epublication based on (print product)</t>
  </si>
  <si>
    <t>UPC</t>
  </si>
  <si>
    <t>DOI</t>
  </si>
  <si>
    <t>EAN13+5 on back (no price encoded)</t>
  </si>
  <si>
    <t>EAN13+5 on outer sleeve/back (no price encoded)</t>
  </si>
  <si>
    <t>Product form detail</t>
  </si>
  <si>
    <t>Product form feature type</t>
  </si>
  <si>
    <t>Myanmar</t>
  </si>
  <si>
    <t>ara</t>
  </si>
  <si>
    <t>Diodati</t>
  </si>
  <si>
    <t>Cayman Islands</t>
  </si>
  <si>
    <t>BND</t>
  </si>
  <si>
    <t>Central African Republic</t>
  </si>
  <si>
    <t>Chad</t>
  </si>
  <si>
    <t>Friulian</t>
  </si>
  <si>
    <t>Gbaya</t>
  </si>
  <si>
    <t>gem</t>
  </si>
  <si>
    <t>geo</t>
  </si>
  <si>
    <t>Georgian</t>
  </si>
  <si>
    <t>ger</t>
  </si>
  <si>
    <t>German</t>
  </si>
  <si>
    <t>gez</t>
  </si>
  <si>
    <t>gil</t>
  </si>
  <si>
    <t>Date format</t>
  </si>
  <si>
    <t>YYYY</t>
  </si>
  <si>
    <t>YYYYMMDDYYYYMMDD</t>
  </si>
  <si>
    <t>Toy / die-cut book</t>
  </si>
  <si>
    <t>Touch-and-feel book</t>
  </si>
  <si>
    <t>Publisher collection</t>
  </si>
  <si>
    <t>Died in</t>
  </si>
  <si>
    <t>sad</t>
  </si>
  <si>
    <t>Sandawe</t>
  </si>
  <si>
    <t>sag</t>
  </si>
  <si>
    <t>Nigeria</t>
  </si>
  <si>
    <t>Niue</t>
  </si>
  <si>
    <t>Norfolk Island</t>
  </si>
  <si>
    <t>Lepc</t>
  </si>
  <si>
    <t>General canon</t>
  </si>
  <si>
    <t>International Standard Recording Code</t>
  </si>
  <si>
    <t>Total numbered pages</t>
  </si>
  <si>
    <t>Cham</t>
  </si>
  <si>
    <t>Application: software demo</t>
  </si>
  <si>
    <t>Ojibwa</t>
  </si>
  <si>
    <t>New Zealand</t>
  </si>
  <si>
    <t>Beng</t>
  </si>
  <si>
    <t>Reserved for private use (start)</t>
  </si>
  <si>
    <t>Qabx</t>
  </si>
  <si>
    <t>Orya</t>
  </si>
  <si>
    <t>arn</t>
  </si>
  <si>
    <t>arp</t>
  </si>
  <si>
    <t>Supplier’s website for a specified work</t>
  </si>
  <si>
    <t>Poland</t>
  </si>
  <si>
    <t>Portugal</t>
  </si>
  <si>
    <t>Orkh</t>
  </si>
  <si>
    <t>LC classification</t>
  </si>
  <si>
    <t>AAT</t>
  </si>
  <si>
    <t>Competing titles</t>
  </si>
  <si>
    <t>Cyrillic</t>
  </si>
  <si>
    <t>sco</t>
  </si>
  <si>
    <t>Phags-pa</t>
  </si>
  <si>
    <t>Phnx</t>
  </si>
  <si>
    <t>Plrd</t>
  </si>
  <si>
    <t>Nintendo Gameboy</t>
  </si>
  <si>
    <t>Macintosh</t>
  </si>
  <si>
    <t>GB-NIR</t>
  </si>
  <si>
    <t>GB-SCT</t>
  </si>
  <si>
    <t>Preliminary work by</t>
  </si>
  <si>
    <t>Armi</t>
  </si>
  <si>
    <t>03</t>
  </si>
  <si>
    <t>Microsoft Reader Level 5</t>
  </si>
  <si>
    <t>MU</t>
  </si>
  <si>
    <t>Flemish supplier code</t>
  </si>
  <si>
    <t>Panama</t>
  </si>
  <si>
    <t>OT</t>
  </si>
  <si>
    <t>Chipewyan; Dene Suline</t>
  </si>
  <si>
    <t>Mozambique</t>
  </si>
  <si>
    <t>Vatu</t>
  </si>
  <si>
    <t>WST</t>
  </si>
  <si>
    <t>Tala</t>
  </si>
  <si>
    <t>XAF</t>
  </si>
  <si>
    <t>E125</t>
  </si>
  <si>
    <t>iSilo</t>
  </si>
  <si>
    <t>Replaces</t>
  </si>
  <si>
    <t>Replaced by</t>
  </si>
  <si>
    <t>Egypt</t>
  </si>
  <si>
    <t>El Salvador</t>
  </si>
  <si>
    <t>Newly catalogued, not yet in stock</t>
  </si>
  <si>
    <t>DVD region 1</t>
  </si>
  <si>
    <t>Manufactured on demand</t>
  </si>
  <si>
    <t>National Trust</t>
  </si>
  <si>
    <t>Ainu</t>
  </si>
  <si>
    <t>Zapotec</t>
  </si>
  <si>
    <t>mm</t>
  </si>
  <si>
    <t>Blessings</t>
  </si>
  <si>
    <t>Scholastic cycles</t>
  </si>
  <si>
    <t>ava</t>
  </si>
  <si>
    <t>Avaric</t>
  </si>
  <si>
    <t>ave</t>
  </si>
  <si>
    <t>TSO</t>
  </si>
  <si>
    <t>Toys ‘R’ Us</t>
  </si>
  <si>
    <t>Waitrose</t>
  </si>
  <si>
    <t>Waterstone’s</t>
  </si>
  <si>
    <t>Cherokee</t>
  </si>
  <si>
    <t>chu</t>
  </si>
  <si>
    <t>023</t>
  </si>
  <si>
    <t>LBP</t>
  </si>
  <si>
    <t>Lebanese Pound</t>
  </si>
  <si>
    <t>LKR</t>
  </si>
  <si>
    <t>aus</t>
  </si>
  <si>
    <t>Australian languages</t>
  </si>
  <si>
    <t>Osmanya</t>
  </si>
  <si>
    <t>Perm</t>
  </si>
  <si>
    <t>Slide bound</t>
  </si>
  <si>
    <t>Unified Canadian Aboriginal Syllabics</t>
  </si>
  <si>
    <t>Member/subscriber price</t>
  </si>
  <si>
    <t>Costa Rica</t>
  </si>
  <si>
    <t>Spirit Filled</t>
  </si>
  <si>
    <t>Woolworths</t>
  </si>
  <si>
    <t>BL</t>
  </si>
  <si>
    <t>Denmark</t>
  </si>
  <si>
    <t>Djibouti</t>
  </si>
  <si>
    <t>Front matter page count</t>
  </si>
  <si>
    <t>Text font</t>
  </si>
  <si>
    <t>Web page for sample content</t>
  </si>
  <si>
    <t>tso</t>
  </si>
  <si>
    <t>Marks and Spencer</t>
  </si>
  <si>
    <t>Avestan</t>
  </si>
  <si>
    <t>awa</t>
  </si>
  <si>
    <t>Published in association with</t>
  </si>
  <si>
    <t>Publication postponed indefinitely</t>
  </si>
  <si>
    <t>Azerbaijani</t>
  </si>
  <si>
    <t>Brazilian Real</t>
  </si>
  <si>
    <t>Bugi</t>
  </si>
  <si>
    <t>Distributeurscode Boekenbank</t>
  </si>
  <si>
    <t>Dissertationsschrift</t>
  </si>
  <si>
    <t>Staatsexamensarbeit</t>
  </si>
  <si>
    <t>WM</t>
  </si>
  <si>
    <t>USK rating</t>
  </si>
  <si>
    <t>Tables, black and white</t>
  </si>
  <si>
    <t>Runr</t>
  </si>
  <si>
    <t>Bed Bath and Beyond</t>
  </si>
  <si>
    <t>Electre series ID</t>
  </si>
  <si>
    <t>Seychelles</t>
  </si>
  <si>
    <t>Illustrations, black and white</t>
  </si>
  <si>
    <t>Special sale fixed retail price excluding tax</t>
  </si>
  <si>
    <t>Memoir by</t>
  </si>
  <si>
    <t>mno</t>
  </si>
  <si>
    <t>Daily readings</t>
  </si>
  <si>
    <t>NT</t>
  </si>
  <si>
    <t>ISRC</t>
  </si>
  <si>
    <t>Chronological</t>
  </si>
  <si>
    <t>Latg</t>
  </si>
  <si>
    <t>zTXT</t>
  </si>
  <si>
    <t>SCO</t>
  </si>
  <si>
    <t>Scofield</t>
  </si>
  <si>
    <t>CAM</t>
  </si>
  <si>
    <t>Publisher’s suggested alternative</t>
  </si>
  <si>
    <t>GEL</t>
  </si>
  <si>
    <t>Lari</t>
  </si>
  <si>
    <t>GHC</t>
  </si>
  <si>
    <t>E119</t>
  </si>
  <si>
    <t>FKP</t>
  </si>
  <si>
    <t>ZZZ</t>
  </si>
  <si>
    <t>B402</t>
  </si>
  <si>
    <t>B403</t>
  </si>
  <si>
    <t>B404</t>
  </si>
  <si>
    <t>B405</t>
  </si>
  <si>
    <t>Marathi</t>
  </si>
  <si>
    <t>Netherlands</t>
  </si>
  <si>
    <t>NVB</t>
  </si>
  <si>
    <t>Namibia</t>
  </si>
  <si>
    <t>Nepal</t>
  </si>
  <si>
    <t>DDN</t>
  </si>
  <si>
    <t>DVD video</t>
  </si>
  <si>
    <t>Northern Mariana Islands</t>
  </si>
  <si>
    <t>Nintendo Gameboy Color</t>
  </si>
  <si>
    <t>Pitcairn</t>
  </si>
  <si>
    <t>fur</t>
  </si>
  <si>
    <t>Philippines</t>
  </si>
  <si>
    <t>Language of abstracts</t>
  </si>
  <si>
    <t>MPEG-4</t>
  </si>
  <si>
    <t>French</t>
  </si>
  <si>
    <t>Embeddable application</t>
  </si>
  <si>
    <t>NOX</t>
  </si>
  <si>
    <t>RSV</t>
  </si>
  <si>
    <t>Unspecified (default)</t>
  </si>
  <si>
    <t>YYYYWWYYYYWW</t>
  </si>
  <si>
    <t>Image: back cover, high quality</t>
  </si>
  <si>
    <t>Image: sample content</t>
  </si>
  <si>
    <t>Arab</t>
  </si>
  <si>
    <t>Armn</t>
  </si>
  <si>
    <t>Bali</t>
  </si>
  <si>
    <t>Batk</t>
  </si>
  <si>
    <t>0</t>
  </si>
  <si>
    <t>BHD</t>
  </si>
  <si>
    <t>Cirth</t>
  </si>
  <si>
    <t>Gospels</t>
  </si>
  <si>
    <t>Latin (Fraktur variant)</t>
  </si>
  <si>
    <t>ori</t>
  </si>
  <si>
    <t>Reserved for private use (end)</t>
  </si>
  <si>
    <t>Sinhala</t>
  </si>
  <si>
    <t>Sylo</t>
  </si>
  <si>
    <t>Syloti Nagri</t>
  </si>
  <si>
    <t>Combined volume</t>
  </si>
  <si>
    <t>FST</t>
  </si>
  <si>
    <t>GRM</t>
  </si>
  <si>
    <t>Scholarly</t>
  </si>
  <si>
    <t>Z01</t>
  </si>
  <si>
    <t>EAN13 on back</t>
  </si>
  <si>
    <t>39</t>
  </si>
  <si>
    <t>Brunei Dollar</t>
  </si>
  <si>
    <t>Web page for author presentation / commentary</t>
  </si>
  <si>
    <t>Cypriot</t>
  </si>
  <si>
    <t>5</t>
  </si>
  <si>
    <t>Counterpack – empty</t>
  </si>
  <si>
    <t>England, Wales, Scotland</t>
  </si>
  <si>
    <t>ISAN</t>
  </si>
  <si>
    <t>Syriac (Estrangelo variant)</t>
  </si>
  <si>
    <t>Syrj</t>
  </si>
  <si>
    <t>BSD</t>
  </si>
  <si>
    <t>Bahamian Dollar</t>
  </si>
  <si>
    <t>BTN</t>
  </si>
  <si>
    <t>CHR</t>
  </si>
  <si>
    <t>04</t>
  </si>
  <si>
    <t>Aymara</t>
  </si>
  <si>
    <t>aze</t>
  </si>
  <si>
    <t>015</t>
  </si>
  <si>
    <t>Tsimshian</t>
  </si>
  <si>
    <t>tsn</t>
  </si>
  <si>
    <t>Tswana</t>
  </si>
  <si>
    <t>Fondscode Boekenbank</t>
  </si>
  <si>
    <t>roa</t>
  </si>
  <si>
    <t>roh</t>
  </si>
  <si>
    <t>rom</t>
  </si>
  <si>
    <t>Oxford Annotated</t>
  </si>
  <si>
    <t>UK open market edition</t>
  </si>
  <si>
    <t>S</t>
  </si>
  <si>
    <t>Standard rate</t>
  </si>
  <si>
    <t>Z</t>
  </si>
  <si>
    <t>Zero-rated</t>
  </si>
  <si>
    <t>Rapanui</t>
  </si>
  <si>
    <t>rar</t>
  </si>
  <si>
    <t>New or acquiring publisher</t>
  </si>
  <si>
    <t>Eason</t>
  </si>
  <si>
    <t>DAISY 2: full audio with title only (no navigation)</t>
  </si>
  <si>
    <t>General canon with Apocrypha (Catholic canon)</t>
  </si>
  <si>
    <t>Puerto Rico</t>
  </si>
  <si>
    <t>Qatar</t>
  </si>
  <si>
    <t>Romania</t>
  </si>
  <si>
    <t>Nintendo Gameboy Advanced</t>
  </si>
  <si>
    <t>Sega Genesis/Megadrive</t>
  </si>
  <si>
    <t>Sara</t>
  </si>
  <si>
    <t>Sarati</t>
  </si>
  <si>
    <t>Shaw</t>
  </si>
  <si>
    <t>guj</t>
  </si>
  <si>
    <t>Gujarati</t>
  </si>
  <si>
    <t>gwi</t>
  </si>
  <si>
    <t>CNC</t>
  </si>
  <si>
    <t>DDI</t>
  </si>
  <si>
    <t>Leather / fine binding</t>
  </si>
  <si>
    <t>Nkoo</t>
  </si>
  <si>
    <t>N’Ko</t>
  </si>
  <si>
    <t>Ogam</t>
  </si>
  <si>
    <t>Person name identifier type</t>
  </si>
  <si>
    <t>Chinese</t>
  </si>
  <si>
    <t>chk</t>
  </si>
  <si>
    <t>chm</t>
  </si>
  <si>
    <t>MetaText</t>
  </si>
  <si>
    <t>Country of final manufacture</t>
  </si>
  <si>
    <t>E123</t>
  </si>
  <si>
    <t>CA-AB</t>
  </si>
  <si>
    <t>Morocco</t>
  </si>
  <si>
    <t>Line drawings, unspecified</t>
  </si>
  <si>
    <t>Title acronym or initialism</t>
  </si>
  <si>
    <t>Blissymbols</t>
  </si>
  <si>
    <t>Bopo</t>
  </si>
  <si>
    <t>Syre</t>
  </si>
  <si>
    <t>Women’s</t>
  </si>
  <si>
    <t>Youth</t>
  </si>
  <si>
    <t>Brai</t>
  </si>
  <si>
    <t>36</t>
  </si>
  <si>
    <t>Nuova Diodati</t>
  </si>
  <si>
    <t>GPR</t>
  </si>
  <si>
    <t>PP</t>
  </si>
  <si>
    <t>ain</t>
  </si>
  <si>
    <t>alt</t>
  </si>
  <si>
    <t>nno</t>
  </si>
  <si>
    <t>Norwegian Nynorsk</t>
  </si>
  <si>
    <t>nob</t>
  </si>
  <si>
    <t>bad</t>
  </si>
  <si>
    <t>bai</t>
  </si>
  <si>
    <t>UNIX / LINUX</t>
  </si>
  <si>
    <t>K</t>
  </si>
  <si>
    <t>Ryrie</t>
  </si>
  <si>
    <t>Norwegian Bokmål</t>
  </si>
  <si>
    <t>With dust jacket</t>
  </si>
  <si>
    <t>Remaindered</t>
  </si>
  <si>
    <t>Rolled sheet package side measure</t>
  </si>
  <si>
    <t>Garofano, Rinaldi – Marietti</t>
  </si>
  <si>
    <t>ILC</t>
  </si>
  <si>
    <t>Traduzione Interconfessionale in Lingua Corrente</t>
  </si>
  <si>
    <t>German, Old High (ca. 750-1050)</t>
  </si>
  <si>
    <t>gon</t>
  </si>
  <si>
    <t>Gondi</t>
  </si>
  <si>
    <t>Main content page count</t>
  </si>
  <si>
    <t>Deva</t>
  </si>
  <si>
    <t>Maya</t>
  </si>
  <si>
    <t>Qaaa</t>
  </si>
  <si>
    <t>Franc Congolais</t>
  </si>
  <si>
    <t>CHF</t>
  </si>
  <si>
    <t>SPR</t>
  </si>
  <si>
    <t>Paperback / softback</t>
  </si>
  <si>
    <t>EAN13</t>
  </si>
  <si>
    <t>UPC12</t>
  </si>
  <si>
    <t>Crate and Barrel</t>
  </si>
  <si>
    <t>arw</t>
  </si>
  <si>
    <t>Angus and Robertson</t>
  </si>
  <si>
    <t>Barnes and Noble</t>
  </si>
  <si>
    <t>Balinese</t>
  </si>
  <si>
    <t>Arawak</t>
  </si>
  <si>
    <t>Tongan</t>
  </si>
  <si>
    <t>Flemish publisher code</t>
  </si>
  <si>
    <t>Sri Lanka Rupee</t>
  </si>
  <si>
    <t>Chinook jargon</t>
  </si>
  <si>
    <t>cho</t>
  </si>
  <si>
    <t>Choctaw</t>
  </si>
  <si>
    <t>chp</t>
  </si>
  <si>
    <t>Qualificatore di livello scolastico CCE</t>
  </si>
  <si>
    <t>Qualificatore di età di lettura CCE</t>
  </si>
  <si>
    <t>Namibia Dollar</t>
  </si>
  <si>
    <t>NGN</t>
  </si>
  <si>
    <t>Naira</t>
  </si>
  <si>
    <t>NIO</t>
  </si>
  <si>
    <t>Læreplaner</t>
  </si>
  <si>
    <t>Alberto Vaccari</t>
  </si>
  <si>
    <t>Easter</t>
  </si>
  <si>
    <t>Lent</t>
  </si>
  <si>
    <t>Marian themes</t>
  </si>
  <si>
    <t>Belarusian</t>
  </si>
  <si>
    <t>bem</t>
  </si>
  <si>
    <t>End-customers</t>
  </si>
  <si>
    <t>Librarians</t>
  </si>
  <si>
    <t>Teachers</t>
  </si>
  <si>
    <t>Students</t>
  </si>
  <si>
    <t>Press</t>
  </si>
  <si>
    <t>Other portions</t>
  </si>
  <si>
    <t>AMP</t>
  </si>
  <si>
    <t>Bibelen, nynorsk</t>
  </si>
  <si>
    <t>NNK</t>
  </si>
  <si>
    <t>Product packaging type</t>
  </si>
  <si>
    <t>Plates, unspecified</t>
  </si>
  <si>
    <t>Graphs</t>
  </si>
  <si>
    <t>Gemstar REB 1100</t>
  </si>
  <si>
    <t>With printed dust jacket</t>
  </si>
  <si>
    <t>twi</t>
  </si>
  <si>
    <t>New Oxford Annotated</t>
  </si>
  <si>
    <t>47</t>
  </si>
  <si>
    <t>99</t>
  </si>
  <si>
    <t>014</t>
  </si>
  <si>
    <t>46</t>
  </si>
  <si>
    <t>Gemstar REB 1200</t>
  </si>
  <si>
    <t>asm</t>
  </si>
  <si>
    <t>Interest age, years</t>
  </si>
  <si>
    <t>Reading age, years</t>
  </si>
  <si>
    <t>Church season or activity</t>
  </si>
  <si>
    <t>Awadhi</t>
  </si>
  <si>
    <t>POD</t>
  </si>
  <si>
    <t>bam</t>
  </si>
  <si>
    <t>Bambara</t>
  </si>
  <si>
    <t>Old Permic</t>
  </si>
  <si>
    <t>HU</t>
  </si>
  <si>
    <t>IS</t>
  </si>
  <si>
    <t>Pre-recorded SD card</t>
  </si>
  <si>
    <t>Luo (Kenya and Tanzania)</t>
  </si>
  <si>
    <t>29</t>
  </si>
  <si>
    <t>43</t>
  </si>
  <si>
    <t>Cebuano</t>
  </si>
  <si>
    <t>Restricted</t>
  </si>
  <si>
    <t>Mero</t>
  </si>
  <si>
    <t>Arapaho</t>
  </si>
  <si>
    <t>art</t>
  </si>
  <si>
    <t>NA</t>
  </si>
  <si>
    <t>NR</t>
  </si>
  <si>
    <t>Distinctive title (book); Cover title (serial); Title on item (serial content item or reviewed resource)</t>
  </si>
  <si>
    <t>Supplier’s B2C website</t>
  </si>
  <si>
    <t>Runic</t>
  </si>
  <si>
    <t>Microsoft XBox</t>
  </si>
  <si>
    <t>Nintendo 64</t>
  </si>
  <si>
    <t>Nintendo Gamecube</t>
  </si>
  <si>
    <t>Date of first publication</t>
  </si>
  <si>
    <t>GB-CHA</t>
  </si>
  <si>
    <t>Devices</t>
  </si>
  <si>
    <t>Concurrent users</t>
  </si>
  <si>
    <t>ANM</t>
  </si>
  <si>
    <t>Antonio Martini</t>
  </si>
  <si>
    <t>CEI</t>
  </si>
  <si>
    <t>baq</t>
  </si>
  <si>
    <t>Basque</t>
  </si>
  <si>
    <t>bas</t>
  </si>
  <si>
    <t>Basa</t>
  </si>
  <si>
    <t>bat</t>
  </si>
  <si>
    <t>Cheyenne</t>
  </si>
  <si>
    <t>cmc</t>
  </si>
  <si>
    <t>P</t>
  </si>
  <si>
    <t>aym</t>
  </si>
  <si>
    <t>Long square package</t>
  </si>
  <si>
    <t>LZZ</t>
  </si>
  <si>
    <t>Luzzi</t>
  </si>
  <si>
    <t>IN</t>
  </si>
  <si>
    <t>Original language in a multilingual edition</t>
  </si>
  <si>
    <t>Yugoslavia</t>
  </si>
  <si>
    <t>Zambia</t>
  </si>
  <si>
    <t>Umbundu</t>
  </si>
  <si>
    <t>Educated in</t>
  </si>
  <si>
    <t>Apache languages</t>
  </si>
  <si>
    <t>With flaps</t>
  </si>
  <si>
    <t>Subcollection</t>
  </si>
  <si>
    <t>frm</t>
  </si>
  <si>
    <t>fro</t>
  </si>
  <si>
    <t>SGML</t>
  </si>
  <si>
    <t>HTML</t>
  </si>
  <si>
    <t>Confirmation and Holy Communion</t>
  </si>
  <si>
    <t>Summer activites</t>
  </si>
  <si>
    <t>Douay-Rheims</t>
  </si>
  <si>
    <t>A39</t>
  </si>
  <si>
    <t>RYR</t>
  </si>
  <si>
    <t>Library bookseller</t>
  </si>
  <si>
    <t>Bibliographic agency</t>
  </si>
  <si>
    <t>bik</t>
  </si>
  <si>
    <t>Catechistic year</t>
  </si>
  <si>
    <t>Maps by</t>
  </si>
  <si>
    <t>Legal deposit number</t>
  </si>
  <si>
    <t>kos</t>
  </si>
  <si>
    <t>kpe</t>
  </si>
  <si>
    <t>Kpelle</t>
  </si>
  <si>
    <t>kro</t>
  </si>
  <si>
    <t>AandP</t>
  </si>
  <si>
    <t>Sega Saturn</t>
  </si>
  <si>
    <t>Replaced by new edition</t>
  </si>
  <si>
    <t>Returns conditions code type</t>
  </si>
  <si>
    <t>Psalms</t>
  </si>
  <si>
    <t>Weeks</t>
  </si>
  <si>
    <t>Months</t>
  </si>
  <si>
    <t>Years</t>
  </si>
  <si>
    <t>GBP</t>
  </si>
  <si>
    <t>XCD</t>
  </si>
  <si>
    <t>Turkmen</t>
  </si>
  <si>
    <t>tum</t>
  </si>
  <si>
    <t>Born in</t>
  </si>
  <si>
    <t>Not yet published</t>
  </si>
  <si>
    <t>Mothercare</t>
  </si>
  <si>
    <t>Currently resides in</t>
  </si>
  <si>
    <t>Selfridges</t>
  </si>
  <si>
    <t>Earlier name</t>
  </si>
  <si>
    <t>Yupik languages</t>
  </si>
  <si>
    <t>zap</t>
  </si>
  <si>
    <t>EBL</t>
  </si>
  <si>
    <t>gla</t>
  </si>
  <si>
    <t>gle</t>
  </si>
  <si>
    <t>Yoruba</t>
  </si>
  <si>
    <t>ypk</t>
  </si>
  <si>
    <t>Novelty book</t>
  </si>
  <si>
    <t>Bibelen, samisk</t>
  </si>
  <si>
    <t>Unrestricted</t>
  </si>
  <si>
    <t>Dymocks</t>
  </si>
  <si>
    <t>Part-work (fascículo)</t>
  </si>
  <si>
    <t>Boeksoort</t>
  </si>
  <si>
    <t>F</t>
  </si>
  <si>
    <t>Web page for author interview</t>
  </si>
  <si>
    <t>SPE</t>
  </si>
  <si>
    <t>Special edition</t>
  </si>
  <si>
    <t>Tokelau</t>
  </si>
  <si>
    <t>Tonga</t>
  </si>
  <si>
    <t>Trinidad and Tobago</t>
  </si>
  <si>
    <t>Canary Islands</t>
  </si>
  <si>
    <t>Replaced by POD</t>
  </si>
  <si>
    <t>Paper over boards</t>
  </si>
  <si>
    <t>Cloth</t>
  </si>
  <si>
    <t>DAT</t>
  </si>
  <si>
    <t>Soft toy</t>
  </si>
  <si>
    <t>Proprietary</t>
  </si>
  <si>
    <t>Person / organization name type</t>
  </si>
  <si>
    <t>Tunisia</t>
  </si>
  <si>
    <t>BISAC Returnable Indicator code</t>
  </si>
  <si>
    <t>bej</t>
  </si>
  <si>
    <t>bel</t>
  </si>
  <si>
    <t>Bemba</t>
  </si>
  <si>
    <t>ben</t>
  </si>
  <si>
    <t>Bengali</t>
  </si>
  <si>
    <t>ULP</t>
  </si>
  <si>
    <t>ONIX audience codes</t>
  </si>
  <si>
    <t>Ukrainian</t>
  </si>
  <si>
    <t>umb</t>
  </si>
  <si>
    <t>033</t>
  </si>
  <si>
    <t>Windows</t>
  </si>
  <si>
    <t>AVI format</t>
  </si>
  <si>
    <t>Quicktime format</t>
  </si>
  <si>
    <t>Interest age, months</t>
  </si>
  <si>
    <t>Linkable resource</t>
  </si>
  <si>
    <t>57</t>
  </si>
  <si>
    <t>58</t>
  </si>
  <si>
    <t>Italian school grade</t>
  </si>
  <si>
    <t>ALV</t>
  </si>
  <si>
    <t>Downloadable file</t>
  </si>
  <si>
    <t>Availability uncertain</t>
  </si>
  <si>
    <t>Available</t>
  </si>
  <si>
    <t>Yes, returnable, full copies only</t>
  </si>
  <si>
    <t>Chamorro</t>
  </si>
  <si>
    <t>chb</t>
  </si>
  <si>
    <t>Chibcha</t>
  </si>
  <si>
    <t>che</t>
  </si>
  <si>
    <t>Chechen</t>
  </si>
  <si>
    <t>chg</t>
  </si>
  <si>
    <t>Chagatai</t>
  </si>
  <si>
    <t>chi</t>
  </si>
  <si>
    <t>Mari</t>
  </si>
  <si>
    <t>chn</t>
  </si>
  <si>
    <t>International edition (US)</t>
  </si>
  <si>
    <t>Assisted by</t>
  </si>
  <si>
    <t>Egyh</t>
  </si>
  <si>
    <t>EAN13+5 on cover 2 (US dollar price encoded)</t>
  </si>
  <si>
    <t>ceb</t>
  </si>
  <si>
    <t>Bhojpuri</t>
  </si>
  <si>
    <t>bih</t>
  </si>
  <si>
    <t>EAN13+5 on bottom (no price encoded)</t>
  </si>
  <si>
    <t>Ndebele, North</t>
  </si>
  <si>
    <t>Filmstrip</t>
  </si>
  <si>
    <t>RL</t>
  </si>
  <si>
    <t>Founded by</t>
  </si>
  <si>
    <t>Sega Dreamcast</t>
  </si>
  <si>
    <t>Pound Sterling</t>
  </si>
  <si>
    <t>UPC12+5 (price-point) on tag</t>
  </si>
  <si>
    <t>General merchandise</t>
  </si>
  <si>
    <t>Quechua</t>
  </si>
  <si>
    <t>EAN13 on box</t>
  </si>
  <si>
    <t>E116</t>
  </si>
  <si>
    <t>fry</t>
  </si>
  <si>
    <t>UPC12+5 (item-specific) on cover 4</t>
  </si>
  <si>
    <t>ful</t>
  </si>
  <si>
    <t>tpi</t>
  </si>
  <si>
    <t>Tok Pisin</t>
  </si>
  <si>
    <t>tsi</t>
  </si>
  <si>
    <t>Phag</t>
  </si>
  <si>
    <t>Peru</t>
  </si>
  <si>
    <t>DVD region 8</t>
  </si>
  <si>
    <t>nav</t>
  </si>
  <si>
    <t>E118</t>
  </si>
  <si>
    <t>TH</t>
  </si>
  <si>
    <t>Tsonga</t>
  </si>
  <si>
    <t>tuk</t>
  </si>
  <si>
    <t>Trailer</t>
  </si>
  <si>
    <t>Coloring / join-the-dot book</t>
  </si>
  <si>
    <t>Lift-the-flap book</t>
  </si>
  <si>
    <t>und</t>
  </si>
  <si>
    <t>Ascribed collection</t>
  </si>
  <si>
    <t>Supplier role</t>
  </si>
  <si>
    <t>Epublication is a rendering of</t>
  </si>
  <si>
    <t>004</t>
  </si>
  <si>
    <t>KN</t>
  </si>
  <si>
    <t>Chilean Peso</t>
  </si>
  <si>
    <t>CNY</t>
  </si>
  <si>
    <t>XML</t>
  </si>
  <si>
    <t>PDF</t>
  </si>
  <si>
    <t>ASCII text</t>
  </si>
  <si>
    <t>URL</t>
  </si>
  <si>
    <t>URN</t>
  </si>
  <si>
    <t>Proprietary commission code</t>
  </si>
  <si>
    <t>Wholesaler</t>
  </si>
  <si>
    <t>Amazon Kindle</t>
  </si>
  <si>
    <t>Book form detail</t>
  </si>
  <si>
    <t>ber</t>
  </si>
  <si>
    <t>BISAC returnable indicator</t>
  </si>
  <si>
    <t>C</t>
  </si>
  <si>
    <t>chr</t>
  </si>
  <si>
    <t>Long triangular package</t>
  </si>
  <si>
    <t>chv</t>
  </si>
  <si>
    <t>Chuvash</t>
  </si>
  <si>
    <t>chy</t>
  </si>
  <si>
    <t>vai</t>
  </si>
  <si>
    <t>Vai</t>
  </si>
  <si>
    <t>ven</t>
  </si>
  <si>
    <t>Venda</t>
  </si>
  <si>
    <t>vie</t>
  </si>
  <si>
    <t>Vietnamese</t>
  </si>
  <si>
    <t>vol</t>
  </si>
  <si>
    <t>Volapük</t>
  </si>
  <si>
    <t>SE</t>
  </si>
  <si>
    <t>CH</t>
  </si>
  <si>
    <t>SY</t>
  </si>
  <si>
    <t>TW</t>
  </si>
  <si>
    <t>TJ</t>
  </si>
  <si>
    <t>Kuwait</t>
  </si>
  <si>
    <t>Kyrgyzstan</t>
  </si>
  <si>
    <t>E110</t>
  </si>
  <si>
    <t>Pop-up book</t>
  </si>
  <si>
    <t>UPC12 (price-point) on tag</t>
  </si>
  <si>
    <t>GTQ</t>
  </si>
  <si>
    <t>Ladino</t>
  </si>
  <si>
    <t>lah</t>
  </si>
  <si>
    <t>Lahnda</t>
  </si>
  <si>
    <t>lam</t>
  </si>
  <si>
    <t>Lamba</t>
  </si>
  <si>
    <t>lao</t>
  </si>
  <si>
    <t>Academic year</t>
  </si>
  <si>
    <t>Liturgical year</t>
  </si>
  <si>
    <t>bak</t>
  </si>
  <si>
    <t>Advent and Christmas</t>
  </si>
  <si>
    <t>Franklin eBookman</t>
  </si>
  <si>
    <t>Myanmar (Burmese)</t>
  </si>
  <si>
    <t>Reinforced binding</t>
  </si>
  <si>
    <t>UPC12+5 (price-point) on cover 2</t>
  </si>
  <si>
    <t>008</t>
  </si>
  <si>
    <t>Quetzal</t>
  </si>
  <si>
    <t>GWP</t>
  </si>
  <si>
    <t>Dalasi</t>
  </si>
  <si>
    <t>GNF</t>
  </si>
  <si>
    <t>Netherlands Antillian Guilder</t>
  </si>
  <si>
    <t>Review quote, restricted length</t>
  </si>
  <si>
    <t>Low German; Low Saxon</t>
  </si>
  <si>
    <t>MD</t>
  </si>
  <si>
    <t>Twi</t>
  </si>
  <si>
    <t>tyv</t>
  </si>
  <si>
    <t>Tuvinian</t>
  </si>
  <si>
    <t>udm</t>
  </si>
  <si>
    <t>Worked in</t>
  </si>
  <si>
    <t>Booktrade</t>
  </si>
  <si>
    <t>UPC12+5 (item-specific) on cover 2</t>
  </si>
  <si>
    <t>Blu-Ray region C</t>
  </si>
  <si>
    <t>INT</t>
  </si>
  <si>
    <t>Higher rate</t>
  </si>
  <si>
    <t>Gibraltar Pound</t>
  </si>
  <si>
    <t>GMD</t>
  </si>
  <si>
    <t>raj</t>
  </si>
  <si>
    <t>rap</t>
  </si>
  <si>
    <t>Ebrary</t>
  </si>
  <si>
    <t>B17</t>
  </si>
  <si>
    <t>E112</t>
  </si>
  <si>
    <t>E113</t>
  </si>
  <si>
    <t>EAN13+5 on tag (no price encoded)</t>
  </si>
  <si>
    <t>Last updated</t>
  </si>
  <si>
    <t>Date when a resource was last changed or updated</t>
  </si>
  <si>
    <t>Rajasthani</t>
  </si>
  <si>
    <t>Jewel case</t>
  </si>
  <si>
    <t>File format</t>
  </si>
  <si>
    <t>Exebook</t>
  </si>
  <si>
    <t>Chichewa; Chewa; Nyanja</t>
  </si>
  <si>
    <t>Venezuela, Bolivarian Republic of</t>
  </si>
  <si>
    <t>INR</t>
  </si>
  <si>
    <t>Indian Rupee</t>
  </si>
  <si>
    <t>A21</t>
  </si>
  <si>
    <t>UPC12+5 (price-point) on box</t>
  </si>
  <si>
    <t>EAN13 on tag</t>
  </si>
  <si>
    <t>Eritrea</t>
  </si>
  <si>
    <t>AOA</t>
  </si>
  <si>
    <t>VJ</t>
  </si>
  <si>
    <t>VK</t>
  </si>
  <si>
    <t>Mass market (rack) paperback</t>
  </si>
  <si>
    <t>Not yet available, will be POD</t>
  </si>
  <si>
    <t>oz</t>
  </si>
  <si>
    <t>Ounces (US)</t>
  </si>
  <si>
    <t>EAN13+5 on cover 3 (US dollar price encoded)</t>
  </si>
  <si>
    <t>Pentateuch</t>
  </si>
  <si>
    <t>Image height in pixels</t>
  </si>
  <si>
    <t>Ossetian; Ossetic</t>
  </si>
  <si>
    <t>Luxembourgish; Letzeburgesch</t>
  </si>
  <si>
    <t>NP</t>
  </si>
  <si>
    <t>NY</t>
  </si>
  <si>
    <t>OF</t>
  </si>
  <si>
    <t>New feature</t>
  </si>
  <si>
    <t>YEL</t>
  </si>
  <si>
    <t>Yellow</t>
  </si>
  <si>
    <t>LRD</t>
  </si>
  <si>
    <t>Pew</t>
  </si>
  <si>
    <t>Interlinear</t>
  </si>
  <si>
    <t>Feature</t>
  </si>
  <si>
    <t>lin</t>
  </si>
  <si>
    <t>Video, Betamax, SECAM</t>
  </si>
  <si>
    <t>mas</t>
  </si>
  <si>
    <t>Masai</t>
  </si>
  <si>
    <t>ISK</t>
  </si>
  <si>
    <t>Open Ebook</t>
  </si>
  <si>
    <t>H</t>
  </si>
  <si>
    <t>Special sale fixed retail price including tax</t>
  </si>
  <si>
    <t>Description</t>
  </si>
  <si>
    <t>VUV</t>
  </si>
  <si>
    <t>Novissima Versione della Bibbia</t>
  </si>
  <si>
    <t>E109</t>
  </si>
  <si>
    <t>RTF</t>
  </si>
  <si>
    <t>Revised Standard</t>
  </si>
  <si>
    <t>UPC12 (price-point) on box</t>
  </si>
  <si>
    <t>East Caribbean Dollar</t>
  </si>
  <si>
    <t>Epublication is distributed as</t>
  </si>
  <si>
    <t>AI</t>
  </si>
  <si>
    <t>AQ</t>
  </si>
  <si>
    <t>AG</t>
  </si>
  <si>
    <t>AR</t>
  </si>
  <si>
    <t>AM</t>
  </si>
  <si>
    <t>AW</t>
  </si>
  <si>
    <t>Blu-Ray region B</t>
  </si>
  <si>
    <t>UPC12 (item-specific) on box</t>
  </si>
  <si>
    <t>CLP</t>
  </si>
  <si>
    <t>Urdu</t>
  </si>
  <si>
    <t>uzb</t>
  </si>
  <si>
    <t>Uzbek</t>
  </si>
  <si>
    <t>Korean Decimal Classification (KDC)</t>
  </si>
  <si>
    <t>Other point of sale</t>
  </si>
  <si>
    <t>032</t>
  </si>
  <si>
    <t>Revised Version</t>
  </si>
  <si>
    <t>No longer stocked by us</t>
  </si>
  <si>
    <t>Flexible plastic/vinyl cover</t>
  </si>
  <si>
    <t>Korea, Republic of</t>
  </si>
  <si>
    <t>Sticker book</t>
  </si>
  <si>
    <t>EPUB</t>
  </si>
  <si>
    <t>Resource version feature type</t>
  </si>
  <si>
    <t>B504</t>
  </si>
  <si>
    <t>B505</t>
  </si>
  <si>
    <t>Publisher’s website for a specified work</t>
  </si>
  <si>
    <t>Lao</t>
  </si>
  <si>
    <t>Character ‘interview’</t>
  </si>
  <si>
    <t>Abridged by</t>
  </si>
  <si>
    <t>Dominican Republic</t>
  </si>
  <si>
    <t>Ecuador</t>
  </si>
  <si>
    <t>EAN13 on bottom</t>
  </si>
  <si>
    <t>Per page for printed loose-leaf content only</t>
  </si>
  <si>
    <t>LAK</t>
  </si>
  <si>
    <t>B602</t>
  </si>
  <si>
    <t>Church Slavic; Old Slavonic; Church Slavonic; Old Bulgarian; Old Church Slavonic</t>
  </si>
  <si>
    <t>Other format available</t>
  </si>
  <si>
    <t>Out of stock indefinitely</t>
  </si>
  <si>
    <t>P106</t>
  </si>
  <si>
    <t>ukr</t>
  </si>
  <si>
    <t>TK</t>
  </si>
  <si>
    <t>TT</t>
  </si>
  <si>
    <t>NZ</t>
  </si>
  <si>
    <t>NI</t>
  </si>
  <si>
    <t>NE</t>
  </si>
  <si>
    <t>NG</t>
  </si>
  <si>
    <t>NU</t>
  </si>
  <si>
    <t>NF</t>
  </si>
  <si>
    <t>Classical Newari; Old Newari; Classical Nepal Bhasa</t>
  </si>
  <si>
    <t>Neapolitan</t>
  </si>
  <si>
    <t>Ndebele, South</t>
  </si>
  <si>
    <t>Code for uncoded script</t>
  </si>
  <si>
    <t>Supplier’s website for a group or series of works</t>
  </si>
  <si>
    <t>ILS</t>
  </si>
  <si>
    <t>Trade paperback (US)</t>
  </si>
  <si>
    <t>Trade paperback (UK)</t>
  </si>
  <si>
    <t>E</t>
  </si>
  <si>
    <t>Schulform</t>
  </si>
  <si>
    <t>TG</t>
  </si>
  <si>
    <t>Plastic-covered</t>
  </si>
  <si>
    <t>Vinyl-covered</t>
  </si>
  <si>
    <t>Market publishing status</t>
  </si>
  <si>
    <t>Extent unit</t>
  </si>
  <si>
    <t>Quantity unit</t>
  </si>
  <si>
    <t>Filename</t>
  </si>
  <si>
    <t>With thumb index</t>
  </si>
  <si>
    <t>GIP</t>
  </si>
  <si>
    <t>Falkland Islands Pound</t>
  </si>
  <si>
    <t>Clamshell</t>
  </si>
  <si>
    <t>Keep case</t>
  </si>
  <si>
    <t>FRM</t>
  </si>
  <si>
    <t>Raamattu (1992)</t>
  </si>
  <si>
    <t>Tumbuka</t>
  </si>
  <si>
    <t>tup</t>
  </si>
  <si>
    <t>Tupi languages</t>
  </si>
  <si>
    <t>tur</t>
  </si>
  <si>
    <t>Turkish</t>
  </si>
  <si>
    <t>tut</t>
  </si>
  <si>
    <t>tvl</t>
  </si>
  <si>
    <t>Tuvaluan</t>
  </si>
  <si>
    <t>German, Middle High (ca. 1050-1500)</t>
  </si>
  <si>
    <t>SN</t>
  </si>
  <si>
    <t>SC</t>
  </si>
  <si>
    <t>Flourished in</t>
  </si>
  <si>
    <t>UPC12 (item-specific) on tag</t>
  </si>
  <si>
    <t>UPC12+5 (item-specific) on tag</t>
  </si>
  <si>
    <t>E111</t>
  </si>
  <si>
    <t>TCR</t>
  </si>
  <si>
    <t>Miniature book</t>
  </si>
  <si>
    <t>E124</t>
  </si>
  <si>
    <t>Gemstar Rocketbook</t>
  </si>
  <si>
    <t>Other operating system(s)</t>
  </si>
  <si>
    <t>COP</t>
  </si>
  <si>
    <t>Yes, returnable, stripped cover</t>
  </si>
  <si>
    <t>MeSH heading</t>
  </si>
  <si>
    <t>UPC12 (price-point) on cover 2</t>
  </si>
  <si>
    <t>EAN13 on cover 4</t>
  </si>
  <si>
    <t>cel</t>
  </si>
  <si>
    <t>cha</t>
  </si>
  <si>
    <t>Rupiah</t>
  </si>
  <si>
    <t>Corporate price</t>
  </si>
  <si>
    <t>Ausbildungsberuf</t>
  </si>
  <si>
    <t>Anguilla</t>
  </si>
  <si>
    <t>Antarctica</t>
  </si>
  <si>
    <t>CFA Franc BCEAO</t>
  </si>
  <si>
    <t>E117</t>
  </si>
  <si>
    <t>BBeB</t>
  </si>
  <si>
    <t>CS</t>
  </si>
  <si>
    <t>EX</t>
  </si>
  <si>
    <t>IP</t>
  </si>
  <si>
    <t>E121</t>
  </si>
  <si>
    <t>eReader</t>
  </si>
  <si>
    <t>E122</t>
  </si>
  <si>
    <t>Kikuyu; Gikuyu</t>
  </si>
  <si>
    <t>Equatorial Guinea</t>
  </si>
  <si>
    <t>MS-DOS</t>
  </si>
  <si>
    <t>Fiji Dollar</t>
  </si>
  <si>
    <t>UPC12 (item-specific) on bottom</t>
  </si>
  <si>
    <t>Kana</t>
  </si>
  <si>
    <t>Katakana</t>
  </si>
  <si>
    <t>Price condition type</t>
  </si>
  <si>
    <t>Price condition quantity type</t>
  </si>
  <si>
    <t>Publication date</t>
  </si>
  <si>
    <t>World</t>
  </si>
  <si>
    <t>Commentaries by</t>
  </si>
  <si>
    <t>B414</t>
  </si>
  <si>
    <t>B412</t>
  </si>
  <si>
    <t>B413</t>
  </si>
  <si>
    <t>UG</t>
  </si>
  <si>
    <t>Blu-Ray region A</t>
  </si>
  <si>
    <t>Zzzz</t>
  </si>
  <si>
    <t>Original Greek</t>
  </si>
  <si>
    <t>HBR</t>
  </si>
  <si>
    <t>Original Hebrew</t>
  </si>
  <si>
    <t>nap</t>
  </si>
  <si>
    <t>nau</t>
  </si>
  <si>
    <t>Nauru</t>
  </si>
  <si>
    <t>DVD region 5</t>
  </si>
  <si>
    <t>DVD region 6</t>
  </si>
  <si>
    <t>DVD region 7</t>
  </si>
  <si>
    <t>Host/distributor of electronic content</t>
  </si>
  <si>
    <t>PII</t>
  </si>
  <si>
    <t>SICI</t>
  </si>
  <si>
    <t>Netherlands Antilles</t>
  </si>
  <si>
    <t>TN</t>
  </si>
  <si>
    <t>TR</t>
  </si>
  <si>
    <t>TM</t>
  </si>
  <si>
    <t>fij</t>
  </si>
  <si>
    <t>Fijian</t>
  </si>
  <si>
    <t>fin</t>
  </si>
  <si>
    <t>Udmurt</t>
  </si>
  <si>
    <t>uga</t>
  </si>
  <si>
    <t>Ugaritic</t>
  </si>
  <si>
    <t>uig</t>
  </si>
  <si>
    <t>TL</t>
  </si>
  <si>
    <t>nbl</t>
  </si>
  <si>
    <t>nde</t>
  </si>
  <si>
    <t>SK</t>
  </si>
  <si>
    <t>SI</t>
  </si>
  <si>
    <t>SB</t>
  </si>
  <si>
    <t>SO</t>
  </si>
  <si>
    <t>Fon</t>
  </si>
  <si>
    <t>EAN13+5 on box (no price encoded)</t>
  </si>
  <si>
    <t>Zimbabwe</t>
  </si>
  <si>
    <t>TZ</t>
  </si>
  <si>
    <t>Faroese</t>
  </si>
  <si>
    <t>fat</t>
  </si>
  <si>
    <t>UK school grade</t>
  </si>
  <si>
    <t>Wallis and Futuna</t>
  </si>
  <si>
    <t>Western Sahara</t>
  </si>
  <si>
    <t>Yemen</t>
  </si>
  <si>
    <t>AL</t>
  </si>
  <si>
    <t>AS</t>
  </si>
  <si>
    <t>AO</t>
  </si>
  <si>
    <t>B501</t>
  </si>
  <si>
    <t>B502</t>
  </si>
  <si>
    <t>B503</t>
  </si>
  <si>
    <t>B506</t>
  </si>
  <si>
    <t>B508</t>
  </si>
  <si>
    <t>UPC12+5 (item-specific) on box</t>
  </si>
  <si>
    <t>Price date role</t>
  </si>
  <si>
    <t>Yuan Renminbi</t>
  </si>
  <si>
    <t>034</t>
  </si>
  <si>
    <t>035</t>
  </si>
  <si>
    <t>School edition</t>
  </si>
  <si>
    <t>fiu</t>
  </si>
  <si>
    <t>fon</t>
  </si>
  <si>
    <t>TC</t>
  </si>
  <si>
    <t>TV</t>
  </si>
  <si>
    <t>EAN13+5 on cover 3 (no price encoded)</t>
  </si>
  <si>
    <t>Publishers retail price excluding tax</t>
  </si>
  <si>
    <t>GS</t>
  </si>
  <si>
    <t>ES</t>
  </si>
  <si>
    <t>LK</t>
  </si>
  <si>
    <t>SD</t>
  </si>
  <si>
    <t>SR</t>
  </si>
  <si>
    <t>SJ</t>
  </si>
  <si>
    <t>urd</t>
  </si>
  <si>
    <t>Supplier own code type</t>
  </si>
  <si>
    <t>ICB</t>
  </si>
  <si>
    <t>Victoria</t>
  </si>
  <si>
    <t>Western Australia</t>
  </si>
  <si>
    <t>Beja; Bedawiyet</t>
  </si>
  <si>
    <t>002</t>
  </si>
  <si>
    <t>B304</t>
  </si>
  <si>
    <t>020</t>
  </si>
  <si>
    <t>ANELE Tipo</t>
  </si>
  <si>
    <t>HTG</t>
  </si>
  <si>
    <t>Uighur; Uyghur</t>
  </si>
  <si>
    <t>Zhuang; Chuang</t>
  </si>
  <si>
    <t>OHP transparencies</t>
  </si>
  <si>
    <t>Hardback (stationery)</t>
  </si>
  <si>
    <t>P202</t>
  </si>
  <si>
    <t>EAN13+5 on cover 2 (no price encoded)</t>
  </si>
  <si>
    <t>Publishers retail price including tax</t>
  </si>
  <si>
    <t>UA</t>
  </si>
  <si>
    <t>GB</t>
  </si>
  <si>
    <t>US</t>
  </si>
  <si>
    <t>MP</t>
  </si>
  <si>
    <t>NO</t>
  </si>
  <si>
    <t>OM</t>
  </si>
  <si>
    <t>PW</t>
  </si>
  <si>
    <t>PS</t>
  </si>
  <si>
    <t>PY</t>
  </si>
  <si>
    <t>PT</t>
  </si>
  <si>
    <t>Co-publisher’s ISBN-13</t>
  </si>
  <si>
    <t>Dumpbin – empty</t>
  </si>
  <si>
    <t>E120</t>
  </si>
  <si>
    <t>Picture book</t>
  </si>
  <si>
    <t>GEN</t>
  </si>
  <si>
    <t>Geneva</t>
  </si>
  <si>
    <t>Alternative format</t>
  </si>
  <si>
    <t>Red letter</t>
  </si>
  <si>
    <t>Dumpbin – filled</t>
  </si>
  <si>
    <t>35</t>
  </si>
  <si>
    <t>Intermediary supplier availability</t>
  </si>
  <si>
    <t>Per copy of whole product</t>
  </si>
  <si>
    <t>Provisional</t>
  </si>
  <si>
    <t>RO</t>
  </si>
  <si>
    <t>RW</t>
  </si>
  <si>
    <t>SH</t>
  </si>
  <si>
    <t>LC</t>
  </si>
  <si>
    <t>SM</t>
  </si>
  <si>
    <t>ST</t>
  </si>
  <si>
    <t>SA</t>
  </si>
  <si>
    <t>With zip fastener</t>
  </si>
  <si>
    <t>vot</t>
  </si>
  <si>
    <t>Votic</t>
  </si>
  <si>
    <t>wak</t>
  </si>
  <si>
    <t>DVD region</t>
  </si>
  <si>
    <t>E115</t>
  </si>
  <si>
    <t>US open market edition</t>
  </si>
  <si>
    <t>Short-listed</t>
  </si>
  <si>
    <t>Saint Helena Pound</t>
  </si>
  <si>
    <t>SIT</t>
  </si>
  <si>
    <t>Tolar</t>
  </si>
  <si>
    <t>036</t>
  </si>
  <si>
    <t>037</t>
  </si>
  <si>
    <t>038</t>
  </si>
  <si>
    <t>039</t>
  </si>
  <si>
    <t>PDF/A</t>
  </si>
  <si>
    <t>Collection level</t>
  </si>
  <si>
    <t>Google Edition</t>
  </si>
  <si>
    <t>E108</t>
  </si>
  <si>
    <t>UPC12+5 (item-specific) on bottom</t>
  </si>
  <si>
    <t>Bible purpose</t>
  </si>
  <si>
    <t>Bible text organization</t>
  </si>
  <si>
    <t>SL</t>
  </si>
  <si>
    <t>PR</t>
  </si>
  <si>
    <t>QA</t>
  </si>
  <si>
    <t>RE</t>
  </si>
  <si>
    <t>Galician</t>
  </si>
  <si>
    <t>gmh</t>
  </si>
  <si>
    <t>Page trim height</t>
  </si>
  <si>
    <t>Javanese</t>
  </si>
  <si>
    <t>E103</t>
  </si>
  <si>
    <t>Khutsuri (Asomtavruli and Khutsuri)</t>
  </si>
  <si>
    <t>yap</t>
  </si>
  <si>
    <t>amh</t>
  </si>
  <si>
    <t>ach</t>
  </si>
  <si>
    <t>Acoli</t>
  </si>
  <si>
    <t>Guest editor</t>
  </si>
  <si>
    <t>B13</t>
  </si>
  <si>
    <t>Aleut</t>
  </si>
  <si>
    <t>alg</t>
  </si>
  <si>
    <t>Thickness</t>
  </si>
  <si>
    <t>Sponsor</t>
  </si>
  <si>
    <t>Amharic</t>
  </si>
  <si>
    <t>ang</t>
  </si>
  <si>
    <t>Sentence case</t>
  </si>
  <si>
    <t>Product composition</t>
  </si>
  <si>
    <t>Authority-controlled name</t>
  </si>
  <si>
    <t>Maps</t>
  </si>
  <si>
    <t>PRB</t>
  </si>
  <si>
    <t>Prebound edition</t>
  </si>
  <si>
    <t>Queensland</t>
  </si>
  <si>
    <t>South Australia</t>
  </si>
  <si>
    <t>C01</t>
  </si>
  <si>
    <t>Iranian Rial</t>
  </si>
  <si>
    <t>Northern Territory</t>
  </si>
  <si>
    <t>Multiple copy pack</t>
  </si>
  <si>
    <t>Update (partial)</t>
  </si>
  <si>
    <t>Cuneiform, Sumero-Akkadian</t>
  </si>
  <si>
    <t>Spanish school grade</t>
  </si>
  <si>
    <t>Not available in this market</t>
  </si>
  <si>
    <t>kum</t>
  </si>
  <si>
    <t>Kumyk</t>
  </si>
  <si>
    <t>kur</t>
  </si>
  <si>
    <t>Kurdish</t>
  </si>
  <si>
    <t>kut</t>
  </si>
  <si>
    <t>Java</t>
  </si>
  <si>
    <t>Kali</t>
  </si>
  <si>
    <t>Bundesland</t>
  </si>
  <si>
    <t>UPC12 (price-point) on bottom</t>
  </si>
  <si>
    <t>37</t>
  </si>
  <si>
    <t>Iraqi Dinar</t>
  </si>
  <si>
    <t>IRR</t>
  </si>
  <si>
    <t>may</t>
  </si>
  <si>
    <t>Malay</t>
  </si>
  <si>
    <t>Product content type</t>
  </si>
  <si>
    <t>Asturian; Bable; Leonese; Asturleonese</t>
  </si>
  <si>
    <t>Finnish</t>
  </si>
  <si>
    <t>Previous review quote</t>
  </si>
  <si>
    <t>P101</t>
  </si>
  <si>
    <t>P102</t>
  </si>
  <si>
    <t>P103</t>
  </si>
  <si>
    <t>SG</t>
  </si>
  <si>
    <t>P104</t>
  </si>
  <si>
    <t>P105</t>
  </si>
  <si>
    <t>Fanti</t>
  </si>
  <si>
    <t>Australian Capital Territory</t>
  </si>
  <si>
    <t>mdr</t>
  </si>
  <si>
    <t>Mandar</t>
  </si>
  <si>
    <t>men</t>
  </si>
  <si>
    <t>Mende</t>
  </si>
  <si>
    <t>mga</t>
  </si>
  <si>
    <t>New South Wales</t>
  </si>
  <si>
    <t>Inds</t>
  </si>
  <si>
    <t>KES</t>
  </si>
  <si>
    <t>in</t>
  </si>
  <si>
    <t>Inches (US)</t>
  </si>
  <si>
    <t>76</t>
  </si>
  <si>
    <t>Nueva Version Internacional</t>
  </si>
  <si>
    <t>GTIN-14</t>
  </si>
  <si>
    <t>Pedi; Sepedi; Northern Sotho</t>
  </si>
  <si>
    <t>On tag</t>
  </si>
  <si>
    <t>pau</t>
  </si>
  <si>
    <t>Pali</t>
  </si>
  <si>
    <t>pol</t>
  </si>
  <si>
    <t>On back</t>
  </si>
  <si>
    <t>A103</t>
  </si>
  <si>
    <t>A104</t>
  </si>
  <si>
    <t>CFA Franc BEAC</t>
  </si>
  <si>
    <t>DXReader</t>
  </si>
  <si>
    <t>ES-CN</t>
  </si>
  <si>
    <t>paa</t>
  </si>
  <si>
    <t>Revised English</t>
  </si>
  <si>
    <t>A24</t>
  </si>
  <si>
    <t>Introduction by</t>
  </si>
  <si>
    <t>A25</t>
  </si>
  <si>
    <t>Footnotes by</t>
  </si>
  <si>
    <t>A26</t>
  </si>
  <si>
    <t>Real Audio format</t>
  </si>
  <si>
    <t>Yao</t>
  </si>
  <si>
    <t>STN</t>
  </si>
  <si>
    <t>GYD</t>
  </si>
  <si>
    <t>Guyana Dollar</t>
  </si>
  <si>
    <t>HKD</t>
  </si>
  <si>
    <t>Expanded title</t>
  </si>
  <si>
    <t>GNB</t>
  </si>
  <si>
    <t>Good News</t>
  </si>
  <si>
    <t>Supplier identifier type</t>
  </si>
  <si>
    <t>fre</t>
  </si>
  <si>
    <t>REB</t>
  </si>
  <si>
    <t>Fagkoder</t>
  </si>
  <si>
    <t>59</t>
  </si>
  <si>
    <t>60</t>
  </si>
  <si>
    <t>HNL</t>
  </si>
  <si>
    <t>Halftones, unspecified</t>
  </si>
  <si>
    <t>jpn</t>
  </si>
  <si>
    <t>Japanese</t>
  </si>
  <si>
    <t>Refer to another supplier</t>
  </si>
  <si>
    <t>Reprinting</t>
  </si>
  <si>
    <t>Special order</t>
  </si>
  <si>
    <t>Montserrat</t>
  </si>
  <si>
    <t>Yiddish</t>
  </si>
  <si>
    <t>yor</t>
  </si>
  <si>
    <t>Lycian</t>
  </si>
  <si>
    <t>Lydi</t>
  </si>
  <si>
    <t>Lydian</t>
  </si>
  <si>
    <t>Olck</t>
  </si>
  <si>
    <t>Kore</t>
  </si>
  <si>
    <t>qar</t>
  </si>
  <si>
    <t>B307</t>
  </si>
  <si>
    <t>Page trim width</t>
  </si>
  <si>
    <t>gr</t>
  </si>
  <si>
    <t>Grams</t>
  </si>
  <si>
    <t>kir</t>
  </si>
  <si>
    <t>A34</t>
  </si>
  <si>
    <t>Index by</t>
  </si>
  <si>
    <t>khm</t>
  </si>
  <si>
    <t>Khmer</t>
  </si>
  <si>
    <t>kho</t>
  </si>
  <si>
    <t>kik</t>
  </si>
  <si>
    <t>kin</t>
  </si>
  <si>
    <t>Trade announcement date</t>
  </si>
  <si>
    <t>Indus (Harappan)</t>
  </si>
  <si>
    <t>09</t>
  </si>
  <si>
    <t>22</t>
  </si>
  <si>
    <t>BISAC Merchandising Theme</t>
  </si>
  <si>
    <t>Retold by</t>
  </si>
  <si>
    <t>Contributor role code</t>
  </si>
  <si>
    <t>Pseudonym</t>
  </si>
  <si>
    <t>Kinyarwanda</t>
  </si>
  <si>
    <t>Freight-pass-through RRP excluding tax</t>
  </si>
  <si>
    <t>‘One locality, one book’ program</t>
  </si>
  <si>
    <t>OMR</t>
  </si>
  <si>
    <t>B509</t>
  </si>
  <si>
    <t>Audio: author presentation / commentary</t>
  </si>
  <si>
    <t>Apocrypha (canon unspecified)</t>
  </si>
  <si>
    <t>Proprietary discount code</t>
  </si>
  <si>
    <t>Irish</t>
  </si>
  <si>
    <t>glg</t>
  </si>
  <si>
    <t>glv</t>
  </si>
  <si>
    <t>Manx</t>
  </si>
  <si>
    <t>abk</t>
  </si>
  <si>
    <t>ace</t>
  </si>
  <si>
    <t>Achinese</t>
  </si>
  <si>
    <t>North Korean Won</t>
  </si>
  <si>
    <t>KRW</t>
  </si>
  <si>
    <t>God’s Word</t>
  </si>
  <si>
    <t>Digital original</t>
  </si>
  <si>
    <t>doi</t>
  </si>
  <si>
    <t>A101</t>
  </si>
  <si>
    <t>D106</t>
  </si>
  <si>
    <t>ED</t>
  </si>
  <si>
    <t>VND</t>
  </si>
  <si>
    <t>Lunda</t>
  </si>
  <si>
    <t>Digital download and online</t>
  </si>
  <si>
    <t>UPC-12 (price-point)</t>
  </si>
  <si>
    <t>Award</t>
  </si>
  <si>
    <t>Vaii</t>
  </si>
  <si>
    <t>Contributor place relator</t>
  </si>
  <si>
    <t>Last date when returns will be accepted, generally for a product which is being remaindered or put out of print</t>
  </si>
  <si>
    <t>Photographs by</t>
  </si>
  <si>
    <t>C-format paperback</t>
  </si>
  <si>
    <t>Turkmenistan</t>
  </si>
  <si>
    <t>BBFC rating</t>
  </si>
  <si>
    <t>Product form</t>
  </si>
  <si>
    <t>Resource content type</t>
  </si>
  <si>
    <t>Resource mode</t>
  </si>
  <si>
    <t>goh</t>
  </si>
  <si>
    <t>Joint winner</t>
  </si>
  <si>
    <t>Recorded music items</t>
  </si>
  <si>
    <t>B02</t>
  </si>
  <si>
    <t>Revised by</t>
  </si>
  <si>
    <t>Fuzzy-felt book</t>
  </si>
  <si>
    <t>Printed music items</t>
  </si>
  <si>
    <t>Dominica</t>
  </si>
  <si>
    <t>Glagolitic</t>
  </si>
  <si>
    <t>Goth</t>
  </si>
  <si>
    <t>Last date for returns</t>
  </si>
  <si>
    <t>Concealed wire</t>
  </si>
  <si>
    <t>B409</t>
  </si>
  <si>
    <t>B410</t>
  </si>
  <si>
    <t>Ethiopia</t>
  </si>
  <si>
    <t>Apocrypha (Catholic canon)</t>
  </si>
  <si>
    <t>001</t>
  </si>
  <si>
    <t>B206</t>
  </si>
  <si>
    <t>B207</t>
  </si>
  <si>
    <t>B208</t>
  </si>
  <si>
    <t>B209</t>
  </si>
  <si>
    <t>B210</t>
  </si>
  <si>
    <t>P204</t>
  </si>
  <si>
    <t>Leather / fine binding (stationery)</t>
  </si>
  <si>
    <t>Film</t>
  </si>
  <si>
    <t>Table of contents</t>
  </si>
  <si>
    <t>kal</t>
  </si>
  <si>
    <t>Adapted by</t>
  </si>
  <si>
    <t>B06</t>
  </si>
  <si>
    <t>ARS</t>
  </si>
  <si>
    <t>Digest format paperback</t>
  </si>
  <si>
    <t>Ital</t>
  </si>
  <si>
    <t>Mathematical notation</t>
  </si>
  <si>
    <t>Zsym</t>
  </si>
  <si>
    <t>Symbols</t>
  </si>
  <si>
    <t>Avst</t>
  </si>
  <si>
    <t>Mandaic, Mandaean</t>
  </si>
  <si>
    <t>Usage status</t>
  </si>
  <si>
    <t>Collection type</t>
  </si>
  <si>
    <t>B407</t>
  </si>
  <si>
    <t>B408</t>
  </si>
  <si>
    <t>Translated by</t>
  </si>
  <si>
    <t>B07</t>
  </si>
  <si>
    <t>Psalter Pahlavi</t>
  </si>
  <si>
    <t>Tai Viet</t>
  </si>
  <si>
    <t>Zmth</t>
  </si>
  <si>
    <t>Default</t>
  </si>
  <si>
    <t>Undefined</t>
  </si>
  <si>
    <t>Diagrams</t>
  </si>
  <si>
    <t>Egyptian hieratic</t>
  </si>
  <si>
    <t>Egyp</t>
  </si>
  <si>
    <t>GTIN-13+5 (no price encoded)</t>
  </si>
  <si>
    <t>UPC-12 (item-specific)</t>
  </si>
  <si>
    <t>frr</t>
  </si>
  <si>
    <t>Editor-in-chief</t>
  </si>
  <si>
    <t>B12</t>
  </si>
  <si>
    <t>GB-ENG</t>
  </si>
  <si>
    <t>Video: cover material</t>
  </si>
  <si>
    <t>Audio: review</t>
  </si>
  <si>
    <t>dum</t>
  </si>
  <si>
    <t>dut</t>
  </si>
  <si>
    <t>dyu</t>
  </si>
  <si>
    <t>Dyula</t>
  </si>
  <si>
    <t>dzo</t>
  </si>
  <si>
    <t>AU-WA</t>
  </si>
  <si>
    <t>Thèmes Electre</t>
  </si>
  <si>
    <t>P201</t>
  </si>
  <si>
    <t>Pre-publication fixed retail price excluding tax</t>
  </si>
  <si>
    <t>SZ</t>
  </si>
  <si>
    <t>pag</t>
  </si>
  <si>
    <t>Pangasinan</t>
  </si>
  <si>
    <t>NetLibrary</t>
  </si>
  <si>
    <t>Soft-to-touch book</t>
  </si>
  <si>
    <t>B215</t>
  </si>
  <si>
    <t>US Braille</t>
  </si>
  <si>
    <t>DigitalOwl</t>
  </si>
  <si>
    <t>Appendix by</t>
  </si>
  <si>
    <t>World except territories specified elsewhere in rights statements</t>
  </si>
  <si>
    <t>Angola</t>
  </si>
  <si>
    <t>Bibelen 1978-85/rev. 2005</t>
  </si>
  <si>
    <t>Content date role</t>
  </si>
  <si>
    <t>B213</t>
  </si>
  <si>
    <t>Book-as-toy</t>
  </si>
  <si>
    <t>NTV</t>
  </si>
  <si>
    <t>Bible reference location</t>
  </si>
  <si>
    <t>UNSPSC</t>
  </si>
  <si>
    <t>Tasmania</t>
  </si>
  <si>
    <t>Wallpaper / screensaver</t>
  </si>
  <si>
    <t>A22</t>
  </si>
  <si>
    <t>Epilogue by</t>
  </si>
  <si>
    <t>Text by</t>
  </si>
  <si>
    <t>Notes by</t>
  </si>
  <si>
    <t>Tajikistan</t>
  </si>
  <si>
    <t>PC</t>
  </si>
  <si>
    <t>Glag</t>
  </si>
  <si>
    <t>Yapese</t>
  </si>
  <si>
    <t>yid</t>
  </si>
  <si>
    <t>American Samoa</t>
  </si>
  <si>
    <t>Andorra</t>
  </si>
  <si>
    <t>Rjng</t>
  </si>
  <si>
    <t>Saur</t>
  </si>
  <si>
    <t>UPC-12+5 (price-point)</t>
  </si>
  <si>
    <t>Figures</t>
  </si>
  <si>
    <t>Default unit of weight</t>
  </si>
  <si>
    <t>Audiobook</t>
  </si>
  <si>
    <t>Music recording</t>
  </si>
  <si>
    <t>Software</t>
  </si>
  <si>
    <t>Kurukh</t>
  </si>
  <si>
    <t>kua</t>
  </si>
  <si>
    <t>B03</t>
  </si>
  <si>
    <t>B04</t>
  </si>
  <si>
    <t>Inscriptional Parthian</t>
  </si>
  <si>
    <t>Hong Kong Dollar</t>
  </si>
  <si>
    <t>Calfskin</t>
  </si>
  <si>
    <t>Geok</t>
  </si>
  <si>
    <t>NVD</t>
  </si>
  <si>
    <t>wol</t>
  </si>
  <si>
    <t>Wolof</t>
  </si>
  <si>
    <t>DOC</t>
  </si>
  <si>
    <t>Lempira</t>
  </si>
  <si>
    <t>Albania</t>
  </si>
  <si>
    <t>B212</t>
  </si>
  <si>
    <t>Die-cut book</t>
  </si>
  <si>
    <t>B214</t>
  </si>
  <si>
    <t>ZM</t>
  </si>
  <si>
    <t>Algeria</t>
  </si>
  <si>
    <t>HRK</t>
  </si>
  <si>
    <t>Phlv</t>
  </si>
  <si>
    <t>Book Pahlavi</t>
  </si>
  <si>
    <t>Samr</t>
  </si>
  <si>
    <t>Samaritan</t>
  </si>
  <si>
    <t>Cari</t>
  </si>
  <si>
    <t>Contributions by</t>
  </si>
  <si>
    <t>A33</t>
  </si>
  <si>
    <t>A31</t>
  </si>
  <si>
    <t>Book and lyrics by</t>
  </si>
  <si>
    <t>Resource form</t>
  </si>
  <si>
    <t>B305</t>
  </si>
  <si>
    <t>B306</t>
  </si>
  <si>
    <t>KJV</t>
  </si>
  <si>
    <t>Geor</t>
  </si>
  <si>
    <t>NBG</t>
  </si>
  <si>
    <t>Bibelen 1988</t>
  </si>
  <si>
    <t>Illustrated / not illustrated</t>
  </si>
  <si>
    <t>Last reprint date</t>
  </si>
  <si>
    <t>Afghanistan</t>
  </si>
  <si>
    <t>NBH</t>
  </si>
  <si>
    <t>VAT</t>
  </si>
  <si>
    <t>TEV</t>
  </si>
  <si>
    <t>Digital product license code</t>
  </si>
  <si>
    <t>lun</t>
  </si>
  <si>
    <t>lim</t>
  </si>
  <si>
    <t>All capitals</t>
  </si>
  <si>
    <t>Title element level</t>
  </si>
  <si>
    <t>Tifinagh (Berber)</t>
  </si>
  <si>
    <t>Breton</t>
  </si>
  <si>
    <t>btk</t>
  </si>
  <si>
    <t>B05</t>
  </si>
  <si>
    <t>D</t>
  </si>
  <si>
    <t>New Zealand Dollar</t>
  </si>
  <si>
    <t>B202</t>
  </si>
  <si>
    <t>Thaana</t>
  </si>
  <si>
    <t>Date when a product was last reissued</t>
  </si>
  <si>
    <t>Zaza; Dimili; Dimli; Kirdki; Kirmanjki; Zazaki</t>
  </si>
  <si>
    <t>Divehi; Dhivehi; Maldivian</t>
  </si>
  <si>
    <t>Books24x7</t>
  </si>
  <si>
    <t>Illustrations, unspecified</t>
  </si>
  <si>
    <t>Bonded Ostraleg</t>
  </si>
  <si>
    <t>Imitation cloth</t>
  </si>
  <si>
    <t>D206</t>
  </si>
  <si>
    <t>Rights region</t>
  </si>
  <si>
    <t>000</t>
  </si>
  <si>
    <t>lb</t>
  </si>
  <si>
    <t>Pounds (US)</t>
  </si>
  <si>
    <t>From date</t>
  </si>
  <si>
    <t>Text type</t>
  </si>
  <si>
    <t>Pre-recorded digital audio player</t>
  </si>
  <si>
    <t>eReader (AKA Palm Reader)</t>
  </si>
  <si>
    <t>Other film or transparency format</t>
  </si>
  <si>
    <t>Study Bible type</t>
  </si>
  <si>
    <t>VdS Bildungsmedien Fächer</t>
  </si>
  <si>
    <t>Market date role</t>
  </si>
  <si>
    <t>Gourde</t>
  </si>
  <si>
    <t>HUF</t>
  </si>
  <si>
    <t>Forint</t>
  </si>
  <si>
    <t>IDR</t>
  </si>
  <si>
    <t>Grek</t>
  </si>
  <si>
    <t>Greek</t>
  </si>
  <si>
    <t>Parallel</t>
  </si>
  <si>
    <t>Mani</t>
  </si>
  <si>
    <t>Tavt</t>
  </si>
  <si>
    <t>024</t>
  </si>
  <si>
    <t>Town Compass DataViewer</t>
  </si>
  <si>
    <t>Betamax video</t>
  </si>
  <si>
    <t>Bible version</t>
  </si>
  <si>
    <t>Quote from review of previous edition</t>
  </si>
  <si>
    <t>E102</t>
  </si>
  <si>
    <t>OEB</t>
  </si>
  <si>
    <t>Egyptian hieroglyphs</t>
  </si>
  <si>
    <t>Ethi</t>
  </si>
  <si>
    <t>bnt</t>
  </si>
  <si>
    <t>bos</t>
  </si>
  <si>
    <t>Bosnian</t>
  </si>
  <si>
    <t>bra</t>
  </si>
  <si>
    <t>WCO Harmonized System</t>
  </si>
  <si>
    <t>B406</t>
  </si>
  <si>
    <t>AU-QL</t>
  </si>
  <si>
    <t>AU-SA</t>
  </si>
  <si>
    <t>AU-TS</t>
  </si>
  <si>
    <t>AU-VI</t>
  </si>
  <si>
    <t>Korean (alias for Hangul + Han)</t>
  </si>
  <si>
    <t>Prti</t>
  </si>
  <si>
    <t>BISAC Subject Heading</t>
  </si>
  <si>
    <t>Last reissue date</t>
  </si>
  <si>
    <t>frs</t>
  </si>
  <si>
    <t>Bride</t>
  </si>
  <si>
    <t>Oromo</t>
  </si>
  <si>
    <t>osa</t>
  </si>
  <si>
    <t>per</t>
  </si>
  <si>
    <t>phi</t>
  </si>
  <si>
    <t>phn</t>
  </si>
  <si>
    <t>Phoenician</t>
  </si>
  <si>
    <t>Lebanon</t>
  </si>
  <si>
    <t>Latvia</t>
  </si>
  <si>
    <t>Video: author presentation / commentary</t>
  </si>
  <si>
    <t>Video: author interview</t>
  </si>
  <si>
    <t>Video: author reading</t>
  </si>
  <si>
    <t>Eastern Frisian</t>
  </si>
  <si>
    <t>Western Frisian</t>
  </si>
  <si>
    <t>anp</t>
  </si>
  <si>
    <t>Angika</t>
  </si>
  <si>
    <t>Pre-publication fixed retail price including tax</t>
  </si>
  <si>
    <t>Price type qualifier</t>
  </si>
  <si>
    <t>From</t>
  </si>
  <si>
    <t>Nyamwezi</t>
  </si>
  <si>
    <t>nyn</t>
  </si>
  <si>
    <t>Currency zone</t>
  </si>
  <si>
    <t>Printed on product</t>
  </si>
  <si>
    <t>Sango</t>
  </si>
  <si>
    <t>sah</t>
  </si>
  <si>
    <t>Yakut</t>
  </si>
  <si>
    <t>sai</t>
  </si>
  <si>
    <t>sal</t>
  </si>
  <si>
    <t>Malawi</t>
  </si>
  <si>
    <t>Malaysia</t>
  </si>
  <si>
    <t>Maldives</t>
  </si>
  <si>
    <t>BIC educational purpose qualifier</t>
  </si>
  <si>
    <t>LC fiction genre heading</t>
  </si>
  <si>
    <t>20</t>
  </si>
  <si>
    <t>wen</t>
  </si>
  <si>
    <t>Not sold as set</t>
  </si>
  <si>
    <t>Bible contents</t>
  </si>
  <si>
    <t>Text</t>
  </si>
  <si>
    <t>Kutenai</t>
  </si>
  <si>
    <t>Press release</t>
  </si>
  <si>
    <t>Application</t>
  </si>
  <si>
    <t>Stock quantity code type</t>
  </si>
  <si>
    <t>APA stock quantity code</t>
  </si>
  <si>
    <t>Nueva Biblia al Dia</t>
  </si>
  <si>
    <t>Unspecified, see description</t>
  </si>
  <si>
    <t>Standard</t>
  </si>
  <si>
    <t>Phli</t>
  </si>
  <si>
    <t>Inscriptional Pahlavi</t>
  </si>
  <si>
    <t>Phlp</t>
  </si>
  <si>
    <t>jpr</t>
  </si>
  <si>
    <t>wln</t>
  </si>
  <si>
    <t>Walloon</t>
  </si>
  <si>
    <t>Default linear unit</t>
  </si>
  <si>
    <t>Bikol</t>
  </si>
  <si>
    <t>bin</t>
  </si>
  <si>
    <t>P203</t>
  </si>
  <si>
    <t>Discount type</t>
  </si>
  <si>
    <t>Tax type</t>
  </si>
  <si>
    <t>Sundanese</t>
  </si>
  <si>
    <t>Won</t>
  </si>
  <si>
    <t>A32</t>
  </si>
  <si>
    <t>Manichaean</t>
  </si>
  <si>
    <t>Afrikaans</t>
  </si>
  <si>
    <t>aka</t>
  </si>
  <si>
    <t>Short description/annotation</t>
  </si>
  <si>
    <t>NBF</t>
  </si>
  <si>
    <t>Text case flag</t>
  </si>
  <si>
    <t>Must also purchase updates</t>
  </si>
  <si>
    <t>peo</t>
  </si>
  <si>
    <t>SF</t>
  </si>
  <si>
    <t>pan</t>
  </si>
  <si>
    <t>Panjabi</t>
  </si>
  <si>
    <t>pap</t>
  </si>
  <si>
    <t>LWE</t>
  </si>
  <si>
    <t>Lowe’s</t>
  </si>
  <si>
    <t>Compact</t>
  </si>
  <si>
    <t>Cross-reference</t>
  </si>
  <si>
    <t>Unnamed person(s)</t>
  </si>
  <si>
    <t>Unknown</t>
  </si>
  <si>
    <t>Local publisher</t>
  </si>
  <si>
    <t>Trade-only product</t>
  </si>
  <si>
    <t>nqo</t>
  </si>
  <si>
    <t>gsw</t>
  </si>
  <si>
    <t>Corel Wordperfect binary format (DOC)</t>
  </si>
  <si>
    <t>GB-APS</t>
  </si>
  <si>
    <t>NAB</t>
  </si>
  <si>
    <t>New American</t>
  </si>
  <si>
    <t>Tall rack paperback (US)</t>
  </si>
  <si>
    <t>B107</t>
  </si>
  <si>
    <t>A</t>
  </si>
  <si>
    <t>B</t>
  </si>
  <si>
    <t>Number of updates</t>
  </si>
  <si>
    <t>11</t>
  </si>
  <si>
    <t>div</t>
  </si>
  <si>
    <t>DAISY 3: full audio with title only (no navigation)</t>
  </si>
  <si>
    <t>BE</t>
  </si>
  <si>
    <t>English Standard</t>
  </si>
  <si>
    <t>Leather, bonded</t>
  </si>
  <si>
    <t>Nahuatl languages</t>
  </si>
  <si>
    <t>Digital</t>
  </si>
  <si>
    <t>pus</t>
  </si>
  <si>
    <t>Sri Lanka</t>
  </si>
  <si>
    <t>Sudan</t>
  </si>
  <si>
    <t>Suriname</t>
  </si>
  <si>
    <t>Svalbard and Jan Mayen</t>
  </si>
  <si>
    <t>Dong</t>
  </si>
  <si>
    <t>GDW</t>
  </si>
  <si>
    <t>US Dollar</t>
  </si>
  <si>
    <t>Anonymous</t>
  </si>
  <si>
    <t>et al</t>
  </si>
  <si>
    <t>Content audience</t>
  </si>
  <si>
    <t>Usage type</t>
  </si>
  <si>
    <t>EH</t>
  </si>
  <si>
    <t>YE</t>
  </si>
  <si>
    <t>YU</t>
  </si>
  <si>
    <t>Online hosting service home page</t>
  </si>
  <si>
    <t>AU-NS</t>
  </si>
  <si>
    <t>AU-NT</t>
  </si>
  <si>
    <t>IQD</t>
  </si>
  <si>
    <t>B99</t>
  </si>
  <si>
    <t>PDF-Merchant</t>
  </si>
  <si>
    <t>Real Video format</t>
  </si>
  <si>
    <t>B308</t>
  </si>
  <si>
    <t>B309</t>
  </si>
  <si>
    <t>B401</t>
  </si>
  <si>
    <t>MDT</t>
  </si>
  <si>
    <t>NED</t>
  </si>
  <si>
    <t>Media tie-in</t>
  </si>
  <si>
    <t>Promotional text</t>
  </si>
  <si>
    <t>Ethiopic (Ge‘ez)</t>
  </si>
  <si>
    <t>Carian</t>
  </si>
  <si>
    <t>Lyci</t>
  </si>
  <si>
    <t>Oriya</t>
  </si>
  <si>
    <t>orm</t>
  </si>
  <si>
    <t>Braj</t>
  </si>
  <si>
    <t>lad</t>
  </si>
  <si>
    <t>GTIN-13+5 (CAN dollar price encoded)</t>
  </si>
  <si>
    <t>Lithuania</t>
  </si>
  <si>
    <t>B-format paperback</t>
  </si>
  <si>
    <t>Siksika</t>
  </si>
  <si>
    <t>Old Persian (ca. 600-400 B.C.)</t>
  </si>
  <si>
    <t>pli</t>
  </si>
  <si>
    <t>Northern Frisian</t>
  </si>
  <si>
    <t>Karelian</t>
  </si>
  <si>
    <t>International Children’s</t>
  </si>
  <si>
    <t>Other merchandise</t>
  </si>
  <si>
    <t>Digital (delivered electronically)</t>
  </si>
  <si>
    <t>EB</t>
  </si>
  <si>
    <t>Digital (on physical carrier)</t>
  </si>
  <si>
    <t>Title case</t>
  </si>
  <si>
    <t>RocketBook</t>
  </si>
  <si>
    <t>013</t>
  </si>
  <si>
    <t>GST</t>
  </si>
  <si>
    <t>Eurozone</t>
  </si>
  <si>
    <t>Supplier’s bonus eligibility</t>
  </si>
  <si>
    <t>Digital download</t>
  </si>
  <si>
    <t>Cover 4</t>
  </si>
  <si>
    <t>Marshall Islands</t>
  </si>
  <si>
    <t>Shopping comparison service</t>
  </si>
  <si>
    <t>NEB</t>
  </si>
  <si>
    <t>Liechtenstein</t>
  </si>
  <si>
    <t>Special sale RRP excluding tax</t>
  </si>
  <si>
    <t>Uzbekistan Sum</t>
  </si>
  <si>
    <t>VEB</t>
  </si>
  <si>
    <t>XOF</t>
  </si>
  <si>
    <t>hau</t>
  </si>
  <si>
    <t>Romansh</t>
  </si>
  <si>
    <t>UPC-12+5 (item-specific)</t>
  </si>
  <si>
    <t>Peso Uruguayo</t>
  </si>
  <si>
    <t>UZS</t>
  </si>
  <si>
    <t>TRY</t>
  </si>
  <si>
    <t>To</t>
  </si>
  <si>
    <t>Supplier’s sales classification</t>
  </si>
  <si>
    <t>MCP</t>
  </si>
  <si>
    <t>Baby</t>
  </si>
  <si>
    <t>Chain reference</t>
  </si>
  <si>
    <t>Palauan</t>
  </si>
  <si>
    <t>MF</t>
  </si>
  <si>
    <t>Language of audio track</t>
  </si>
  <si>
    <t>Hausa</t>
  </si>
  <si>
    <t>NBA</t>
  </si>
  <si>
    <t>Bibelen 1895</t>
  </si>
  <si>
    <t>Calendar</t>
  </si>
  <si>
    <t>PD</t>
  </si>
  <si>
    <t>KPW</t>
  </si>
  <si>
    <t>Cards</t>
  </si>
  <si>
    <t>WizeUp</t>
  </si>
  <si>
    <t>Expected availability date</t>
  </si>
  <si>
    <t>019</t>
  </si>
  <si>
    <t>Halftones, duotone</t>
  </si>
  <si>
    <t>E101</t>
  </si>
  <si>
    <t>xal</t>
  </si>
  <si>
    <t>xho</t>
  </si>
  <si>
    <t>Xhosa</t>
  </si>
  <si>
    <t>yao</t>
  </si>
  <si>
    <t>Sund</t>
  </si>
  <si>
    <t>Guinea-Bissau Peso</t>
  </si>
  <si>
    <t>Spiral bound (stationery)</t>
  </si>
  <si>
    <t>21st Century King James</t>
  </si>
  <si>
    <t>Sorbian languages</t>
  </si>
  <si>
    <t>Afar</t>
  </si>
  <si>
    <t>Includes updates</t>
  </si>
  <si>
    <t>Tibt</t>
  </si>
  <si>
    <t>Ugar</t>
  </si>
  <si>
    <t>Visible Speech</t>
  </si>
  <si>
    <t>Xpeo</t>
  </si>
  <si>
    <t>On bottom</t>
  </si>
  <si>
    <t>pal</t>
  </si>
  <si>
    <t>Pahlavi</t>
  </si>
  <si>
    <t>pam</t>
  </si>
  <si>
    <t>bis</t>
  </si>
  <si>
    <t>Bislama</t>
  </si>
  <si>
    <t>bla</t>
  </si>
  <si>
    <t>Bibelen 1978</t>
  </si>
  <si>
    <t>EA</t>
  </si>
  <si>
    <t>ECI subject categories</t>
  </si>
  <si>
    <t>51</t>
  </si>
  <si>
    <t>52</t>
  </si>
  <si>
    <t>B16</t>
  </si>
  <si>
    <t>ota</t>
  </si>
  <si>
    <t>B10</t>
  </si>
  <si>
    <t>Edited and translated by</t>
  </si>
  <si>
    <t>B11</t>
  </si>
  <si>
    <t>ISTC</t>
  </si>
  <si>
    <t>Charts</t>
  </si>
  <si>
    <t>Microsoft Word binary format (DOC)</t>
  </si>
  <si>
    <t>ECMA 376 WordprocessingML</t>
  </si>
  <si>
    <t>que</t>
  </si>
  <si>
    <t>Tglg</t>
  </si>
  <si>
    <t>Thaa</t>
  </si>
  <si>
    <t>A41</t>
  </si>
  <si>
    <t>KWD</t>
  </si>
  <si>
    <t>King James</t>
  </si>
  <si>
    <t>Website role</t>
  </si>
  <si>
    <t>aar</t>
  </si>
  <si>
    <t>Title in original language</t>
  </si>
  <si>
    <t>Publisher’s website relating to group or series of works</t>
  </si>
  <si>
    <t>NGO</t>
  </si>
  <si>
    <t>Bibelen Guds ord</t>
  </si>
  <si>
    <t>EAN13 on cover 2</t>
  </si>
  <si>
    <t>lug</t>
  </si>
  <si>
    <t>Ganda</t>
  </si>
  <si>
    <t>lui</t>
  </si>
  <si>
    <t>Sheet map</t>
  </si>
  <si>
    <t>CB</t>
  </si>
  <si>
    <t>VAR</t>
  </si>
  <si>
    <t>Managing editor</t>
  </si>
  <si>
    <t>Other publisher’s website relating to group or series of works</t>
  </si>
  <si>
    <t>Akan</t>
  </si>
  <si>
    <t>akk</t>
  </si>
  <si>
    <t>Akkadian</t>
  </si>
  <si>
    <t>alb</t>
  </si>
  <si>
    <t>Mali</t>
  </si>
  <si>
    <t>Malta</t>
  </si>
  <si>
    <t>Martinique</t>
  </si>
  <si>
    <t>Mauritania</t>
  </si>
  <si>
    <t>Position on product</t>
  </si>
  <si>
    <t>Albanian</t>
  </si>
  <si>
    <t>ale</t>
  </si>
  <si>
    <t>Video: review</t>
  </si>
  <si>
    <t>Video: other commentary / discussion</t>
  </si>
  <si>
    <t>hit</t>
  </si>
  <si>
    <t>English, Old (ca. 450-1100)</t>
  </si>
  <si>
    <t>apa</t>
  </si>
  <si>
    <t>Luba-Katanga</t>
  </si>
  <si>
    <t>CCL</t>
  </si>
  <si>
    <t>Luiseño</t>
  </si>
  <si>
    <t>Leather, real</t>
  </si>
  <si>
    <t>Other direction by</t>
  </si>
  <si>
    <t>Mini calendar</t>
  </si>
  <si>
    <t>Engagement calendar</t>
  </si>
  <si>
    <t>Visp</t>
  </si>
  <si>
    <t>Batak</t>
  </si>
  <si>
    <t>bua</t>
  </si>
  <si>
    <t>hai</t>
  </si>
  <si>
    <t>Haida</t>
  </si>
  <si>
    <t>hat</t>
  </si>
  <si>
    <t>B303</t>
  </si>
  <si>
    <t>bre</t>
  </si>
  <si>
    <t>PE</t>
  </si>
  <si>
    <t>Copymasters</t>
  </si>
  <si>
    <t>Resource feature type</t>
  </si>
  <si>
    <t>Religious text identifier</t>
  </si>
  <si>
    <t>Publisher’s website relating to specified contributor</t>
  </si>
  <si>
    <t>Unit of usage</t>
  </si>
  <si>
    <t>Vinyl</t>
  </si>
  <si>
    <t>Finland</t>
  </si>
  <si>
    <t>Content source type</t>
  </si>
  <si>
    <t>Cited content type</t>
  </si>
  <si>
    <t>Today’s English</t>
  </si>
  <si>
    <t>Until date</t>
  </si>
  <si>
    <t>Paperback / softback (stationery)</t>
  </si>
  <si>
    <t>Jerusalem</t>
  </si>
  <si>
    <t>Supporting resource file format</t>
  </si>
  <si>
    <t>P107</t>
  </si>
  <si>
    <t>Kenyan Shilling</t>
  </si>
  <si>
    <t>KGS</t>
  </si>
  <si>
    <t>Nintendo Dual Screen</t>
  </si>
  <si>
    <t>kaw</t>
  </si>
  <si>
    <t>Kawi</t>
  </si>
  <si>
    <t>Contributor’s own website</t>
  </si>
  <si>
    <t>Person / organization date role</t>
  </si>
  <si>
    <t>kaz</t>
  </si>
  <si>
    <t>Kazakh</t>
  </si>
  <si>
    <t>Khar</t>
  </si>
  <si>
    <t>Kharoshthi</t>
  </si>
  <si>
    <t>Khmr</t>
  </si>
  <si>
    <t>Judeo-Persian</t>
  </si>
  <si>
    <t>jrb</t>
  </si>
  <si>
    <t>Judeo-Arabic</t>
  </si>
  <si>
    <t>kaa</t>
  </si>
  <si>
    <t>Kara-Kalpak</t>
  </si>
  <si>
    <t>kab</t>
  </si>
  <si>
    <t>Kabyle</t>
  </si>
  <si>
    <t>kac</t>
  </si>
  <si>
    <t>Public announcement date</t>
  </si>
  <si>
    <t>lat</t>
  </si>
  <si>
    <t>kru</t>
  </si>
  <si>
    <t>Audience range qualifier</t>
  </si>
  <si>
    <t>Desk calendar</t>
  </si>
  <si>
    <t>Freight-pass-through billing price excluding tax</t>
  </si>
  <si>
    <t>Iceland Krona</t>
  </si>
  <si>
    <t>ISO 26300 ODF</t>
  </si>
  <si>
    <t>Norwegian</t>
  </si>
  <si>
    <t>nso</t>
  </si>
  <si>
    <t>nub</t>
  </si>
  <si>
    <t>Ingush</t>
  </si>
  <si>
    <t>ipk</t>
  </si>
  <si>
    <t>Inupiaq</t>
  </si>
  <si>
    <t>ira</t>
  </si>
  <si>
    <t>iro</t>
  </si>
  <si>
    <t>ita</t>
  </si>
  <si>
    <t>Italian</t>
  </si>
  <si>
    <t>jav</t>
  </si>
  <si>
    <t>GTIN-13+5 (US dollar price encoded)</t>
  </si>
  <si>
    <t>Karen languages</t>
  </si>
  <si>
    <t>Kru languages</t>
  </si>
  <si>
    <t>ine</t>
  </si>
  <si>
    <t>inh</t>
  </si>
  <si>
    <t>niu</t>
  </si>
  <si>
    <t>ada</t>
  </si>
  <si>
    <t>Adangme</t>
  </si>
  <si>
    <t>ady</t>
  </si>
  <si>
    <t>afa</t>
  </si>
  <si>
    <t>afh</t>
  </si>
  <si>
    <t>afr</t>
  </si>
  <si>
    <t>AZN</t>
  </si>
  <si>
    <t>MZN</t>
  </si>
  <si>
    <t>Holman Christian Standard</t>
  </si>
  <si>
    <t>CFP Franc</t>
  </si>
  <si>
    <t>Hittite</t>
  </si>
  <si>
    <t>hmn</t>
  </si>
  <si>
    <t>Lesotho</t>
  </si>
  <si>
    <t>Liberia</t>
  </si>
  <si>
    <t>XPF</t>
  </si>
  <si>
    <t>Kirghiz; Kyrgyz</t>
  </si>
  <si>
    <t>zza</t>
  </si>
  <si>
    <t>EAN13+5 on cover 4 (no price encoded)</t>
  </si>
  <si>
    <t>Mayan languages</t>
  </si>
  <si>
    <t>New Century</t>
  </si>
  <si>
    <t>Compact Flash Memory Card</t>
  </si>
  <si>
    <t>AA</t>
  </si>
  <si>
    <t>Hiri Motu</t>
  </si>
  <si>
    <t>Vocal soloist</t>
  </si>
  <si>
    <t>Read by</t>
  </si>
  <si>
    <t>UK airports</t>
  </si>
  <si>
    <t>003</t>
  </si>
  <si>
    <t>Bonded calf grain</t>
  </si>
  <si>
    <t>Width</t>
  </si>
  <si>
    <t>Publishing date role</t>
  </si>
  <si>
    <t>NBB</t>
  </si>
  <si>
    <t>Bibelen 1930</t>
  </si>
  <si>
    <t>Bibelen 1938</t>
  </si>
  <si>
    <t>NBD</t>
  </si>
  <si>
    <t>022</t>
  </si>
  <si>
    <t>Main description</t>
  </si>
  <si>
    <t>Video: sample content</t>
  </si>
  <si>
    <t>Active, with market restrictions</t>
  </si>
  <si>
    <t>Bibelen 1978-85</t>
  </si>
  <si>
    <t>NBE</t>
  </si>
  <si>
    <t>A23</t>
  </si>
  <si>
    <t>Foreword by</t>
  </si>
  <si>
    <t>34</t>
  </si>
  <si>
    <t>Full text</t>
  </si>
  <si>
    <t>Audience range precision</t>
  </si>
  <si>
    <t>Aranés</t>
  </si>
  <si>
    <t>New American Standard, Updated</t>
  </si>
  <si>
    <t>was</t>
  </si>
  <si>
    <t>Washo</t>
  </si>
  <si>
    <t>sux</t>
  </si>
  <si>
    <t>Waray</t>
  </si>
  <si>
    <t>Review quote</t>
  </si>
  <si>
    <t>Supplement by</t>
  </si>
  <si>
    <t>A19</t>
  </si>
  <si>
    <t>Gujr</t>
  </si>
  <si>
    <t>Guru</t>
  </si>
  <si>
    <t>Afterword by</t>
  </si>
  <si>
    <t>OXF</t>
  </si>
  <si>
    <t>Spanish ISBN UDC subset</t>
  </si>
  <si>
    <t>Aromanian; Arumanian; Macedo-Romanian</t>
  </si>
  <si>
    <t>rup</t>
  </si>
  <si>
    <t>Wedding gift</t>
  </si>
  <si>
    <t>Primary school</t>
  </si>
  <si>
    <t>018</t>
  </si>
  <si>
    <t>Handheldmed</t>
  </si>
  <si>
    <t>B311</t>
  </si>
  <si>
    <t>Comb bound</t>
  </si>
  <si>
    <t>017</t>
  </si>
  <si>
    <t>Keywords</t>
  </si>
  <si>
    <t>21</t>
  </si>
  <si>
    <t>wel</t>
  </si>
  <si>
    <t>Welsh</t>
  </si>
  <si>
    <t>Hawaiian</t>
  </si>
  <si>
    <t>B701</t>
  </si>
  <si>
    <t>B702</t>
  </si>
  <si>
    <t>B703</t>
  </si>
  <si>
    <t>Volume editor</t>
  </si>
  <si>
    <t>B14</t>
  </si>
  <si>
    <t>New Revised Standard</t>
  </si>
  <si>
    <t>Blister pack</t>
  </si>
  <si>
    <t>Active, but not sold separately</t>
  </si>
  <si>
    <t>ltz</t>
  </si>
  <si>
    <t>lua</t>
  </si>
  <si>
    <t>Luba-Lulua</t>
  </si>
  <si>
    <t>Pushto; Pashto</t>
  </si>
  <si>
    <t>Songhai languages</t>
  </si>
  <si>
    <t>Leather, imitation</t>
  </si>
  <si>
    <t>Loose-leaf</t>
  </si>
  <si>
    <t>Agent role</t>
  </si>
  <si>
    <t>Audio: author reading</t>
  </si>
  <si>
    <t>sus</t>
  </si>
  <si>
    <t>Susu</t>
  </si>
  <si>
    <t>Dogri</t>
  </si>
  <si>
    <t>kam</t>
  </si>
  <si>
    <t>Kamba</t>
  </si>
  <si>
    <t>kan</t>
  </si>
  <si>
    <t>Kannada</t>
  </si>
  <si>
    <t>Time period</t>
  </si>
  <si>
    <t>Units</t>
  </si>
  <si>
    <t>New Testament in Modern English (Phillips)</t>
  </si>
  <si>
    <t>ISBN-10</t>
  </si>
  <si>
    <t>D312</t>
  </si>
  <si>
    <t>Kashmiri</t>
  </si>
  <si>
    <t>kau</t>
  </si>
  <si>
    <t>Kanuri</t>
  </si>
  <si>
    <t>Cover 3</t>
  </si>
  <si>
    <t>Cover 2</t>
  </si>
  <si>
    <t>B312</t>
  </si>
  <si>
    <t>Wire-O</t>
  </si>
  <si>
    <t>B313</t>
  </si>
  <si>
    <t>French book trade returns conditions code</t>
  </si>
  <si>
    <t>Audience code type</t>
  </si>
  <si>
    <t>Estonia</t>
  </si>
  <si>
    <t>Wakashan languages</t>
  </si>
  <si>
    <t>wal</t>
  </si>
  <si>
    <t>war</t>
  </si>
  <si>
    <t>Updates available</t>
  </si>
  <si>
    <t>NBC</t>
  </si>
  <si>
    <t>haw</t>
  </si>
  <si>
    <t>Bibelen 1985</t>
  </si>
  <si>
    <t>Publisher’s B2B website</t>
  </si>
  <si>
    <t>Interlingua (International Auxiliary Language Association)</t>
  </si>
  <si>
    <t>inc</t>
  </si>
  <si>
    <t>ind</t>
  </si>
  <si>
    <t>Indonesian</t>
  </si>
  <si>
    <t>Secure Digital (SD) Memory Card</t>
  </si>
  <si>
    <t>Lyrics by</t>
  </si>
  <si>
    <t>By (composer)</t>
  </si>
  <si>
    <t>Lingala</t>
  </si>
  <si>
    <t>lit</t>
  </si>
  <si>
    <t>Lithuanian</t>
  </si>
  <si>
    <t>UM</t>
  </si>
  <si>
    <t>UY</t>
  </si>
  <si>
    <t>Kachin; Jingpho</t>
  </si>
  <si>
    <t>Slides</t>
  </si>
  <si>
    <t>E131</t>
  </si>
  <si>
    <t>pon</t>
  </si>
  <si>
    <t>por</t>
  </si>
  <si>
    <t>VitalSource Bookshelf</t>
  </si>
  <si>
    <t>STU</t>
  </si>
  <si>
    <t>Contributor’s own website for specified work</t>
  </si>
  <si>
    <t>Other publisher’s website relating to specified contributor</t>
  </si>
  <si>
    <t>Luxembourg</t>
  </si>
  <si>
    <t>krl</t>
  </si>
  <si>
    <t>Mauritius</t>
  </si>
  <si>
    <t>Mayotte</t>
  </si>
  <si>
    <t>Mexico</t>
  </si>
  <si>
    <t>US school grade range</t>
  </si>
  <si>
    <t>17</t>
  </si>
  <si>
    <t>Exact</t>
  </si>
  <si>
    <t>Papiamento</t>
  </si>
  <si>
    <t>AT</t>
  </si>
  <si>
    <t>BS</t>
  </si>
  <si>
    <t>BY</t>
  </si>
  <si>
    <t>Central Khmer</t>
  </si>
  <si>
    <t>Macao</t>
  </si>
  <si>
    <t>No</t>
  </si>
  <si>
    <t>Yes</t>
  </si>
  <si>
    <t>Polish</t>
  </si>
  <si>
    <t>BF</t>
  </si>
  <si>
    <t>BG</t>
  </si>
  <si>
    <t>hun</t>
  </si>
  <si>
    <t>hmo</t>
  </si>
  <si>
    <t>Digital online</t>
  </si>
  <si>
    <t>WG</t>
  </si>
  <si>
    <t>Latvian</t>
  </si>
  <si>
    <t>Lezgian</t>
  </si>
  <si>
    <t>Multiple-item collection, retailed as separate parts</t>
  </si>
  <si>
    <t>Falkland Islands (Malvinas)</t>
  </si>
  <si>
    <t>Faroe Islands</t>
  </si>
  <si>
    <t>Fiji</t>
  </si>
  <si>
    <t>GTIN-13</t>
  </si>
  <si>
    <t>pra</t>
  </si>
  <si>
    <t>Supply date role</t>
  </si>
  <si>
    <t>A20</t>
  </si>
  <si>
    <t>Delete</t>
  </si>
  <si>
    <t>Supplier’s pre-publication net price excluding tax</t>
  </si>
  <si>
    <t>Front cover</t>
  </si>
  <si>
    <t>Not barcoded</t>
  </si>
  <si>
    <t>Barcoded, scheme unspecified</t>
  </si>
  <si>
    <t>Quarter bound</t>
  </si>
  <si>
    <t>ISBN-13</t>
  </si>
  <si>
    <t>UXP</t>
  </si>
  <si>
    <t>UZ</t>
  </si>
  <si>
    <t>UAH</t>
  </si>
  <si>
    <t>Reading Group Guide</t>
  </si>
  <si>
    <t>Audio: author interview</t>
  </si>
  <si>
    <t>JMD</t>
  </si>
  <si>
    <t>Jamaican Dollar</t>
  </si>
  <si>
    <t>JOD</t>
  </si>
  <si>
    <t>Frontispiece</t>
  </si>
  <si>
    <t>B301</t>
  </si>
  <si>
    <t>B302</t>
  </si>
  <si>
    <t>021</t>
  </si>
  <si>
    <t>Litraweb</t>
  </si>
  <si>
    <t>Children’s</t>
  </si>
  <si>
    <t>CK</t>
  </si>
  <si>
    <t>CR</t>
  </si>
  <si>
    <t>CI</t>
  </si>
  <si>
    <t>HR</t>
  </si>
  <si>
    <t>Sewn</t>
  </si>
  <si>
    <t>Half bound</t>
  </si>
  <si>
    <t>Sample content</t>
  </si>
  <si>
    <t>Tables, color</t>
  </si>
  <si>
    <t>25</t>
  </si>
  <si>
    <t>Widget</t>
  </si>
  <si>
    <t>WX</t>
  </si>
  <si>
    <t>BIC time period qualifier</t>
  </si>
  <si>
    <t>UPC12 (price-point) on cover 3</t>
  </si>
  <si>
    <t>UPC12+5 (price-point) on cover 3</t>
  </si>
  <si>
    <t>Foam book</t>
  </si>
  <si>
    <t>Reina Valera</t>
  </si>
  <si>
    <t>ID</t>
  </si>
  <si>
    <t>RVL</t>
  </si>
  <si>
    <t>Contributor’s own website for group or series of works</t>
  </si>
  <si>
    <t>Third-party website relating to group or series of works (eg a fan site)</t>
  </si>
  <si>
    <t>Audio: promotional material</t>
  </si>
  <si>
    <t>Prakrit languages</t>
  </si>
  <si>
    <t>pro</t>
  </si>
  <si>
    <t>MobiPocket</t>
  </si>
  <si>
    <t>Other digital carrier</t>
  </si>
  <si>
    <t>Barcode indicator</t>
  </si>
  <si>
    <t>Zande languages</t>
  </si>
  <si>
    <t>Center column</t>
  </si>
  <si>
    <t>lub</t>
  </si>
  <si>
    <t>Is special edition of</t>
  </si>
  <si>
    <t>Has special edition</t>
  </si>
  <si>
    <t>Spain</t>
  </si>
  <si>
    <t>car</t>
  </si>
  <si>
    <t>UGX</t>
  </si>
  <si>
    <t>Portuguese</t>
  </si>
  <si>
    <t>Reading group guide</t>
  </si>
  <si>
    <t>Teacher’s guide</t>
  </si>
  <si>
    <t>Day by day calendar</t>
  </si>
  <si>
    <t>Poster calendar</t>
  </si>
  <si>
    <t>kar</t>
  </si>
  <si>
    <t>kas</t>
  </si>
  <si>
    <t>B102</t>
  </si>
  <si>
    <t>B104</t>
  </si>
  <si>
    <t>B105</t>
  </si>
  <si>
    <t>Mongolian</t>
  </si>
  <si>
    <t>mos</t>
  </si>
  <si>
    <t>mul</t>
  </si>
  <si>
    <t>Game cartridge</t>
  </si>
  <si>
    <t>DF</t>
  </si>
  <si>
    <t>Other recording by</t>
  </si>
  <si>
    <t>cpp</t>
  </si>
  <si>
    <t>cre</t>
  </si>
  <si>
    <t>Cree</t>
  </si>
  <si>
    <t>crh</t>
  </si>
  <si>
    <t>Minutes (integer and decimals)</t>
  </si>
  <si>
    <t>E126</t>
  </si>
  <si>
    <t>Microsoft Reader</t>
  </si>
  <si>
    <t>Vellum</t>
  </si>
  <si>
    <t>BK</t>
  </si>
  <si>
    <t>Sweden</t>
  </si>
  <si>
    <t>Feature article</t>
  </si>
  <si>
    <t>BM</t>
  </si>
  <si>
    <t>BT</t>
  </si>
  <si>
    <t>Early notification</t>
  </si>
  <si>
    <t>Maori</t>
  </si>
  <si>
    <t>map</t>
  </si>
  <si>
    <t>DV</t>
  </si>
  <si>
    <t>Devotional</t>
  </si>
  <si>
    <t>Family</t>
  </si>
  <si>
    <t>General/Text</t>
  </si>
  <si>
    <t>Gift</t>
  </si>
  <si>
    <t>LP</t>
  </si>
  <si>
    <t>Lectern/Pulpit</t>
  </si>
  <si>
    <t>Men’s</t>
  </si>
  <si>
    <t>UK book trade returns conditions code</t>
  </si>
  <si>
    <t>Audio cassette</t>
  </si>
  <si>
    <t>E107</t>
  </si>
  <si>
    <t>AC</t>
  </si>
  <si>
    <t>Sheet map, folded</t>
  </si>
  <si>
    <t>CC</t>
  </si>
  <si>
    <t>Sheet map, flat</t>
  </si>
  <si>
    <t>CD</t>
  </si>
  <si>
    <t>CE</t>
  </si>
  <si>
    <t>Palmyrene</t>
  </si>
  <si>
    <t>UPC12 (item-specific) on cover 2</t>
  </si>
  <si>
    <t>BP</t>
  </si>
  <si>
    <t>Special cover material</t>
  </si>
  <si>
    <t>Color of cover</t>
  </si>
  <si>
    <t>Color of page edge</t>
  </si>
  <si>
    <t>Audio</t>
  </si>
  <si>
    <t>DG</t>
  </si>
  <si>
    <t>DH</t>
  </si>
  <si>
    <t>DZ</t>
  </si>
  <si>
    <t>Audio tape</t>
  </si>
  <si>
    <t>AZ</t>
  </si>
  <si>
    <t>Third-party website relating to specified work</t>
  </si>
  <si>
    <t>Korean</t>
  </si>
  <si>
    <t>MLL</t>
  </si>
  <si>
    <t>BLL</t>
  </si>
  <si>
    <t>Bilingual edition</t>
  </si>
  <si>
    <t>B204</t>
  </si>
  <si>
    <t>Other audio format</t>
  </si>
  <si>
    <t>BA</t>
  </si>
  <si>
    <t>DA</t>
  </si>
  <si>
    <t>Filesize</t>
  </si>
  <si>
    <t>Bookmark</t>
  </si>
  <si>
    <t>005</t>
  </si>
  <si>
    <t>AU</t>
  </si>
  <si>
    <t>Niuean</t>
  </si>
  <si>
    <t>DAISY 3: full audio with navigation and partial text</t>
  </si>
  <si>
    <t>No choking hazard warning necessary</t>
  </si>
  <si>
    <t>Caddo</t>
  </si>
  <si>
    <t>BH</t>
  </si>
  <si>
    <t>Other publisher’s website relating to specified work</t>
  </si>
  <si>
    <t>E130</t>
  </si>
  <si>
    <t>Turkish, Ottoman</t>
  </si>
  <si>
    <t>oto</t>
  </si>
  <si>
    <t>Otomian languages</t>
  </si>
  <si>
    <t>Performed by</t>
  </si>
  <si>
    <t>P108</t>
  </si>
  <si>
    <t>Lexile number</t>
  </si>
  <si>
    <t>Long description</t>
  </si>
  <si>
    <t>Kuwaiti Dinar</t>
  </si>
  <si>
    <t>KYD</t>
  </si>
  <si>
    <t>Nubian languages</t>
  </si>
  <si>
    <t>nya</t>
  </si>
  <si>
    <t>Latin</t>
  </si>
  <si>
    <t>Adobe DRM</t>
  </si>
  <si>
    <t>Related work is derived from this</t>
    <phoneticPr fontId="10" type="noConversion"/>
  </si>
  <si>
    <t>Reprinting, undated</t>
  </si>
  <si>
    <t>nzi</t>
  </si>
  <si>
    <t>CD standard audio format</t>
  </si>
  <si>
    <t>011</t>
  </si>
  <si>
    <t>scr</t>
  </si>
  <si>
    <t>sel</t>
  </si>
  <si>
    <t>PGE</t>
  </si>
  <si>
    <t>Page end</t>
  </si>
  <si>
    <t>B114</t>
  </si>
  <si>
    <t>Series logo</t>
  </si>
  <si>
    <t>MB</t>
  </si>
  <si>
    <t>Commentary / discussion</t>
  </si>
  <si>
    <t>luo</t>
  </si>
  <si>
    <t>lus</t>
  </si>
  <si>
    <t>Lushai</t>
  </si>
  <si>
    <t>mac</t>
  </si>
  <si>
    <t>CN</t>
  </si>
  <si>
    <t>AE</t>
  </si>
  <si>
    <t>AF</t>
  </si>
  <si>
    <t>Seconds (integer only)</t>
  </si>
  <si>
    <t>VER</t>
  </si>
  <si>
    <t>cor</t>
  </si>
  <si>
    <t>Mapudungun; Mapuche</t>
  </si>
  <si>
    <t>New American Standard</t>
  </si>
  <si>
    <t>Video: promotional material</t>
  </si>
  <si>
    <t>Digital product license key</t>
  </si>
  <si>
    <t>hil</t>
  </si>
  <si>
    <t>new</t>
  </si>
  <si>
    <t>YER</t>
  </si>
  <si>
    <t>Series image / artwork</t>
  </si>
  <si>
    <t>Kazakhstan</t>
  </si>
  <si>
    <t>Kenya</t>
  </si>
  <si>
    <t>Kiribati</t>
  </si>
  <si>
    <t>Montenegro</t>
  </si>
  <si>
    <t>Moon (Moon code, Moon script, Moon type)</t>
  </si>
  <si>
    <t>Meitei Mayek (Meithei, Meetei)</t>
  </si>
  <si>
    <t>Alternate</t>
  </si>
  <si>
    <t>Tamashek</t>
  </si>
  <si>
    <t>tog</t>
  </si>
  <si>
    <t>Tonga (Nyasa)</t>
  </si>
  <si>
    <t>Narrative animation</t>
    <phoneticPr fontId="10" type="noConversion"/>
  </si>
  <si>
    <t>Exclusive sales agent</t>
  </si>
  <si>
    <t>Manobo languages</t>
  </si>
  <si>
    <t>moh</t>
  </si>
  <si>
    <t>Sonderausgabe</t>
  </si>
  <si>
    <t>Storpocket (Sweden)</t>
  </si>
  <si>
    <t>Website</t>
  </si>
  <si>
    <t>Digital Object Identifier (variable length and character set)</t>
  </si>
  <si>
    <t>TCH</t>
  </si>
  <si>
    <t>Macedonian</t>
  </si>
  <si>
    <t>mad</t>
  </si>
  <si>
    <t>Hardback</t>
  </si>
  <si>
    <t>BC</t>
  </si>
  <si>
    <t>BD</t>
  </si>
  <si>
    <t>FA</t>
  </si>
  <si>
    <t>FB</t>
  </si>
  <si>
    <t>FC</t>
  </si>
  <si>
    <t>D105</t>
  </si>
  <si>
    <t>JM</t>
  </si>
  <si>
    <t>Lexile code</t>
  </si>
  <si>
    <t>cai</t>
  </si>
  <si>
    <t>012</t>
  </si>
  <si>
    <t>Bestseller list</t>
  </si>
  <si>
    <t>ZAR</t>
  </si>
  <si>
    <t>Rand</t>
  </si>
  <si>
    <t>Non-exclusive sales agent</t>
  </si>
  <si>
    <t>E08</t>
  </si>
  <si>
    <t>Media mention</t>
  </si>
  <si>
    <t>B101</t>
  </si>
  <si>
    <t>CY</t>
  </si>
  <si>
    <t>DK</t>
  </si>
  <si>
    <t>lol</t>
  </si>
  <si>
    <t>B112</t>
  </si>
  <si>
    <t>T-shirt</t>
  </si>
  <si>
    <t>By (author)</t>
  </si>
  <si>
    <t>With</t>
  </si>
  <si>
    <t>Jamaica</t>
  </si>
  <si>
    <t>cpe</t>
  </si>
  <si>
    <t>80</t>
    <phoneticPr fontId="10" type="noConversion"/>
  </si>
  <si>
    <t>cpf</t>
  </si>
  <si>
    <t>Inked or colored by</t>
  </si>
  <si>
    <t>E100</t>
    <phoneticPr fontId="10" type="noConversion"/>
  </si>
  <si>
    <t>B705</t>
    <phoneticPr fontId="10" type="noConversion"/>
  </si>
  <si>
    <t>Old Norse</t>
  </si>
  <si>
    <t>nor</t>
  </si>
  <si>
    <t>UR</t>
  </si>
  <si>
    <t>MC</t>
  </si>
  <si>
    <t>MZ</t>
  </si>
  <si>
    <t>SRD</t>
  </si>
  <si>
    <t>E106</t>
  </si>
  <si>
    <t>ODF</t>
  </si>
  <si>
    <t>Out of print</t>
  </si>
  <si>
    <t>Hours (integer and decimals)</t>
  </si>
  <si>
    <t>Advance notification (confirmed)</t>
  </si>
  <si>
    <t>D207</t>
  </si>
  <si>
    <t>Palm OS</t>
  </si>
  <si>
    <t>UBR</t>
  </si>
  <si>
    <t>Published for/on behalf of</t>
  </si>
  <si>
    <t>BO</t>
  </si>
  <si>
    <t>PQ</t>
  </si>
  <si>
    <t>WHS</t>
  </si>
  <si>
    <t>Arabic</t>
  </si>
  <si>
    <t>CD-ROM</t>
  </si>
  <si>
    <t>DC</t>
  </si>
  <si>
    <t>CD-I</t>
  </si>
  <si>
    <t>Poster, promotional</t>
  </si>
  <si>
    <t>Israel</t>
  </si>
  <si>
    <t>nia</t>
  </si>
  <si>
    <t>Nias</t>
  </si>
  <si>
    <t>nic</t>
  </si>
  <si>
    <t>Microfiche</t>
  </si>
  <si>
    <t>Verse end</t>
  </si>
  <si>
    <t>Italy</t>
  </si>
  <si>
    <t>BIC language qualifier (language as subject)</t>
  </si>
  <si>
    <t>cat</t>
  </si>
  <si>
    <t>cau</t>
  </si>
  <si>
    <t>Windows Mobile</t>
  </si>
  <si>
    <t>UYU</t>
  </si>
  <si>
    <t>14</t>
  </si>
  <si>
    <t>027</t>
  </si>
  <si>
    <t>IL</t>
  </si>
  <si>
    <t>IT</t>
  </si>
  <si>
    <t>Mohawk</t>
  </si>
  <si>
    <t>mol</t>
  </si>
  <si>
    <t>mon</t>
  </si>
  <si>
    <t>Perpetual calendar</t>
  </si>
  <si>
    <t>Advent calendar</t>
  </si>
  <si>
    <t>AB</t>
  </si>
  <si>
    <t>VN</t>
  </si>
  <si>
    <t>VG</t>
  </si>
  <si>
    <t>VI</t>
  </si>
  <si>
    <t>Sony BBeB</t>
  </si>
  <si>
    <t>Turkish Lira (old)</t>
  </si>
  <si>
    <t>qav</t>
  </si>
  <si>
    <t>German ISBN Agency publisher identifier</t>
  </si>
  <si>
    <t>Other audio</t>
  </si>
  <si>
    <t>nai</t>
  </si>
  <si>
    <t>Audio: sample content</t>
  </si>
  <si>
    <t>Carry case</t>
  </si>
  <si>
    <t>On box</t>
  </si>
  <si>
    <t>Madagascar</t>
  </si>
  <si>
    <t>ISSN</t>
  </si>
  <si>
    <t>lav</t>
  </si>
  <si>
    <t>B203</t>
  </si>
  <si>
    <t>B205</t>
  </si>
  <si>
    <t>B211</t>
  </si>
  <si>
    <t>B221</t>
  </si>
  <si>
    <t>lez</t>
  </si>
  <si>
    <t>D107</t>
  </si>
  <si>
    <t>SWF</t>
  </si>
  <si>
    <t>D401</t>
  </si>
  <si>
    <t>D501</t>
  </si>
  <si>
    <t>D502</t>
  </si>
  <si>
    <t>D503</t>
  </si>
  <si>
    <t>Microsoft rich text format (RTF)</t>
  </si>
  <si>
    <t>Jordanian Dinar</t>
  </si>
  <si>
    <t>JPY</t>
  </si>
  <si>
    <t>Yen</t>
  </si>
  <si>
    <t>dra</t>
  </si>
  <si>
    <t>dua</t>
  </si>
  <si>
    <t>Duala</t>
  </si>
  <si>
    <t>Nakfa</t>
  </si>
  <si>
    <t>ETB</t>
  </si>
  <si>
    <t>Herero</t>
  </si>
  <si>
    <t>hin</t>
  </si>
  <si>
    <t>Hindi</t>
  </si>
  <si>
    <t>Student edition</t>
  </si>
  <si>
    <t>Warengruppen-Systematik des deutschen Buchhandels</t>
  </si>
  <si>
    <t>28</t>
  </si>
  <si>
    <t>Teacher’s edition</t>
  </si>
  <si>
    <t>B222</t>
    <phoneticPr fontId="10" type="noConversion"/>
  </si>
  <si>
    <t>VU</t>
  </si>
  <si>
    <t>031</t>
  </si>
  <si>
    <t>Kindle</t>
  </si>
  <si>
    <t>Performed by (orchestra, band, ensemble)</t>
  </si>
  <si>
    <t>Uganda Shilling</t>
  </si>
  <si>
    <t>USD</t>
  </si>
  <si>
    <t>Apply direct</t>
  </si>
  <si>
    <t>ERN</t>
  </si>
  <si>
    <t>Will be remaindered as of (date)</t>
  </si>
  <si>
    <t>RON</t>
  </si>
  <si>
    <t>ZMK</t>
  </si>
  <si>
    <t>BTLF audience code</t>
  </si>
  <si>
    <t>Sinhala; Sinhalese</t>
  </si>
  <si>
    <t>heb</t>
  </si>
  <si>
    <t>Khasi</t>
  </si>
  <si>
    <t>khi</t>
  </si>
  <si>
    <t>Halftones, color</t>
  </si>
  <si>
    <t>Line drawings, color</t>
  </si>
  <si>
    <t>08</t>
  </si>
  <si>
    <t>Nyankole</t>
  </si>
  <si>
    <t>nyo</t>
  </si>
  <si>
    <t>Nyoro</t>
  </si>
  <si>
    <t>nog</t>
  </si>
  <si>
    <t>Nogai</t>
  </si>
  <si>
    <t>non</t>
  </si>
  <si>
    <t>nym</t>
  </si>
  <si>
    <t>DNB publisher identifier</t>
  </si>
  <si>
    <t>Cover / pack</t>
  </si>
  <si>
    <t>CSP</t>
  </si>
  <si>
    <t>Coursepack</t>
  </si>
  <si>
    <t>Publisher’s B2C website</t>
  </si>
  <si>
    <t>Other commentary / discussion</t>
  </si>
  <si>
    <t>CL</t>
  </si>
  <si>
    <t>19</t>
    <phoneticPr fontId="10" type="noConversion"/>
  </si>
  <si>
    <t>Yemeni Rial</t>
  </si>
  <si>
    <t>YUM</t>
  </si>
  <si>
    <t>Product logo</t>
  </si>
  <si>
    <t>By (photographer)</t>
  </si>
  <si>
    <t>E105</t>
  </si>
  <si>
    <t>ndo</t>
  </si>
  <si>
    <t>Ndonga</t>
  </si>
  <si>
    <t>nds</t>
  </si>
  <si>
    <t>nep</t>
  </si>
  <si>
    <t>Nepali</t>
  </si>
  <si>
    <t>Imprint logo</t>
  </si>
  <si>
    <t>CZ</t>
  </si>
  <si>
    <t>In wallet or folder</t>
  </si>
  <si>
    <t>New Taiwan Dollar</t>
  </si>
  <si>
    <t>TZS</t>
  </si>
  <si>
    <t>Tanzanian Shilling</t>
  </si>
  <si>
    <t>Digital product license</t>
  </si>
  <si>
    <t>With ribbon marker(s)</t>
  </si>
  <si>
    <t>Metal</t>
  </si>
  <si>
    <t>CD-Audio</t>
  </si>
  <si>
    <t>On removable wrapping</t>
  </si>
  <si>
    <t>A102</t>
  </si>
  <si>
    <t>Osage</t>
  </si>
  <si>
    <t>oss</t>
  </si>
  <si>
    <t>TIFF</t>
  </si>
  <si>
    <t>arc</t>
  </si>
  <si>
    <t>Varugrupper</t>
  </si>
  <si>
    <t>SAB</t>
  </si>
  <si>
    <t>Mongo-Nkundu</t>
  </si>
  <si>
    <t>loz</t>
  </si>
  <si>
    <t>Lozi</t>
  </si>
  <si>
    <t>B106</t>
  </si>
  <si>
    <t>B201</t>
  </si>
  <si>
    <t>Review</t>
  </si>
  <si>
    <t>Mixed media product</t>
  </si>
  <si>
    <t>kbd</t>
  </si>
  <si>
    <t>B108</t>
  </si>
  <si>
    <t>DJ</t>
  </si>
  <si>
    <t>VitalBook</t>
  </si>
  <si>
    <t>Old Persian</t>
  </si>
  <si>
    <t>Nivå</t>
  </si>
  <si>
    <t>Third-party website relating to specified contributor</t>
  </si>
  <si>
    <t>B109</t>
  </si>
  <si>
    <t>Liberian Dollar</t>
  </si>
  <si>
    <t>LSL</t>
  </si>
  <si>
    <t>Loti</t>
  </si>
  <si>
    <t>LTL</t>
  </si>
  <si>
    <t>RRP including tax</t>
  </si>
  <si>
    <t>B110</t>
  </si>
  <si>
    <t>B111</t>
  </si>
  <si>
    <t>CU</t>
  </si>
  <si>
    <t>nah</t>
  </si>
  <si>
    <t>kha</t>
  </si>
  <si>
    <t>By (artist)</t>
  </si>
  <si>
    <t>CG</t>
  </si>
  <si>
    <t>arg</t>
  </si>
  <si>
    <t>Bini; Edo</t>
  </si>
  <si>
    <t>Rarotongan; Cook Islands Maori</t>
  </si>
  <si>
    <t>oci</t>
  </si>
  <si>
    <t>Nzima</t>
  </si>
  <si>
    <t>E128</t>
  </si>
  <si>
    <t>E129</t>
  </si>
  <si>
    <t>mar</t>
  </si>
  <si>
    <t>Supplier’s net price for special sale excluding tax</t>
  </si>
  <si>
    <t>Börsenverein Verkehrsnummer</t>
  </si>
  <si>
    <t>Shrink-wrapped</t>
  </si>
  <si>
    <t>Pre-publication RRP including tax</t>
  </si>
  <si>
    <t>cze</t>
  </si>
  <si>
    <t>Czech</t>
  </si>
  <si>
    <t>Copyright holder</t>
    <phoneticPr fontId="10" type="noConversion"/>
  </si>
  <si>
    <t>tli</t>
  </si>
  <si>
    <t>Tlingit</t>
  </si>
  <si>
    <t>tmh</t>
  </si>
  <si>
    <t>21</t>
    <phoneticPr fontId="10" type="noConversion"/>
  </si>
  <si>
    <t>15</t>
    <phoneticPr fontId="10" type="noConversion"/>
  </si>
  <si>
    <t>02</t>
    <phoneticPr fontId="10" type="noConversion"/>
  </si>
  <si>
    <t>Radio</t>
  </si>
  <si>
    <t>IR</t>
  </si>
  <si>
    <t>IQ</t>
  </si>
  <si>
    <t>IE</t>
  </si>
  <si>
    <t>kok</t>
  </si>
  <si>
    <t>Konkani</t>
  </si>
  <si>
    <t>kom</t>
  </si>
  <si>
    <t>Komi</t>
  </si>
  <si>
    <t>kon</t>
  </si>
  <si>
    <t>Microform</t>
  </si>
  <si>
    <t>B507</t>
  </si>
  <si>
    <t>Xsux</t>
  </si>
  <si>
    <t>CX</t>
  </si>
  <si>
    <t>Board book</t>
  </si>
  <si>
    <t>BI</t>
  </si>
  <si>
    <t>Rag book</t>
  </si>
  <si>
    <t>BZ</t>
  </si>
  <si>
    <t>WF</t>
  </si>
  <si>
    <t>mun</t>
  </si>
  <si>
    <t>Hryvnia</t>
  </si>
  <si>
    <t>Former title</t>
  </si>
  <si>
    <t>CO</t>
  </si>
  <si>
    <t>KM</t>
  </si>
  <si>
    <t>Bamu</t>
    <phoneticPr fontId="10" type="noConversion"/>
  </si>
  <si>
    <t>Other book format</t>
  </si>
  <si>
    <t>CA</t>
  </si>
  <si>
    <t>029</t>
  </si>
  <si>
    <t>DD</t>
  </si>
  <si>
    <t>DVD</t>
  </si>
  <si>
    <t>DE</t>
  </si>
  <si>
    <t>Wallet or folder</t>
  </si>
  <si>
    <t>26</t>
  </si>
  <si>
    <t>Croatian</t>
  </si>
  <si>
    <t>Nepalese Rupee</t>
  </si>
  <si>
    <t>NZD</t>
  </si>
  <si>
    <t>87</t>
  </si>
  <si>
    <t>Ethiopian Birr</t>
  </si>
  <si>
    <t>Hebrew</t>
  </si>
  <si>
    <t>her</t>
  </si>
  <si>
    <t>Förhandsbeskrivning</t>
  </si>
  <si>
    <t>50</t>
  </si>
  <si>
    <t>B113</t>
  </si>
  <si>
    <t>Trade-only material</t>
  </si>
  <si>
    <t>NCV</t>
  </si>
  <si>
    <t>Corsican</t>
  </si>
  <si>
    <t>AD</t>
  </si>
  <si>
    <t>Cornish</t>
  </si>
  <si>
    <t>cos</t>
  </si>
  <si>
    <t>Back cover</t>
  </si>
  <si>
    <t>Plastic</t>
  </si>
  <si>
    <t>USB Flash Drive</t>
  </si>
  <si>
    <t>DB</t>
  </si>
  <si>
    <t>GN</t>
  </si>
  <si>
    <t>GW</t>
  </si>
  <si>
    <t>GY</t>
  </si>
  <si>
    <t>Nbat</t>
    <phoneticPr fontId="10" type="noConversion"/>
  </si>
  <si>
    <t>Not sold separately</t>
  </si>
  <si>
    <t>UDC</t>
  </si>
  <si>
    <t>Title in other language</t>
  </si>
  <si>
    <t>SACD super audio format</t>
  </si>
  <si>
    <t>Supplement to newspaper</t>
  </si>
  <si>
    <t>FD</t>
  </si>
  <si>
    <t>016</t>
  </si>
  <si>
    <t>Diskette</t>
  </si>
  <si>
    <t>UNK</t>
  </si>
  <si>
    <t>kmb</t>
  </si>
  <si>
    <t>Kimbundu</t>
  </si>
  <si>
    <t>Language of text</t>
  </si>
  <si>
    <t>Cover design or artwork by</t>
  </si>
  <si>
    <t>ton</t>
  </si>
  <si>
    <t>E127</t>
  </si>
  <si>
    <t>Image</t>
  </si>
  <si>
    <t>Afak</t>
    <phoneticPr fontId="10" type="noConversion"/>
  </si>
  <si>
    <t>mus</t>
  </si>
  <si>
    <t>Creek</t>
  </si>
  <si>
    <t>Co-publisher</t>
  </si>
  <si>
    <t>Yugoslavian Dinar</t>
  </si>
  <si>
    <t>Unavailable, awaiting reissue</t>
  </si>
  <si>
    <t>WS</t>
  </si>
  <si>
    <t>Withdrawn from sale</t>
  </si>
  <si>
    <t>Multiple languages</t>
  </si>
  <si>
    <t>mwr</t>
  </si>
  <si>
    <t>Marwari</t>
  </si>
  <si>
    <t>myn</t>
  </si>
  <si>
    <t>Elbasan</t>
    <phoneticPr fontId="10" type="noConversion"/>
  </si>
  <si>
    <t>ZWD</t>
  </si>
  <si>
    <t>Arranged by (music)</t>
  </si>
  <si>
    <t>AK</t>
  </si>
  <si>
    <t>Book</t>
  </si>
  <si>
    <t>BB</t>
  </si>
  <si>
    <t>RU</t>
  </si>
  <si>
    <t>Switzerland</t>
  </si>
  <si>
    <t>Contributor picture</t>
  </si>
  <si>
    <t>B103</t>
  </si>
  <si>
    <t>Softbook</t>
  </si>
  <si>
    <t>ECPA Christian Book Category</t>
  </si>
  <si>
    <t>Product image / artwork</t>
  </si>
  <si>
    <t>him</t>
  </si>
  <si>
    <t>JP</t>
  </si>
  <si>
    <t>JO</t>
  </si>
  <si>
    <t>KZ</t>
  </si>
  <si>
    <t>Chamic languages</t>
  </si>
  <si>
    <t>cop</t>
  </si>
  <si>
    <t>Coptic</t>
  </si>
  <si>
    <t>DL</t>
  </si>
  <si>
    <t>Publisher of original-language version</t>
  </si>
  <si>
    <t>HCS</t>
  </si>
  <si>
    <t>ME</t>
  </si>
  <si>
    <t>Japan</t>
  </si>
  <si>
    <t>Jordan</t>
  </si>
  <si>
    <t>Hiligaynon</t>
  </si>
  <si>
    <t>From an idea by</t>
  </si>
  <si>
    <t>TK3</t>
  </si>
  <si>
    <t>ILL</t>
  </si>
  <si>
    <t>LTE</t>
  </si>
  <si>
    <t>REV</t>
  </si>
  <si>
    <t>Special sale RRP including tax</t>
  </si>
  <si>
    <t>ISSN key title of serial</t>
  </si>
  <si>
    <t>ZF</t>
  </si>
  <si>
    <t>D504</t>
  </si>
  <si>
    <t>Syrian Arab Republic</t>
  </si>
  <si>
    <t>Big book</t>
  </si>
  <si>
    <t>Fuzzy book</t>
  </si>
  <si>
    <t>Other</t>
    <phoneticPr fontId="10" type="noConversion"/>
  </si>
  <si>
    <t>Rich text format (RTF)</t>
  </si>
  <si>
    <t>tiv</t>
  </si>
  <si>
    <t>Original language of a translated text</t>
  </si>
  <si>
    <t>27</t>
    <phoneticPr fontId="10" type="noConversion"/>
  </si>
  <si>
    <t>Sgnw</t>
    <phoneticPr fontId="10" type="noConversion"/>
  </si>
  <si>
    <t>20</t>
    <phoneticPr fontId="10" type="noConversion"/>
  </si>
  <si>
    <t>NewBooks Subject Classification</t>
  </si>
  <si>
    <t>Qualificatore geografico CCE</t>
    <phoneticPr fontId="10" type="noConversion"/>
  </si>
  <si>
    <t>Promotional audio for other book product</t>
    <phoneticPr fontId="10" type="noConversion"/>
  </si>
  <si>
    <t>Unified English Braille</t>
    <phoneticPr fontId="10" type="noConversion"/>
  </si>
  <si>
    <t>Afaka</t>
    <phoneticPr fontId="10" type="noConversion"/>
  </si>
  <si>
    <t>00</t>
  </si>
  <si>
    <t>Unspecified</t>
  </si>
  <si>
    <t>Paper produced by ‘green’ technology</t>
    <phoneticPr fontId="10" type="noConversion"/>
  </si>
  <si>
    <t>Reduced price applicable when the item is purchased as part of a set (or series, or collection)</t>
    <phoneticPr fontId="10" type="noConversion"/>
  </si>
  <si>
    <t>Extensive links to external content</t>
    <phoneticPr fontId="10" type="noConversion"/>
  </si>
  <si>
    <t>crp</t>
  </si>
  <si>
    <t>cus</t>
  </si>
  <si>
    <t>Plucker</t>
  </si>
  <si>
    <t>Memory Stick Memory Card</t>
  </si>
  <si>
    <t>PAL</t>
  </si>
  <si>
    <t>NTSC</t>
  </si>
  <si>
    <t>SECAM</t>
  </si>
  <si>
    <t>Multilingual edition</t>
  </si>
  <si>
    <t>HT</t>
  </si>
  <si>
    <t>HM</t>
  </si>
  <si>
    <t>HN</t>
  </si>
  <si>
    <t>HK</t>
  </si>
  <si>
    <t>Reading speed, words per minute</t>
  </si>
  <si>
    <t>MPAA rating</t>
  </si>
  <si>
    <t>FZ</t>
  </si>
  <si>
    <t>MA</t>
  </si>
  <si>
    <t>EXE</t>
  </si>
  <si>
    <t>ASCII</t>
  </si>
  <si>
    <t>21</t>
    <phoneticPr fontId="10" type="noConversion"/>
  </si>
  <si>
    <t>Zimbabwe Dollar</t>
  </si>
  <si>
    <t>Extensive links between internal content</t>
    <phoneticPr fontId="10" type="noConversion"/>
  </si>
  <si>
    <t>26</t>
    <phoneticPr fontId="10" type="noConversion"/>
  </si>
  <si>
    <t>Language of subtitles</t>
  </si>
  <si>
    <t>Printed media</t>
  </si>
  <si>
    <t>Tiv</t>
  </si>
  <si>
    <t>tkl</t>
  </si>
  <si>
    <t>Tokelauan</t>
  </si>
  <si>
    <t>Name identifier type</t>
  </si>
  <si>
    <t>Caption</t>
    <phoneticPr fontId="10" type="noConversion"/>
  </si>
  <si>
    <t>BW</t>
  </si>
  <si>
    <t>BV</t>
  </si>
  <si>
    <t>BR</t>
  </si>
  <si>
    <t>IO</t>
  </si>
  <si>
    <t>BN</t>
  </si>
  <si>
    <t>KH</t>
  </si>
  <si>
    <t>CM</t>
  </si>
  <si>
    <t>CV</t>
  </si>
  <si>
    <t>KY</t>
  </si>
  <si>
    <t>CF</t>
  </si>
  <si>
    <t>TD</t>
  </si>
  <si>
    <t>Figures, diagrams, charts, graphs</t>
    <phoneticPr fontId="10" type="noConversion"/>
  </si>
  <si>
    <t>14</t>
    <phoneticPr fontId="10" type="noConversion"/>
  </si>
  <si>
    <t>Publisher logo</t>
  </si>
  <si>
    <t>GTIN-13</t>
    <phoneticPr fontId="10" type="noConversion"/>
  </si>
  <si>
    <t>06</t>
    <phoneticPr fontId="10" type="noConversion"/>
  </si>
  <si>
    <t>Additional video content not part of main work</t>
    <phoneticPr fontId="10" type="noConversion"/>
  </si>
  <si>
    <t>Warang Citi (Varang Kshiti)</t>
  </si>
  <si>
    <t>Tang</t>
    <phoneticPr fontId="10" type="noConversion"/>
  </si>
  <si>
    <t>27</t>
    <phoneticPr fontId="10" type="noConversion"/>
  </si>
  <si>
    <t>16</t>
    <phoneticPr fontId="10" type="noConversion"/>
  </si>
  <si>
    <t>22</t>
    <phoneticPr fontId="10" type="noConversion"/>
  </si>
  <si>
    <t>RRP excluding tax</t>
  </si>
  <si>
    <t>NLM classification</t>
  </si>
  <si>
    <t>E104</t>
  </si>
  <si>
    <t>DOCX</t>
  </si>
  <si>
    <t>Downloadable audio file</t>
  </si>
  <si>
    <t>kor</t>
  </si>
  <si>
    <t>Pre-publication RRP excluding tax</t>
  </si>
  <si>
    <t>Mobipocket</t>
  </si>
  <si>
    <t>Kongo</t>
  </si>
  <si>
    <t>A40</t>
  </si>
  <si>
    <t>20</t>
    <phoneticPr fontId="10" type="noConversion"/>
  </si>
  <si>
    <t>Additional audio content not part of main work</t>
    <phoneticPr fontId="10" type="noConversion"/>
  </si>
  <si>
    <t>31</t>
    <phoneticPr fontId="10" type="noConversion"/>
  </si>
  <si>
    <t>Old North Arabian (Ancient North Arabian)</t>
    <phoneticPr fontId="10" type="noConversion"/>
  </si>
  <si>
    <t>GH</t>
  </si>
  <si>
    <t>Kpelle</t>
    <phoneticPr fontId="10" type="noConversion"/>
  </si>
  <si>
    <t>Contest</t>
    <phoneticPr fontId="10" type="noConversion"/>
  </si>
  <si>
    <t>SID</t>
  </si>
  <si>
    <t>Side column</t>
  </si>
  <si>
    <t>Multi-mode</t>
  </si>
  <si>
    <t>GI</t>
  </si>
  <si>
    <t>GR</t>
  </si>
  <si>
    <t>GL</t>
  </si>
  <si>
    <t>GD</t>
  </si>
  <si>
    <t>GP</t>
  </si>
  <si>
    <t>GU</t>
  </si>
  <si>
    <t>GT</t>
  </si>
  <si>
    <t>Motion picture work identifier from the International Movie Database</t>
  </si>
  <si>
    <t>Last changed</t>
    <phoneticPr fontId="10" type="noConversion"/>
  </si>
  <si>
    <t>‘Real’ name</t>
    <phoneticPr fontId="10" type="noConversion"/>
  </si>
  <si>
    <t>24</t>
    <phoneticPr fontId="10" type="noConversion"/>
  </si>
  <si>
    <t>Publisher’s distributor</t>
    <phoneticPr fontId="10" type="noConversion"/>
  </si>
  <si>
    <t>Distributor’s title</t>
    <phoneticPr fontId="10" type="noConversion"/>
  </si>
  <si>
    <t>Intro (books)</t>
    <phoneticPr fontId="10" type="noConversion"/>
  </si>
  <si>
    <t>Sender’s product category</t>
    <phoneticPr fontId="10" type="noConversion"/>
  </si>
  <si>
    <t>Book ‘app’ for iOS</t>
    <phoneticPr fontId="10" type="noConversion"/>
  </si>
  <si>
    <t>DAISY 2: full audio with navigation and full text</t>
    <phoneticPr fontId="10" type="noConversion"/>
  </si>
  <si>
    <t>DAISY 2: full text with navigation and partial audio</t>
    <phoneticPr fontId="10" type="noConversion"/>
  </si>
  <si>
    <t>Galbiati, Penna, Rossano – UTET</t>
    <phoneticPr fontId="10" type="noConversion"/>
  </si>
  <si>
    <t>Lao People’s Democratic Republic</t>
    <phoneticPr fontId="10" type="noConversion"/>
  </si>
  <si>
    <t>Update – SupplyDetail only</t>
    <phoneticPr fontId="10" type="noConversion"/>
  </si>
  <si>
    <t>Code value</t>
    <phoneticPr fontId="10" type="noConversion"/>
  </si>
  <si>
    <t>Ethiopic (Ge’ez)</t>
    <phoneticPr fontId="10" type="noConversion"/>
  </si>
  <si>
    <t>DAISY 3: full audio with navigation and full text</t>
    <phoneticPr fontId="10" type="noConversion"/>
  </si>
  <si>
    <t>DAISY 3: full text with navigation and some audio</t>
    <phoneticPr fontId="10" type="noConversion"/>
  </si>
  <si>
    <t>DAISY 2: full audio with title only (no navigation)</t>
    <phoneticPr fontId="10" type="noConversion"/>
  </si>
  <si>
    <t>DAISY 2: full audio with navigation (no text)</t>
    <phoneticPr fontId="10" type="noConversion"/>
  </si>
  <si>
    <t>DAISY 3: full audio with navigation and partial text</t>
    <phoneticPr fontId="10" type="noConversion"/>
  </si>
  <si>
    <t>Conferenza Episcopale Italiana 2008</t>
    <phoneticPr fontId="10" type="noConversion"/>
  </si>
  <si>
    <t>Concordata</t>
    <phoneticPr fontId="10" type="noConversion"/>
  </si>
  <si>
    <t>Mayan hieroglyphs</t>
    <phoneticPr fontId="10" type="noConversion"/>
  </si>
  <si>
    <t>UK ‘open market’</t>
    <phoneticPr fontId="10" type="noConversion"/>
  </si>
  <si>
    <t>Mooré; Mossi</t>
    <phoneticPr fontId="10" type="noConversion"/>
  </si>
  <si>
    <t>Nauruan</t>
    <phoneticPr fontId="10" type="noConversion"/>
  </si>
  <si>
    <t>Newari; Nepal Bhasa</t>
    <phoneticPr fontId="10" type="noConversion"/>
  </si>
  <si>
    <t>N’Ko</t>
    <phoneticPr fontId="10" type="noConversion"/>
  </si>
  <si>
    <t>Ponapeian</t>
    <phoneticPr fontId="10" type="noConversion"/>
  </si>
  <si>
    <t>Sotho; Sesotho</t>
    <phoneticPr fontId="10" type="noConversion"/>
  </si>
  <si>
    <t>Spanish</t>
    <phoneticPr fontId="10" type="noConversion"/>
  </si>
  <si>
    <t>Swazi; Swati</t>
    <phoneticPr fontId="10" type="noConversion"/>
  </si>
  <si>
    <t>Advertising – coupons</t>
    <phoneticPr fontId="10" type="noConversion"/>
  </si>
  <si>
    <t>Conferenza Episcopale Italiana</t>
    <phoneticPr fontId="10" type="noConversion"/>
  </si>
  <si>
    <t>Back matter page count</t>
    <phoneticPr fontId="10" type="noConversion"/>
  </si>
  <si>
    <t>11</t>
    <phoneticPr fontId="10" type="noConversion"/>
  </si>
  <si>
    <t>Content page count</t>
    <phoneticPr fontId="10" type="noConversion"/>
  </si>
  <si>
    <t>DAISY 3: full text with navigation (no audio)</t>
    <phoneticPr fontId="10" type="noConversion"/>
  </si>
  <si>
    <t>Scented / ‘smelly’ book</t>
    <phoneticPr fontId="10" type="noConversion"/>
  </si>
  <si>
    <t>Sound story / ‘noisy’ book</t>
    <phoneticPr fontId="10" type="noConversion"/>
  </si>
  <si>
    <t>Afrihili</t>
    <phoneticPr fontId="10" type="noConversion"/>
  </si>
  <si>
    <t>Aragonese</t>
    <phoneticPr fontId="10" type="noConversion"/>
  </si>
  <si>
    <t>Bihari languages</t>
    <phoneticPr fontId="10" type="noConversion"/>
  </si>
  <si>
    <t>Buginese</t>
    <phoneticPr fontId="10" type="noConversion"/>
  </si>
  <si>
    <t>Catalan</t>
    <phoneticPr fontId="10" type="noConversion"/>
  </si>
  <si>
    <t>Chuukese (Truk)</t>
    <phoneticPr fontId="10" type="noConversion"/>
  </si>
  <si>
    <t>Slave (Athapascan)</t>
    <phoneticPr fontId="10" type="noConversion"/>
  </si>
  <si>
    <t>Egyptian (Ancient)</t>
    <phoneticPr fontId="10" type="noConversion"/>
  </si>
  <si>
    <t>Fulah</t>
    <phoneticPr fontId="10" type="noConversion"/>
  </si>
  <si>
    <t>DAISY 2: full text with navigation and no audio</t>
    <phoneticPr fontId="10" type="noConversion"/>
  </si>
  <si>
    <t>DAISY 3: full audio with navigation (no text)</t>
    <phoneticPr fontId="10" type="noConversion"/>
  </si>
  <si>
    <t>Chakma</t>
    <phoneticPr fontId="10" type="noConversion"/>
  </si>
  <si>
    <t>Pahawh Hmong</t>
    <phoneticPr fontId="10" type="noConversion"/>
  </si>
  <si>
    <t>Kaithi</t>
    <phoneticPr fontId="10" type="noConversion"/>
  </si>
  <si>
    <t>Tagalog (Baybayin, Alibata)</t>
    <phoneticPr fontId="10" type="noConversion"/>
  </si>
  <si>
    <t>News outlet edition</t>
    <phoneticPr fontId="10" type="noConversion"/>
  </si>
  <si>
    <t>ENH</t>
    <phoneticPr fontId="10" type="noConversion"/>
  </si>
  <si>
    <t>UK Uncontracted Braille</t>
    <phoneticPr fontId="10" type="noConversion"/>
  </si>
  <si>
    <t>UK Contracted Braille</t>
    <phoneticPr fontId="10" type="noConversion"/>
  </si>
  <si>
    <t>Kusaiean (Caroline Islands)</t>
    <phoneticPr fontId="10" type="noConversion"/>
  </si>
  <si>
    <t>Marshallese</t>
    <phoneticPr fontId="10" type="noConversion"/>
  </si>
  <si>
    <t>Mi’kmaq; Micmac</t>
    <phoneticPr fontId="10" type="noConversion"/>
  </si>
  <si>
    <t>Temne; Time</t>
    <phoneticPr fontId="10" type="noConversion"/>
  </si>
  <si>
    <t>Undetermined language</t>
    <phoneticPr fontId="10" type="noConversion"/>
  </si>
  <si>
    <t>Fry Readability score</t>
    <phoneticPr fontId="10" type="noConversion"/>
  </si>
  <si>
    <t>Advertising – first party</t>
    <phoneticPr fontId="10" type="noConversion"/>
  </si>
  <si>
    <t>ECZ</t>
    <phoneticPr fontId="10" type="noConversion"/>
  </si>
  <si>
    <t>Eurozone</t>
    <phoneticPr fontId="10" type="noConversion"/>
  </si>
  <si>
    <t>US-TX</t>
    <phoneticPr fontId="10" type="noConversion"/>
  </si>
  <si>
    <t>Texas</t>
    <phoneticPr fontId="10" type="noConversion"/>
  </si>
  <si>
    <t>US-UT</t>
    <phoneticPr fontId="10" type="noConversion"/>
  </si>
  <si>
    <t>Utah</t>
    <phoneticPr fontId="10" type="noConversion"/>
  </si>
  <si>
    <t>US-VA</t>
    <phoneticPr fontId="10" type="noConversion"/>
  </si>
  <si>
    <t>Virginia</t>
    <phoneticPr fontId="10" type="noConversion"/>
  </si>
  <si>
    <t>US-VT</t>
    <phoneticPr fontId="10" type="noConversion"/>
  </si>
  <si>
    <t>Vermont</t>
    <phoneticPr fontId="10" type="noConversion"/>
  </si>
  <si>
    <t>US-WA</t>
    <phoneticPr fontId="10" type="noConversion"/>
  </si>
  <si>
    <t>Washington</t>
    <phoneticPr fontId="10" type="noConversion"/>
  </si>
  <si>
    <t>US-WI</t>
    <phoneticPr fontId="10" type="noConversion"/>
  </si>
  <si>
    <t>Saurashtra</t>
    <phoneticPr fontId="10" type="noConversion"/>
  </si>
  <si>
    <t>Japanese book trade C-Code</t>
    <phoneticPr fontId="10" type="noConversion"/>
  </si>
  <si>
    <t>79</t>
    <phoneticPr fontId="10" type="noConversion"/>
  </si>
  <si>
    <t>28</t>
    <phoneticPr fontId="10" type="noConversion"/>
  </si>
  <si>
    <t>Enhanced version available as</t>
    <phoneticPr fontId="10" type="noConversion"/>
  </si>
  <si>
    <t>29</t>
    <phoneticPr fontId="10" type="noConversion"/>
  </si>
  <si>
    <t>Basic version available as</t>
    <phoneticPr fontId="10" type="noConversion"/>
  </si>
  <si>
    <t>30</t>
    <phoneticPr fontId="10" type="noConversion"/>
  </si>
  <si>
    <t>US-AL</t>
    <phoneticPr fontId="10" type="noConversion"/>
  </si>
  <si>
    <t>Alabama</t>
    <phoneticPr fontId="10" type="noConversion"/>
  </si>
  <si>
    <t>Meroitic Hieroglyphs</t>
    <phoneticPr fontId="10" type="noConversion"/>
  </si>
  <si>
    <t>Ol Chiki (Ol Cemet’, Ol, Santali)</t>
    <phoneticPr fontId="10" type="noConversion"/>
  </si>
  <si>
    <t>Old Turkic, Orkhon Runic</t>
    <phoneticPr fontId="10" type="noConversion"/>
  </si>
  <si>
    <t>URL of full metadata description</t>
    <phoneticPr fontId="10" type="noConversion"/>
  </si>
  <si>
    <t>Alaska</t>
    <phoneticPr fontId="10" type="noConversion"/>
  </si>
  <si>
    <t>US-AR</t>
    <phoneticPr fontId="10" type="noConversion"/>
  </si>
  <si>
    <t>40</t>
    <phoneticPr fontId="10" type="noConversion"/>
  </si>
  <si>
    <t>10</t>
    <phoneticPr fontId="10" type="noConversion"/>
  </si>
  <si>
    <t>Online resource ‘available content’ page</t>
    <phoneticPr fontId="10" type="noConversion"/>
  </si>
  <si>
    <t>Florida</t>
    <phoneticPr fontId="10" type="noConversion"/>
  </si>
  <si>
    <t>US-ID</t>
    <phoneticPr fontId="10" type="noConversion"/>
  </si>
  <si>
    <t>US-CT</t>
    <phoneticPr fontId="10" type="noConversion"/>
  </si>
  <si>
    <t>Connecticut</t>
    <phoneticPr fontId="10" type="noConversion"/>
  </si>
  <si>
    <t>040</t>
    <phoneticPr fontId="10" type="noConversion"/>
  </si>
  <si>
    <t>041</t>
    <phoneticPr fontId="10" type="noConversion"/>
  </si>
  <si>
    <t>ISMN-10</t>
    <phoneticPr fontId="10" type="noConversion"/>
  </si>
  <si>
    <t>ISMN-13</t>
    <phoneticPr fontId="10" type="noConversion"/>
  </si>
  <si>
    <t>Fold-out book or chart</t>
    <phoneticPr fontId="10" type="noConversion"/>
  </si>
  <si>
    <t>PND</t>
    <phoneticPr fontId="10" type="noConversion"/>
  </si>
  <si>
    <t>Japanese Publisher identifier</t>
    <phoneticPr fontId="10" type="noConversion"/>
  </si>
  <si>
    <t>GKD</t>
    <phoneticPr fontId="10" type="noConversion"/>
  </si>
  <si>
    <t>21</t>
    <phoneticPr fontId="10" type="noConversion"/>
  </si>
  <si>
    <t>Kalâtdlisut; Greenlandic</t>
    <phoneticPr fontId="10" type="noConversion"/>
  </si>
  <si>
    <t>Massachusetts</t>
    <phoneticPr fontId="10" type="noConversion"/>
  </si>
  <si>
    <t>Maine</t>
    <phoneticPr fontId="10" type="noConversion"/>
  </si>
  <si>
    <t>US-MI</t>
    <phoneticPr fontId="10" type="noConversion"/>
  </si>
  <si>
    <t>85</t>
    <phoneticPr fontId="10" type="noConversion"/>
  </si>
  <si>
    <t>Postal code</t>
    <phoneticPr fontId="10" type="noConversion"/>
  </si>
  <si>
    <t>86</t>
    <phoneticPr fontId="10" type="noConversion"/>
  </si>
  <si>
    <t>GeoNames ID</t>
    <phoneticPr fontId="10" type="noConversion"/>
  </si>
  <si>
    <t>87</t>
    <phoneticPr fontId="10" type="noConversion"/>
  </si>
  <si>
    <t>NewBooks Subject Classification</t>
    <phoneticPr fontId="10" type="noConversion"/>
  </si>
  <si>
    <t>19</t>
    <phoneticPr fontId="10" type="noConversion"/>
  </si>
  <si>
    <t>Lexile measure</t>
    <phoneticPr fontId="10" type="noConversion"/>
  </si>
  <si>
    <t>US-NC</t>
    <phoneticPr fontId="10" type="noConversion"/>
  </si>
  <si>
    <t>North Carolina</t>
    <phoneticPr fontId="10" type="noConversion"/>
  </si>
  <si>
    <t>US-WV</t>
    <phoneticPr fontId="10" type="noConversion"/>
  </si>
  <si>
    <t>West Virginia</t>
    <phoneticPr fontId="10" type="noConversion"/>
  </si>
  <si>
    <t>US-WY</t>
    <phoneticPr fontId="10" type="noConversion"/>
  </si>
  <si>
    <t>Wyoming</t>
    <phoneticPr fontId="10" type="noConversion"/>
  </si>
  <si>
    <t>Bibliotheca Alexandrina Subject Headings</t>
    <phoneticPr fontId="10" type="noConversion"/>
  </si>
  <si>
    <t>Postal code</t>
    <phoneticPr fontId="10" type="noConversion"/>
  </si>
  <si>
    <t>GeoNames ID</t>
    <phoneticPr fontId="10" type="noConversion"/>
  </si>
  <si>
    <t>Montana</t>
    <phoneticPr fontId="10" type="noConversion"/>
  </si>
  <si>
    <t>US-ND</t>
    <phoneticPr fontId="10" type="noConversion"/>
  </si>
  <si>
    <t>BIC commission group code</t>
    <phoneticPr fontId="10" type="noConversion"/>
  </si>
  <si>
    <t>ISBN-13</t>
    <phoneticPr fontId="10" type="noConversion"/>
  </si>
  <si>
    <t>Wisconsin</t>
    <phoneticPr fontId="10" type="noConversion"/>
  </si>
  <si>
    <t>Product in same collection</t>
    <phoneticPr fontId="10" type="noConversion"/>
  </si>
  <si>
    <t>25</t>
    <phoneticPr fontId="10" type="noConversion"/>
  </si>
  <si>
    <t>32</t>
    <phoneticPr fontId="10" type="noConversion"/>
  </si>
  <si>
    <t>Not available, replaced by new product</t>
    <phoneticPr fontId="10" type="noConversion"/>
  </si>
  <si>
    <t>13</t>
    <phoneticPr fontId="10" type="noConversion"/>
  </si>
  <si>
    <t>Former publisher</t>
    <phoneticPr fontId="10" type="noConversion"/>
  </si>
  <si>
    <t>For sale with non-exclusive rights in the specified countries or territories (sales restriction applies)</t>
    <phoneticPr fontId="10" type="noConversion"/>
  </si>
  <si>
    <t>AU-CT</t>
    <phoneticPr fontId="10" type="noConversion"/>
  </si>
  <si>
    <t>US-AK</t>
    <phoneticPr fontId="10" type="noConversion"/>
  </si>
  <si>
    <t>Not available, publisher no longer sells product in this market</t>
    <phoneticPr fontId="10" type="noConversion"/>
  </si>
  <si>
    <t>15</t>
    <phoneticPr fontId="10" type="noConversion"/>
  </si>
  <si>
    <t>US-GA</t>
    <phoneticPr fontId="10" type="noConversion"/>
  </si>
  <si>
    <t>Georgia</t>
    <phoneticPr fontId="10" type="noConversion"/>
  </si>
  <si>
    <t>US-HI</t>
    <phoneticPr fontId="10" type="noConversion"/>
  </si>
  <si>
    <t>Hawaii</t>
    <phoneticPr fontId="10" type="noConversion"/>
  </si>
  <si>
    <t>US-IA</t>
    <phoneticPr fontId="10" type="noConversion"/>
  </si>
  <si>
    <t>Iowa</t>
    <phoneticPr fontId="10" type="noConversion"/>
  </si>
  <si>
    <t>US-DC</t>
    <phoneticPr fontId="10" type="noConversion"/>
  </si>
  <si>
    <t>District of Columbia</t>
    <phoneticPr fontId="10" type="noConversion"/>
  </si>
  <si>
    <t>US-DE</t>
    <phoneticPr fontId="10" type="noConversion"/>
  </si>
  <si>
    <t>Delaware</t>
    <phoneticPr fontId="10" type="noConversion"/>
  </si>
  <si>
    <t>US-FL</t>
    <phoneticPr fontId="10" type="noConversion"/>
  </si>
  <si>
    <t>DAISY 3: full text with navigation and no audio</t>
    <phoneticPr fontId="10" type="noConversion"/>
  </si>
  <si>
    <t>US-OH</t>
    <phoneticPr fontId="10" type="noConversion"/>
  </si>
  <si>
    <t>Arabized LC subject headings</t>
    <phoneticPr fontId="10" type="noConversion"/>
  </si>
  <si>
    <t>84</t>
    <phoneticPr fontId="10" type="noConversion"/>
  </si>
  <si>
    <t>US-RI</t>
    <phoneticPr fontId="10" type="noConversion"/>
  </si>
  <si>
    <t>Rhode Island</t>
    <phoneticPr fontId="10" type="noConversion"/>
  </si>
  <si>
    <t>US-SC</t>
    <phoneticPr fontId="10" type="noConversion"/>
  </si>
  <si>
    <t>US-SD</t>
    <phoneticPr fontId="10" type="noConversion"/>
  </si>
  <si>
    <t>South Dakota</t>
    <phoneticPr fontId="10" type="noConversion"/>
  </si>
  <si>
    <t>US-TN</t>
    <phoneticPr fontId="10" type="noConversion"/>
  </si>
  <si>
    <t>Tennessee</t>
    <phoneticPr fontId="10" type="noConversion"/>
  </si>
  <si>
    <t>A4</t>
    <phoneticPr fontId="10" type="noConversion"/>
  </si>
  <si>
    <t>B122</t>
    <phoneticPr fontId="10" type="noConversion"/>
  </si>
  <si>
    <t>A4-Henkei size</t>
    <phoneticPr fontId="10" type="noConversion"/>
  </si>
  <si>
    <t>B123</t>
    <phoneticPr fontId="10" type="noConversion"/>
  </si>
  <si>
    <t>A5-Henkei size</t>
    <phoneticPr fontId="10" type="noConversion"/>
  </si>
  <si>
    <t>B124</t>
    <phoneticPr fontId="10" type="noConversion"/>
  </si>
  <si>
    <t>B125</t>
    <phoneticPr fontId="10" type="noConversion"/>
  </si>
  <si>
    <t>B126</t>
    <phoneticPr fontId="10" type="noConversion"/>
  </si>
  <si>
    <t>Louisiana</t>
    <phoneticPr fontId="10" type="noConversion"/>
  </si>
  <si>
    <t>US-MA</t>
    <phoneticPr fontId="10" type="noConversion"/>
  </si>
  <si>
    <t>AB size</t>
    <phoneticPr fontId="10" type="noConversion"/>
  </si>
  <si>
    <t>B127</t>
    <phoneticPr fontId="10" type="noConversion"/>
  </si>
  <si>
    <t>US-MD</t>
    <phoneticPr fontId="10" type="noConversion"/>
  </si>
  <si>
    <t>Maryland</t>
    <phoneticPr fontId="10" type="noConversion"/>
  </si>
  <si>
    <t>US-ME</t>
    <phoneticPr fontId="10" type="noConversion"/>
  </si>
  <si>
    <t>B128</t>
    <phoneticPr fontId="10" type="noConversion"/>
  </si>
  <si>
    <t>Kiku size</t>
    <phoneticPr fontId="10" type="noConversion"/>
  </si>
  <si>
    <t>B129</t>
    <phoneticPr fontId="10" type="noConversion"/>
  </si>
  <si>
    <t>‘Carousel’ book</t>
    <phoneticPr fontId="10" type="noConversion"/>
  </si>
  <si>
    <t>00</t>
    <phoneticPr fontId="10" type="noConversion"/>
  </si>
  <si>
    <t>Fiktiivisen aineiston lisäluokitus</t>
    <phoneticPr fontId="10" type="noConversion"/>
  </si>
  <si>
    <t>Finnish Upper secondary school course</t>
    <phoneticPr fontId="10" type="noConversion"/>
  </si>
  <si>
    <t>03</t>
    <phoneticPr fontId="10" type="noConversion"/>
  </si>
  <si>
    <t>Fry Readability score</t>
    <phoneticPr fontId="10" type="noConversion"/>
  </si>
  <si>
    <t>Not available, other format available</t>
    <phoneticPr fontId="10" type="noConversion"/>
  </si>
  <si>
    <t>For sale with exclusive rights in the specified countries or territories (sales restriction applies)</t>
    <phoneticPr fontId="10" type="noConversion"/>
  </si>
  <si>
    <t>08</t>
    <phoneticPr fontId="10" type="noConversion"/>
  </si>
  <si>
    <t>Not for sale in the specified countries (because publisher does not hold rights in those countries or territories)</t>
    <phoneticPr fontId="10" type="noConversion"/>
  </si>
  <si>
    <t>07</t>
    <phoneticPr fontId="10" type="noConversion"/>
  </si>
  <si>
    <t>Not available (reason unspecified)</t>
    <phoneticPr fontId="10" type="noConversion"/>
  </si>
  <si>
    <t>Not for sale in the specified countries (publisher holds non-exclusive rights in those countries or territories)</t>
    <phoneticPr fontId="10" type="noConversion"/>
  </si>
  <si>
    <t>06</t>
    <phoneticPr fontId="10" type="noConversion"/>
  </si>
  <si>
    <t>Advertising – third party display</t>
    <phoneticPr fontId="10" type="noConversion"/>
  </si>
  <si>
    <t>39</t>
    <phoneticPr fontId="10" type="noConversion"/>
  </si>
  <si>
    <t>37</t>
    <phoneticPr fontId="10" type="noConversion"/>
  </si>
  <si>
    <t>Android ‘app’</t>
    <phoneticPr fontId="10" type="noConversion"/>
  </si>
  <si>
    <t>042</t>
    <phoneticPr fontId="10" type="noConversion"/>
  </si>
  <si>
    <t>Other ‘app’</t>
    <phoneticPr fontId="10" type="noConversion"/>
  </si>
  <si>
    <t>043</t>
    <phoneticPr fontId="10" type="noConversion"/>
  </si>
  <si>
    <t>78</t>
    <phoneticPr fontId="10" type="noConversion"/>
  </si>
  <si>
    <t>Arkansas</t>
    <phoneticPr fontId="10" type="noConversion"/>
  </si>
  <si>
    <t>US-AZ</t>
    <phoneticPr fontId="10" type="noConversion"/>
  </si>
  <si>
    <t>Arizona</t>
    <phoneticPr fontId="10" type="noConversion"/>
  </si>
  <si>
    <t>US-CA</t>
    <phoneticPr fontId="10" type="noConversion"/>
  </si>
  <si>
    <t>California</t>
    <phoneticPr fontId="10" type="noConversion"/>
  </si>
  <si>
    <t>US-CO</t>
    <phoneticPr fontId="10" type="noConversion"/>
  </si>
  <si>
    <t>Colorado</t>
    <phoneticPr fontId="10" type="noConversion"/>
  </si>
  <si>
    <t>US-IN</t>
    <phoneticPr fontId="10" type="noConversion"/>
  </si>
  <si>
    <t>Indiana</t>
    <phoneticPr fontId="10" type="noConversion"/>
  </si>
  <si>
    <t>US-KS</t>
    <phoneticPr fontId="10" type="noConversion"/>
  </si>
  <si>
    <t>Kansas</t>
    <phoneticPr fontId="10" type="noConversion"/>
  </si>
  <si>
    <t>US-KY</t>
    <phoneticPr fontId="10" type="noConversion"/>
  </si>
  <si>
    <t>Kentucky</t>
    <phoneticPr fontId="10" type="noConversion"/>
  </si>
  <si>
    <t>US-LA</t>
    <phoneticPr fontId="10" type="noConversion"/>
  </si>
  <si>
    <t>Nebraska</t>
    <phoneticPr fontId="10" type="noConversion"/>
  </si>
  <si>
    <t>US-NH</t>
    <phoneticPr fontId="10" type="noConversion"/>
  </si>
  <si>
    <t>New Hampshire</t>
    <phoneticPr fontId="10" type="noConversion"/>
  </si>
  <si>
    <t>New Jersey</t>
    <phoneticPr fontId="10" type="noConversion"/>
  </si>
  <si>
    <t>US-NM</t>
    <phoneticPr fontId="10" type="noConversion"/>
  </si>
  <si>
    <t>New Mexico</t>
    <phoneticPr fontId="10" type="noConversion"/>
  </si>
  <si>
    <t>US-NV</t>
    <phoneticPr fontId="10" type="noConversion"/>
  </si>
  <si>
    <t>Nevada</t>
    <phoneticPr fontId="10" type="noConversion"/>
  </si>
  <si>
    <t>US-NY</t>
    <phoneticPr fontId="10" type="noConversion"/>
  </si>
  <si>
    <t>New York</t>
    <phoneticPr fontId="10" type="noConversion"/>
  </si>
  <si>
    <t>Ohio</t>
    <phoneticPr fontId="10" type="noConversion"/>
  </si>
  <si>
    <t>US-OK</t>
    <phoneticPr fontId="10" type="noConversion"/>
  </si>
  <si>
    <t>Oklahoma</t>
    <phoneticPr fontId="10" type="noConversion"/>
  </si>
  <si>
    <t>US-OR</t>
    <phoneticPr fontId="10" type="noConversion"/>
  </si>
  <si>
    <t>Oregon</t>
    <phoneticPr fontId="10" type="noConversion"/>
  </si>
  <si>
    <t>US-PA</t>
    <phoneticPr fontId="10" type="noConversion"/>
  </si>
  <si>
    <t>Pennsylvania</t>
    <phoneticPr fontId="10" type="noConversion"/>
  </si>
  <si>
    <t>Livre scolaire, déclaré par l’éditeur</t>
    <phoneticPr fontId="10" type="noConversion"/>
  </si>
  <si>
    <t>81</t>
    <phoneticPr fontId="10" type="noConversion"/>
  </si>
  <si>
    <t>Arabic Subject heading scheme</t>
    <phoneticPr fontId="10" type="noConversion"/>
  </si>
  <si>
    <t>82</t>
    <phoneticPr fontId="10" type="noConversion"/>
  </si>
  <si>
    <t>Arabized BIC subject category</t>
    <phoneticPr fontId="10" type="noConversion"/>
  </si>
  <si>
    <t>83</t>
    <phoneticPr fontId="10" type="noConversion"/>
  </si>
  <si>
    <t>North Dakota</t>
    <phoneticPr fontId="10" type="noConversion"/>
  </si>
  <si>
    <t>US-NE</t>
    <phoneticPr fontId="10" type="noConversion"/>
  </si>
  <si>
    <t>B119</t>
    <phoneticPr fontId="10" type="noConversion"/>
  </si>
  <si>
    <t>46 size</t>
    <phoneticPr fontId="10" type="noConversion"/>
  </si>
  <si>
    <t>B120</t>
    <phoneticPr fontId="10" type="noConversion"/>
  </si>
  <si>
    <t>46-Henkei size</t>
    <phoneticPr fontId="10" type="noConversion"/>
  </si>
  <si>
    <t>B121</t>
    <phoneticPr fontId="10" type="noConversion"/>
  </si>
  <si>
    <t>Michigan</t>
    <phoneticPr fontId="10" type="noConversion"/>
  </si>
  <si>
    <t>US-MN</t>
    <phoneticPr fontId="10" type="noConversion"/>
  </si>
  <si>
    <t>Minnesota</t>
    <phoneticPr fontId="10" type="noConversion"/>
  </si>
  <si>
    <t>US-MO</t>
    <phoneticPr fontId="10" type="noConversion"/>
  </si>
  <si>
    <t>Missouri</t>
    <phoneticPr fontId="10" type="noConversion"/>
  </si>
  <si>
    <t>US-MS</t>
    <phoneticPr fontId="10" type="noConversion"/>
  </si>
  <si>
    <t>SWD</t>
    <phoneticPr fontId="10" type="noConversion"/>
  </si>
  <si>
    <t>Publisher’s non-exclusive distributor to retailers</t>
    <phoneticPr fontId="10" type="noConversion"/>
  </si>
  <si>
    <t>B704</t>
    <phoneticPr fontId="10" type="noConversion"/>
  </si>
  <si>
    <t>US Uncontracted Braille</t>
    <phoneticPr fontId="10" type="noConversion"/>
  </si>
  <si>
    <t>B705</t>
    <phoneticPr fontId="10" type="noConversion"/>
  </si>
  <si>
    <t>US Contracted Braille</t>
    <phoneticPr fontId="10" type="noConversion"/>
  </si>
  <si>
    <t>SWD</t>
    <phoneticPr fontId="10" type="noConversion"/>
  </si>
  <si>
    <t>Sint Maarten (Dutch part)</t>
    <phoneticPr fontId="10" type="noConversion"/>
  </si>
  <si>
    <t>Publisher’s exclusive distributor to retailers</t>
    <phoneticPr fontId="10" type="noConversion"/>
  </si>
  <si>
    <t>B707</t>
    <phoneticPr fontId="10" type="noConversion"/>
  </si>
  <si>
    <t>Moon</t>
    <phoneticPr fontId="10" type="noConversion"/>
  </si>
  <si>
    <t>13</t>
    <phoneticPr fontId="10" type="noConversion"/>
  </si>
  <si>
    <t>Reservation order price</t>
    <phoneticPr fontId="10" type="noConversion"/>
  </si>
  <si>
    <t>ORCID</t>
    <phoneticPr fontId="10" type="noConversion"/>
  </si>
  <si>
    <t>Sales rights unknown or unstated for any reason</t>
    <phoneticPr fontId="10" type="noConversion"/>
  </si>
  <si>
    <t>Not for sale in the specified countries or territories (reason unspecified)</t>
    <phoneticPr fontId="10" type="noConversion"/>
  </si>
  <si>
    <t>04</t>
    <phoneticPr fontId="10" type="noConversion"/>
  </si>
  <si>
    <t>Not for sale in the specified countries (but publisher holds exclusive rights in those countries or territories)</t>
    <phoneticPr fontId="10" type="noConversion"/>
  </si>
  <si>
    <t>05</t>
    <phoneticPr fontId="10" type="noConversion"/>
  </si>
  <si>
    <t>Woleai</t>
    <phoneticPr fontId="10" type="noConversion"/>
  </si>
  <si>
    <t>Zinh</t>
    <phoneticPr fontId="10" type="noConversion"/>
  </si>
  <si>
    <t>00</t>
    <phoneticPr fontId="10" type="noConversion"/>
  </si>
  <si>
    <t>No outer packaging</t>
    <phoneticPr fontId="10" type="noConversion"/>
  </si>
  <si>
    <t>Additional eye-readable text not part of main work</t>
    <phoneticPr fontId="10" type="noConversion"/>
  </si>
  <si>
    <t>17</t>
    <phoneticPr fontId="10" type="noConversion"/>
  </si>
  <si>
    <t>Promotional text for other book product</t>
    <phoneticPr fontId="10" type="noConversion"/>
  </si>
  <si>
    <t>Still images / graphics</t>
    <phoneticPr fontId="10" type="noConversion"/>
  </si>
  <si>
    <t>18</t>
    <phoneticPr fontId="10" type="noConversion"/>
  </si>
  <si>
    <t>Photographs</t>
    <phoneticPr fontId="10" type="noConversion"/>
  </si>
  <si>
    <t>12</t>
    <phoneticPr fontId="10" type="noConversion"/>
  </si>
  <si>
    <t>Maps and/or other cartographic content</t>
    <phoneticPr fontId="10" type="noConversion"/>
  </si>
  <si>
    <t>Other speech content</t>
    <phoneticPr fontId="10" type="noConversion"/>
  </si>
  <si>
    <t>Partial performance – spoken word</t>
    <phoneticPr fontId="10" type="noConversion"/>
  </si>
  <si>
    <t>23</t>
    <phoneticPr fontId="10" type="noConversion"/>
  </si>
  <si>
    <t>35</t>
    <phoneticPr fontId="10" type="noConversion"/>
  </si>
  <si>
    <t>Advertising content</t>
    <phoneticPr fontId="10" type="noConversion"/>
  </si>
  <si>
    <t>Bassa Vah</t>
    <phoneticPr fontId="10" type="noConversion"/>
  </si>
  <si>
    <t>XPS</t>
    <phoneticPr fontId="10" type="noConversion"/>
  </si>
  <si>
    <t>Tangut</t>
    <phoneticPr fontId="10" type="noConversion"/>
  </si>
  <si>
    <t>05</t>
    <phoneticPr fontId="10" type="noConversion"/>
  </si>
  <si>
    <t>Code for inherited script</t>
    <phoneticPr fontId="10" type="noConversion"/>
  </si>
  <si>
    <t>FSC or PEFC certified Pre- and Post-Consumer Waste (PCW) percentage</t>
    <phoneticPr fontId="10" type="noConversion"/>
  </si>
  <si>
    <t>SignWriting</t>
    <phoneticPr fontId="10" type="noConversion"/>
  </si>
  <si>
    <t>Idaho</t>
    <phoneticPr fontId="10" type="noConversion"/>
  </si>
  <si>
    <t>US-IL</t>
    <phoneticPr fontId="10" type="noConversion"/>
  </si>
  <si>
    <t>Illinois</t>
    <phoneticPr fontId="10" type="noConversion"/>
  </si>
  <si>
    <t>Gwich’in</t>
    <phoneticPr fontId="10" type="noConversion"/>
  </si>
  <si>
    <t>20</t>
    <phoneticPr fontId="10" type="noConversion"/>
  </si>
  <si>
    <t>Not available, replaced by POD</t>
    <phoneticPr fontId="10" type="noConversion"/>
  </si>
  <si>
    <t>B706</t>
    <phoneticPr fontId="10" type="noConversion"/>
  </si>
  <si>
    <t>Mississippi</t>
    <phoneticPr fontId="10" type="noConversion"/>
  </si>
  <si>
    <t>US-MT</t>
    <phoneticPr fontId="10" type="noConversion"/>
  </si>
  <si>
    <t>Korea, Democratic People’s Republic of</t>
    <phoneticPr fontId="10" type="noConversion"/>
  </si>
  <si>
    <t>SX</t>
    <phoneticPr fontId="10" type="noConversion"/>
  </si>
  <si>
    <t>Grantha</t>
    <phoneticPr fontId="10" type="noConversion"/>
  </si>
  <si>
    <t>Jpan</t>
    <phoneticPr fontId="10" type="noConversion"/>
  </si>
  <si>
    <t>Jurc</t>
    <phoneticPr fontId="10" type="noConversion"/>
  </si>
  <si>
    <t>Jurchen</t>
    <phoneticPr fontId="10" type="noConversion"/>
  </si>
  <si>
    <t>Kpel</t>
    <phoneticPr fontId="10" type="noConversion"/>
  </si>
  <si>
    <t>Lisu</t>
    <phoneticPr fontId="10" type="noConversion"/>
  </si>
  <si>
    <t>Lisu (Fraser)</t>
    <phoneticPr fontId="10" type="noConversion"/>
  </si>
  <si>
    <t>Loma</t>
    <phoneticPr fontId="10" type="noConversion"/>
  </si>
  <si>
    <t>Mend</t>
    <phoneticPr fontId="10" type="noConversion"/>
  </si>
  <si>
    <t>Merc</t>
    <phoneticPr fontId="10" type="noConversion"/>
  </si>
  <si>
    <t>Meroitic Cursive</t>
    <phoneticPr fontId="10" type="noConversion"/>
  </si>
  <si>
    <t>Moon</t>
    <phoneticPr fontId="10" type="noConversion"/>
  </si>
  <si>
    <t>Mroo</t>
    <phoneticPr fontId="10" type="noConversion"/>
  </si>
  <si>
    <t>Claimed Pre- and Post-Consumer Waste (PCW) percentage</t>
    <phoneticPr fontId="10" type="noConversion"/>
  </si>
  <si>
    <t>Wara</t>
    <phoneticPr fontId="10" type="noConversion"/>
  </si>
  <si>
    <t>Wole</t>
    <phoneticPr fontId="10" type="noConversion"/>
  </si>
  <si>
    <t>Promotional video for other book product</t>
    <phoneticPr fontId="10" type="noConversion"/>
  </si>
  <si>
    <t>Game / Puzzle</t>
    <phoneticPr fontId="10" type="noConversion"/>
  </si>
  <si>
    <t>32</t>
    <phoneticPr fontId="10" type="noConversion"/>
  </si>
  <si>
    <t>33</t>
    <phoneticPr fontId="10" type="noConversion"/>
  </si>
  <si>
    <t>Data set plus software</t>
    <phoneticPr fontId="10" type="noConversion"/>
  </si>
  <si>
    <t>34</t>
    <phoneticPr fontId="10" type="noConversion"/>
  </si>
  <si>
    <t>36</t>
    <phoneticPr fontId="10" type="noConversion"/>
  </si>
  <si>
    <t>38</t>
    <phoneticPr fontId="10" type="noConversion"/>
  </si>
  <si>
    <t>webOS</t>
    <phoneticPr fontId="10" type="noConversion"/>
  </si>
  <si>
    <t>Windows Phone 7</t>
    <phoneticPr fontId="10" type="noConversion"/>
  </si>
  <si>
    <t>Price code type</t>
    <phoneticPr fontId="10" type="noConversion"/>
  </si>
  <si>
    <t>01</t>
    <phoneticPr fontId="10" type="noConversion"/>
  </si>
  <si>
    <t>Dupl</t>
    <phoneticPr fontId="10" type="noConversion"/>
  </si>
  <si>
    <t>Duployan shorthand, Duployan stenography</t>
    <phoneticPr fontId="10" type="noConversion"/>
  </si>
  <si>
    <t>Elba</t>
    <phoneticPr fontId="10" type="noConversion"/>
  </si>
  <si>
    <t>Gran</t>
    <phoneticPr fontId="10" type="noConversion"/>
  </si>
  <si>
    <t>Shrd</t>
    <phoneticPr fontId="10" type="noConversion"/>
  </si>
  <si>
    <t>Sind</t>
    <phoneticPr fontId="10" type="noConversion"/>
  </si>
  <si>
    <t>Sora</t>
    <phoneticPr fontId="10" type="noConversion"/>
  </si>
  <si>
    <t>Sora Sompeng</t>
    <phoneticPr fontId="10" type="noConversion"/>
  </si>
  <si>
    <t>Takr</t>
    <phoneticPr fontId="10" type="noConversion"/>
  </si>
  <si>
    <t>Advertising – third party textual</t>
    <phoneticPr fontId="10" type="noConversion"/>
  </si>
  <si>
    <t>BQ</t>
    <phoneticPr fontId="10" type="noConversion"/>
  </si>
  <si>
    <t>CW</t>
    <phoneticPr fontId="10" type="noConversion"/>
  </si>
  <si>
    <t>Curaçao</t>
    <phoneticPr fontId="10" type="noConversion"/>
  </si>
  <si>
    <t>Proprietary</t>
    <phoneticPr fontId="10" type="noConversion"/>
  </si>
  <si>
    <t>Finnish Pocket Book price code</t>
    <phoneticPr fontId="10" type="noConversion"/>
  </si>
  <si>
    <t>51</t>
    <phoneticPr fontId="10" type="noConversion"/>
  </si>
  <si>
    <t>Not available, publisher indicates OP</t>
    <phoneticPr fontId="10" type="noConversion"/>
  </si>
  <si>
    <t>52</t>
    <phoneticPr fontId="10" type="noConversion"/>
  </si>
  <si>
    <t>Nkgb</t>
    <phoneticPr fontId="10" type="noConversion"/>
  </si>
  <si>
    <t>Nshu</t>
    <phoneticPr fontId="10" type="noConversion"/>
  </si>
  <si>
    <t>Nüshu</t>
    <phoneticPr fontId="10" type="noConversion"/>
  </si>
  <si>
    <t>Palm</t>
    <phoneticPr fontId="10" type="noConversion"/>
  </si>
  <si>
    <t>Sarb</t>
    <phoneticPr fontId="10" type="noConversion"/>
  </si>
  <si>
    <t>Old South Arabian</t>
    <phoneticPr fontId="10" type="noConversion"/>
  </si>
  <si>
    <t>Animated / interactive illustrations</t>
    <phoneticPr fontId="10" type="noConversion"/>
  </si>
  <si>
    <t>Other video</t>
    <phoneticPr fontId="10" type="noConversion"/>
  </si>
  <si>
    <t>29</t>
    <phoneticPr fontId="10" type="noConversion"/>
  </si>
  <si>
    <t>Partial performance – video</t>
    <phoneticPr fontId="10" type="noConversion"/>
  </si>
  <si>
    <t>30</t>
    <phoneticPr fontId="10" type="noConversion"/>
  </si>
  <si>
    <t>Carries EU Toy Safety Directive ‘Unsuitable for children ages 0–3’ warning logo</t>
    <phoneticPr fontId="10" type="noConversion"/>
  </si>
  <si>
    <t>04</t>
    <phoneticPr fontId="10" type="noConversion"/>
  </si>
  <si>
    <t>Contributor event schedule</t>
    <phoneticPr fontId="10" type="noConversion"/>
  </si>
  <si>
    <t>B26</t>
    <phoneticPr fontId="10" type="noConversion"/>
  </si>
  <si>
    <t>03</t>
    <phoneticPr fontId="10" type="noConversion"/>
  </si>
  <si>
    <t>04</t>
    <phoneticPr fontId="10" type="noConversion"/>
  </si>
  <si>
    <t>Other work by same contributor</t>
    <phoneticPr fontId="10" type="noConversion"/>
  </si>
  <si>
    <t>Publisher’s sales classification</t>
    <phoneticPr fontId="10" type="noConversion"/>
  </si>
  <si>
    <t>EUR</t>
    <phoneticPr fontId="10" type="noConversion"/>
  </si>
  <si>
    <t>D</t>
    <phoneticPr fontId="10" type="noConversion"/>
  </si>
  <si>
    <t>Sound story / ‘noisy’ book</t>
    <phoneticPr fontId="10" type="noConversion"/>
  </si>
  <si>
    <t>B704</t>
    <phoneticPr fontId="10" type="noConversion"/>
  </si>
  <si>
    <t>US Contracted Braille</t>
    <phoneticPr fontId="10" type="noConversion"/>
  </si>
  <si>
    <t>B706</t>
    <phoneticPr fontId="10" type="noConversion"/>
  </si>
  <si>
    <t>Unified English Braille</t>
    <phoneticPr fontId="10" type="noConversion"/>
  </si>
  <si>
    <t>B707</t>
    <phoneticPr fontId="10" type="noConversion"/>
  </si>
  <si>
    <t>Mtei</t>
    <phoneticPr fontId="10" type="noConversion"/>
  </si>
  <si>
    <t>Narb</t>
    <phoneticPr fontId="10" type="noConversion"/>
  </si>
  <si>
    <t>Nabatean</t>
    <phoneticPr fontId="10" type="noConversion"/>
  </si>
  <si>
    <t>E134</t>
    <phoneticPr fontId="10" type="noConversion"/>
  </si>
  <si>
    <t>Bamun</t>
    <phoneticPr fontId="10" type="noConversion"/>
  </si>
  <si>
    <t>Bass</t>
    <phoneticPr fontId="10" type="noConversion"/>
  </si>
  <si>
    <t>Video</t>
    <phoneticPr fontId="10" type="noConversion"/>
  </si>
  <si>
    <t>Video recording of a reading</t>
    <phoneticPr fontId="10" type="noConversion"/>
  </si>
  <si>
    <t>Performance – visual</t>
    <phoneticPr fontId="10" type="noConversion"/>
  </si>
  <si>
    <t>Allowed usage end page</t>
    <phoneticPr fontId="10" type="noConversion"/>
  </si>
  <si>
    <t>Technical editor</t>
    <phoneticPr fontId="10" type="noConversion"/>
  </si>
  <si>
    <t>Carries minimum age warning</t>
    <phoneticPr fontId="10" type="noConversion"/>
  </si>
  <si>
    <t>Book ‘app’ for Android</t>
    <phoneticPr fontId="10" type="noConversion"/>
  </si>
  <si>
    <t>E136</t>
    <phoneticPr fontId="10" type="noConversion"/>
  </si>
  <si>
    <t>Book ‘app’ for other operating system</t>
    <phoneticPr fontId="10" type="noConversion"/>
  </si>
  <si>
    <t>Contributor interview</t>
    <phoneticPr fontId="10" type="noConversion"/>
  </si>
  <si>
    <t>Contributor presentation</t>
    <phoneticPr fontId="10" type="noConversion"/>
  </si>
  <si>
    <t>Cover thumbnail</t>
    <phoneticPr fontId="10" type="noConversion"/>
  </si>
  <si>
    <t>01</t>
    <phoneticPr fontId="10" type="noConversion"/>
  </si>
  <si>
    <t>Required credit</t>
    <phoneticPr fontId="10" type="noConversion"/>
  </si>
  <si>
    <t>04</t>
    <phoneticPr fontId="10" type="noConversion"/>
  </si>
  <si>
    <t>Length in minutes</t>
    <phoneticPr fontId="10" type="noConversion"/>
  </si>
  <si>
    <t>MD5 hash value</t>
    <phoneticPr fontId="10" type="noConversion"/>
  </si>
  <si>
    <t>Date of first publication in original language</t>
    <phoneticPr fontId="10" type="noConversion"/>
  </si>
  <si>
    <t>No warning</t>
    <phoneticPr fontId="10" type="noConversion"/>
  </si>
  <si>
    <t>Carries ‘CE’ logo</t>
    <phoneticPr fontId="10" type="noConversion"/>
  </si>
  <si>
    <t>02</t>
    <phoneticPr fontId="10" type="noConversion"/>
  </si>
  <si>
    <t>OMA DRM</t>
    <phoneticPr fontId="10" type="noConversion"/>
  </si>
  <si>
    <t>Time-limited license</t>
    <phoneticPr fontId="10" type="noConversion"/>
  </si>
  <si>
    <t>Allowed usage start page</t>
    <phoneticPr fontId="10" type="noConversion"/>
  </si>
  <si>
    <t>12</t>
    <phoneticPr fontId="10" type="noConversion"/>
  </si>
  <si>
    <t>Book ‘app’ for iOS</t>
    <phoneticPr fontId="10" type="noConversion"/>
  </si>
  <si>
    <t>E135</t>
    <phoneticPr fontId="10" type="noConversion"/>
  </si>
  <si>
    <t>Carries other text associated with toy safety</t>
  </si>
  <si>
    <t>E09</t>
  </si>
  <si>
    <t>Speaker</t>
  </si>
  <si>
    <t>A301</t>
  </si>
  <si>
    <t>A302</t>
  </si>
  <si>
    <t>Standalone audio</t>
  </si>
  <si>
    <t>Readalong audio</t>
  </si>
  <si>
    <t>WAV</t>
  </si>
  <si>
    <t>WMV</t>
  </si>
  <si>
    <t>MOV</t>
  </si>
  <si>
    <t>3GP</t>
  </si>
  <si>
    <t>WebM</t>
  </si>
  <si>
    <t>OGG</t>
  </si>
  <si>
    <t>Flash</t>
  </si>
  <si>
    <t>D108</t>
  </si>
  <si>
    <t>D109</t>
  </si>
  <si>
    <t>Temporarily withdrawn from sale</t>
  </si>
  <si>
    <t>Supplier’s pricing restriction classification</t>
  </si>
  <si>
    <t>SS</t>
  </si>
  <si>
    <t>South Sudan</t>
  </si>
  <si>
    <t>Himachali languages; Western Pahari languages</t>
  </si>
  <si>
    <t>Hmong; Mong</t>
  </si>
  <si>
    <t>No reading system accessibility options disabled (except)</t>
  </si>
  <si>
    <t>Table of contents navigation</t>
  </si>
  <si>
    <t>Index navigation</t>
  </si>
  <si>
    <t>Reading order</t>
  </si>
  <si>
    <t>Full alternative descriptions</t>
  </si>
  <si>
    <t>Visualised data also available as non-graphical data</t>
  </si>
  <si>
    <t>Accessible math content</t>
  </si>
  <si>
    <t>Accessible chem content</t>
  </si>
  <si>
    <t>Compatibility tested</t>
  </si>
  <si>
    <t>Trusted Intermediary contact</t>
  </si>
  <si>
    <t>Promotional offer price</t>
  </si>
  <si>
    <t>A303</t>
  </si>
  <si>
    <t>Playalong audio</t>
  </si>
  <si>
    <t>Speakalong audio</t>
  </si>
  <si>
    <t>A304</t>
  </si>
  <si>
    <t>XPS</t>
  </si>
  <si>
    <t>Expected availability date after temporary withdrawal</t>
  </si>
  <si>
    <t>E200</t>
  </si>
  <si>
    <t>Reflowable</t>
  </si>
  <si>
    <t>Fixed format</t>
  </si>
  <si>
    <t>E201</t>
  </si>
  <si>
    <t>Synchronised pre-recorded audio</t>
  </si>
  <si>
    <t>88</t>
  </si>
  <si>
    <t>Chinese Library Classification</t>
  </si>
  <si>
    <t>89</t>
  </si>
  <si>
    <t>NTCPDSAC Classification</t>
  </si>
  <si>
    <t>GAPP Product Class</t>
  </si>
  <si>
    <t>GAPP Publisher Identifier</t>
  </si>
  <si>
    <t>E202</t>
  </si>
  <si>
    <t>E203</t>
  </si>
  <si>
    <t>Readable offline</t>
  </si>
  <si>
    <t>Requires network connection</t>
  </si>
  <si>
    <t>E-publication accessibility detail</t>
  </si>
  <si>
    <t>Quicktime</t>
  </si>
  <si>
    <t>E139</t>
  </si>
  <si>
    <t>E140</t>
  </si>
  <si>
    <t>CEB</t>
  </si>
  <si>
    <t>CEBX</t>
  </si>
  <si>
    <t>Collection sequence type</t>
  </si>
  <si>
    <t>Publication order</t>
  </si>
  <si>
    <t>Title order</t>
  </si>
  <si>
    <t>Original publication order</t>
  </si>
  <si>
    <t>Product contact role</t>
  </si>
  <si>
    <t>Accessibility request contact</t>
  </si>
  <si>
    <t>PB</t>
  </si>
  <si>
    <t>Language</t>
  </si>
  <si>
    <t>nl</t>
  </si>
  <si>
    <t>ja</t>
  </si>
  <si>
    <t>sv</t>
  </si>
  <si>
    <t>de</t>
  </si>
  <si>
    <t>la</t>
  </si>
  <si>
    <t>es</t>
  </si>
  <si>
    <t>fr</t>
  </si>
  <si>
    <t>no</t>
  </si>
  <si>
    <t>it</t>
  </si>
  <si>
    <t>fi</t>
  </si>
  <si>
    <t>B01</t>
  </si>
  <si>
    <t>D99</t>
  </si>
  <si>
    <t>LIF</t>
  </si>
  <si>
    <t>ZW</t>
  </si>
  <si>
    <t>Other digital</t>
  </si>
  <si>
    <t>A-format paperback</t>
  </si>
  <si>
    <t>Adobe Ebook Reader</t>
  </si>
  <si>
    <t>Microsoft Reader Level 1/Level 3</t>
  </si>
  <si>
    <t>Library audio edition</t>
  </si>
  <si>
    <t>As told by</t>
  </si>
  <si>
    <t>Total unnumbered insert page count</t>
  </si>
  <si>
    <t>Tables, unspecified</t>
  </si>
  <si>
    <t>YSA</t>
  </si>
  <si>
    <t>Allärs</t>
  </si>
  <si>
    <t>YKL</t>
  </si>
  <si>
    <t>MUSA</t>
  </si>
  <si>
    <t>CILLA</t>
  </si>
  <si>
    <t>Kaunokki</t>
  </si>
  <si>
    <t>Bella</t>
  </si>
  <si>
    <t>CSR</t>
  </si>
  <si>
    <t>Biographical note</t>
  </si>
  <si>
    <t>Review text</t>
  </si>
  <si>
    <t>Flap copy</t>
  </si>
  <si>
    <t>Back cover copy</t>
  </si>
  <si>
    <t>Excerpt from book</t>
  </si>
  <si>
    <t>Unpublished endorsement</t>
  </si>
  <si>
    <t>Description for bookstore</t>
  </si>
  <si>
    <t>Description for library</t>
  </si>
  <si>
    <t>Introduction or preface</t>
  </si>
  <si>
    <t>Default text format</t>
  </si>
  <si>
    <t>Basic ASCII text</t>
  </si>
  <si>
    <t>Image: front cover</t>
  </si>
  <si>
    <t>Image: front cover thumbnail</t>
  </si>
  <si>
    <t>Image: publisher logo</t>
  </si>
  <si>
    <t>Image: back cover</t>
  </si>
  <si>
    <t>Image: back cover thumbnail</t>
  </si>
  <si>
    <t>Height</t>
  </si>
  <si>
    <t>Channel Islands</t>
  </si>
  <si>
    <t>England</t>
  </si>
  <si>
    <t>Northern Ireland</t>
  </si>
  <si>
    <t>Scotland</t>
  </si>
  <si>
    <t>Millimeters</t>
  </si>
  <si>
    <t>Is remaindered as</t>
  </si>
  <si>
    <t>Is remainder of</t>
  </si>
  <si>
    <t>POD replacement for</t>
  </si>
  <si>
    <t>YYYYMMDD</t>
  </si>
  <si>
    <t>Active</t>
  </si>
  <si>
    <t>3</t>
  </si>
  <si>
    <t>4</t>
  </si>
  <si>
    <t>6</t>
  </si>
  <si>
    <t>7</t>
  </si>
  <si>
    <t>8</t>
  </si>
  <si>
    <t>9</t>
  </si>
  <si>
    <t>Preschool</t>
  </si>
  <si>
    <t>Kindergarten</t>
  </si>
  <si>
    <t>First Grade</t>
  </si>
  <si>
    <t>Second Grade</t>
  </si>
  <si>
    <t>Third Grade</t>
  </si>
  <si>
    <t>Fourth Grade</t>
  </si>
  <si>
    <t>Fifth Grade</t>
  </si>
  <si>
    <t>Sixth Grade</t>
  </si>
  <si>
    <t>Seventh Grade</t>
  </si>
  <si>
    <t>Eighth Grade</t>
  </si>
  <si>
    <t>Ninth Grade</t>
  </si>
  <si>
    <t>Tenth Grade</t>
  </si>
  <si>
    <t>Eleventh Grade</t>
  </si>
  <si>
    <t>Twelfth Grade</t>
  </si>
  <si>
    <t>College Freshman</t>
  </si>
  <si>
    <t>College Sophomore</t>
  </si>
  <si>
    <t>College Junior</t>
  </si>
  <si>
    <t>College Senior</t>
  </si>
  <si>
    <t>With translucent dust cover</t>
  </si>
  <si>
    <t>Slip-cased set</t>
  </si>
  <si>
    <t>Psalms and Proverbs</t>
  </si>
  <si>
    <t>Amplified</t>
  </si>
  <si>
    <t>New English</t>
  </si>
  <si>
    <t>New International</t>
  </si>
  <si>
    <t>Confirmation</t>
  </si>
  <si>
    <t>Cuban Convertible Peso</t>
  </si>
  <si>
    <t>Somoni</t>
  </si>
  <si>
    <t>Berkshire leather</t>
  </si>
  <si>
    <t>Bonded buffalo grain</t>
  </si>
  <si>
    <t>Bonded Cordova</t>
  </si>
  <si>
    <t>Bonded eelskin</t>
  </si>
  <si>
    <t>Bonded ostrich</t>
  </si>
  <si>
    <t>Bonded reptile grain</t>
  </si>
  <si>
    <t>Cowhide</t>
  </si>
  <si>
    <t>Kivar</t>
  </si>
  <si>
    <t>Leatherflex</t>
  </si>
  <si>
    <t>Product</t>
  </si>
  <si>
    <t>Endorsement</t>
  </si>
  <si>
    <t>Image width in pixels</t>
  </si>
  <si>
    <t>Real Audio</t>
  </si>
  <si>
    <t>Real Video</t>
  </si>
  <si>
    <t>FLV</t>
  </si>
  <si>
    <t>ACT</t>
  </si>
  <si>
    <t>Khoj</t>
  </si>
  <si>
    <t>Khojki</t>
  </si>
  <si>
    <t>Tirh</t>
  </si>
  <si>
    <t>Kayah Li</t>
  </si>
  <si>
    <t>Miao (Pollard)</t>
  </si>
  <si>
    <t>LIA Compliance Scheme</t>
  </si>
  <si>
    <t>Temporal/narrative order</t>
  </si>
  <si>
    <t>Promotional contact</t>
  </si>
  <si>
    <t>E-publication Accessibility Details</t>
  </si>
  <si>
    <t>VAT Identity Number</t>
  </si>
  <si>
    <t>EMP</t>
  </si>
  <si>
    <t>Empik</t>
  </si>
  <si>
    <t>MAT</t>
  </si>
  <si>
    <t>Matras</t>
  </si>
  <si>
    <t>Media Markt/Saturn</t>
  </si>
  <si>
    <t>MMS</t>
  </si>
  <si>
    <t>From… until date</t>
  </si>
  <si>
    <t>Review embargo date</t>
  </si>
  <si>
    <t>Google Books</t>
  </si>
  <si>
    <t>GOO</t>
  </si>
  <si>
    <t>RCL</t>
  </si>
  <si>
    <t>ReadCloud</t>
  </si>
  <si>
    <t>KBO</t>
  </si>
  <si>
    <t>Kobo</t>
  </si>
  <si>
    <t>SNY</t>
  </si>
  <si>
    <t>Sony</t>
  </si>
  <si>
    <t>Bookish</t>
  </si>
  <si>
    <t>BSH</t>
  </si>
  <si>
    <t>Anobii</t>
  </si>
  <si>
    <t>ANB</t>
  </si>
  <si>
    <t>CHD</t>
  </si>
  <si>
    <t>Ebooks Corp</t>
  </si>
  <si>
    <t>EBC</t>
  </si>
  <si>
    <t>eChristian</t>
  </si>
  <si>
    <t>ECH</t>
  </si>
  <si>
    <t>GOS</t>
  </si>
  <si>
    <t>KOO</t>
  </si>
  <si>
    <t>Koorong</t>
  </si>
  <si>
    <t>OLF</t>
  </si>
  <si>
    <t>RET</t>
  </si>
  <si>
    <t>Rethink</t>
  </si>
  <si>
    <t>BIL</t>
  </si>
  <si>
    <t>Bilbary</t>
  </si>
  <si>
    <t>KNO</t>
  </si>
  <si>
    <t>Kno Inc</t>
  </si>
  <si>
    <t>Fnac</t>
  </si>
  <si>
    <t>FNC</t>
  </si>
  <si>
    <t>ELB</t>
  </si>
  <si>
    <t>Elib.se</t>
  </si>
  <si>
    <t>Christianbook.com</t>
  </si>
  <si>
    <t>CPA</t>
  </si>
  <si>
    <t>ISBN-A</t>
  </si>
  <si>
    <t>GHS</t>
  </si>
  <si>
    <t>RSD</t>
  </si>
  <si>
    <t>SDG</t>
  </si>
  <si>
    <t>Sudanese Pound</t>
  </si>
  <si>
    <t>TMT</t>
  </si>
  <si>
    <t>VEF</t>
  </si>
  <si>
    <t>ZWL</t>
  </si>
  <si>
    <t>Social networking URL for specific article, chapter or content item</t>
  </si>
  <si>
    <t>Social networking URL for specific work or product</t>
  </si>
  <si>
    <t>Exact download file size in bytes</t>
  </si>
  <si>
    <t>Full content</t>
  </si>
  <si>
    <t>E-publication format version</t>
  </si>
  <si>
    <t>E141</t>
  </si>
  <si>
    <t>iBook</t>
  </si>
  <si>
    <t>044</t>
  </si>
  <si>
    <t>US textbook</t>
  </si>
  <si>
    <t>Image: whole cover</t>
  </si>
  <si>
    <t>Image: whole cover, high quality</t>
  </si>
  <si>
    <t>YYYYMMDDThhmm</t>
  </si>
  <si>
    <t>YYYYMMDDThhmmss</t>
  </si>
  <si>
    <t>Full cover</t>
  </si>
  <si>
    <t>Approximate download file size in megabytes</t>
  </si>
  <si>
    <t>KNB</t>
  </si>
  <si>
    <t>KNFB/Blio</t>
  </si>
  <si>
    <t>Short description for series or set</t>
  </si>
  <si>
    <t>Long description for series or set</t>
  </si>
  <si>
    <t>045</t>
  </si>
  <si>
    <t>ePIB</t>
  </si>
  <si>
    <t>E142</t>
  </si>
  <si>
    <t>JP e-code</t>
  </si>
  <si>
    <t>JP Distribution Identifier</t>
  </si>
  <si>
    <t>B130</t>
  </si>
  <si>
    <t>JIS B7 size</t>
  </si>
  <si>
    <t>JIS B4 size</t>
  </si>
  <si>
    <t>NBI</t>
  </si>
  <si>
    <t>Bibelen 2011</t>
  </si>
  <si>
    <t>Reservation order deadline</t>
  </si>
  <si>
    <t>A5 size Tankobon</t>
  </si>
  <si>
    <t>JIS B5 size Tankobon</t>
  </si>
  <si>
    <t>JIS B6 size Tankobon</t>
  </si>
  <si>
    <t>A6 size Bunko</t>
  </si>
  <si>
    <t>B40-dori Shinsho</t>
  </si>
  <si>
    <t>Declaration of Conformity available</t>
  </si>
  <si>
    <t>Material Safety Data Sheet available</t>
  </si>
  <si>
    <t>Author’s social networking URL</t>
  </si>
  <si>
    <t>Publisher’s social networking URL</t>
  </si>
  <si>
    <t>90</t>
  </si>
  <si>
    <t>Season and Event Indicator</t>
  </si>
  <si>
    <t>Forthcoming reprint date</t>
  </si>
  <si>
    <t>Publisher’s reservation order deadline</t>
  </si>
  <si>
    <t>OLCC number</t>
  </si>
  <si>
    <t>ISBN Registration Agency</t>
  </si>
  <si>
    <t>ISTC Registration Agency</t>
  </si>
  <si>
    <t>Libya</t>
  </si>
  <si>
    <t>Bonaire, Sint Eustatius and Saba</t>
  </si>
  <si>
    <t>Saint Martin (French part)</t>
  </si>
  <si>
    <t>91</t>
  </si>
  <si>
    <t>GND</t>
  </si>
  <si>
    <t>Unrated</t>
  </si>
  <si>
    <t>Content warning</t>
  </si>
  <si>
    <t>Content warning (sex)</t>
  </si>
  <si>
    <t>Content warning (violence)</t>
  </si>
  <si>
    <t>Content warning (drug-taking)</t>
  </si>
  <si>
    <t>Content warning (language)</t>
  </si>
  <si>
    <t>Any adult audience</t>
  </si>
  <si>
    <t>ONIX Adult Audience rating</t>
  </si>
  <si>
    <t>ONIX Adult audience rating</t>
  </si>
  <si>
    <t>Japanese Children’s audience code</t>
  </si>
  <si>
    <t>Content warning (intolerance)</t>
  </si>
  <si>
    <t>E204</t>
  </si>
  <si>
    <t>Content removed</t>
  </si>
  <si>
    <t>Master brand</t>
  </si>
  <si>
    <t>Text-to-speech hinting provided</t>
  </si>
  <si>
    <t>96</t>
  </si>
  <si>
    <r>
      <t>US-N</t>
    </r>
    <r>
      <rPr>
        <sz val="12"/>
        <rFont val="Arial"/>
        <family val="2"/>
      </rPr>
      <t>J</t>
    </r>
  </si>
  <si>
    <t>ONIX Returns conditions code</t>
  </si>
  <si>
    <t>Publisher’s web page for detailed accessibility information</t>
  </si>
  <si>
    <t>95</t>
  </si>
  <si>
    <t>Compliance web page for detailed accessibility information</t>
  </si>
  <si>
    <t>Consignment</t>
  </si>
  <si>
    <t>Firm sale</t>
  </si>
  <si>
    <t>Sale or return</t>
  </si>
  <si>
    <t>BIC UKSLC</t>
  </si>
  <si>
    <t>94</t>
  </si>
  <si>
    <t>Trusted intermediary’s web page for detailed accessibility information</t>
  </si>
  <si>
    <t>ECI</t>
  </si>
  <si>
    <t>El Corte Inglés</t>
  </si>
  <si>
    <t>CDL</t>
  </si>
  <si>
    <t>Casa del Libro</t>
  </si>
  <si>
    <t>Duration of introductory matter</t>
  </si>
  <si>
    <t>Duration of main content</t>
  </si>
  <si>
    <t>Apple</t>
  </si>
  <si>
    <t>E143</t>
  </si>
  <si>
    <t>SCORM</t>
  </si>
  <si>
    <t>046</t>
  </si>
  <si>
    <t>Master brand logo</t>
  </si>
  <si>
    <t>Image: Master brand logo</t>
  </si>
  <si>
    <t>93</t>
  </si>
  <si>
    <t>Thema subject category</t>
  </si>
  <si>
    <t>Unqualified price</t>
  </si>
  <si>
    <t>Master brand name</t>
  </si>
  <si>
    <t>Citizen of</t>
  </si>
  <si>
    <t>Rental duration</t>
  </si>
  <si>
    <t>No conditions</t>
  </si>
  <si>
    <t>Language tagging provided</t>
  </si>
  <si>
    <t>Z98</t>
  </si>
  <si>
    <t>(Various roles)</t>
  </si>
  <si>
    <t>Available from</t>
  </si>
  <si>
    <t>Available until</t>
  </si>
  <si>
    <t>Multiple-item pack</t>
  </si>
  <si>
    <t>Korean Publication Ethics Commission rating</t>
  </si>
  <si>
    <t>ZG</t>
  </si>
  <si>
    <t>ZH</t>
  </si>
  <si>
    <t>E-book reader</t>
  </si>
  <si>
    <t>Tablet computer</t>
  </si>
  <si>
    <t>Linked price</t>
  </si>
  <si>
    <t>Digipak</t>
  </si>
  <si>
    <t>Numilog</t>
  </si>
  <si>
    <t>TEA</t>
  </si>
  <si>
    <t>The Ebook Alternative</t>
  </si>
  <si>
    <t>RDB</t>
  </si>
  <si>
    <t>Readbooks</t>
  </si>
  <si>
    <t>FDB</t>
  </si>
  <si>
    <t>FeedBooks</t>
  </si>
  <si>
    <t>MYB</t>
  </si>
  <si>
    <t>MyBoox</t>
  </si>
  <si>
    <t>JP Magazine ID</t>
  </si>
  <si>
    <t>Thema interest age / special interest qualifier</t>
  </si>
  <si>
    <t>Thema style qualifier</t>
  </si>
  <si>
    <t>IATA Dangerous Goods warning</t>
  </si>
  <si>
    <t>ELE</t>
  </si>
  <si>
    <t>Electre</t>
  </si>
  <si>
    <t>Permanently withdrawn from sale</t>
  </si>
  <si>
    <t>Blinkbox</t>
  </si>
  <si>
    <t>Tracks</t>
  </si>
  <si>
    <t>Publication funder</t>
  </si>
  <si>
    <t>Research funder</t>
  </si>
  <si>
    <t>DUNS</t>
  </si>
  <si>
    <t>Ringgold ID</t>
  </si>
  <si>
    <t>RU-AD</t>
  </si>
  <si>
    <t>Republic of Adygeya</t>
  </si>
  <si>
    <t>RU-AL</t>
  </si>
  <si>
    <t>Republic of Altay</t>
  </si>
  <si>
    <t>RU-BA</t>
  </si>
  <si>
    <t>Republic of Bashkortostan</t>
  </si>
  <si>
    <t>RU-BU</t>
  </si>
  <si>
    <t>Republic of Buryatiya</t>
  </si>
  <si>
    <t>RU-CE</t>
  </si>
  <si>
    <t>Chechenskaya Republic</t>
  </si>
  <si>
    <t>RU-CU</t>
  </si>
  <si>
    <t>Chuvashskaya Republic</t>
  </si>
  <si>
    <t>RU-DA</t>
  </si>
  <si>
    <t>Republic of Dagestan</t>
  </si>
  <si>
    <t>RU-IN</t>
  </si>
  <si>
    <t>Republic of Ingushetiya</t>
  </si>
  <si>
    <t>RU-KB</t>
  </si>
  <si>
    <t>Kabardino-Balkarskaya Republic</t>
  </si>
  <si>
    <t>RU-KL</t>
  </si>
  <si>
    <t>Republic of Kalmykiya</t>
  </si>
  <si>
    <t>RU-KC</t>
  </si>
  <si>
    <t>Karachayevo-Cherkesskaya Republic</t>
  </si>
  <si>
    <t>RU-KR</t>
  </si>
  <si>
    <t>Republic of Kareliya</t>
  </si>
  <si>
    <t>RU-KK</t>
  </si>
  <si>
    <t>Republic of Khakasiya</t>
  </si>
  <si>
    <t>RU-KO</t>
  </si>
  <si>
    <t>Republic of Komi</t>
  </si>
  <si>
    <t>RU-ME</t>
  </si>
  <si>
    <t>Republic of Mariy El</t>
  </si>
  <si>
    <t>RU-MO</t>
  </si>
  <si>
    <t>Republic of Mordoviya</t>
  </si>
  <si>
    <t>RU-SA</t>
  </si>
  <si>
    <t>Republic of Sakha (Yakutiya)</t>
  </si>
  <si>
    <t>RU-SE</t>
  </si>
  <si>
    <t>Republic of Severnaya Osetiya-Alaniya</t>
  </si>
  <si>
    <t>RU-TA</t>
  </si>
  <si>
    <t>Republic of Tatarstan</t>
  </si>
  <si>
    <t>RU-TY</t>
  </si>
  <si>
    <t>Republic of Tyva (Tuva)</t>
  </si>
  <si>
    <t>RU-UD</t>
  </si>
  <si>
    <t>Udmurtskaya Republic</t>
  </si>
  <si>
    <t>RU-ALT</t>
  </si>
  <si>
    <t>Altayskiy Administrative Territory</t>
  </si>
  <si>
    <t>RU-KAM</t>
  </si>
  <si>
    <t>Kamchatskiy Administrative Territory</t>
  </si>
  <si>
    <t>RU-KHA</t>
  </si>
  <si>
    <t>Khabarovskiy Administrative Territory</t>
  </si>
  <si>
    <t>RU-KDA</t>
  </si>
  <si>
    <t>Krasnodarskiy Administrative Territory</t>
  </si>
  <si>
    <t>RU-KYA</t>
  </si>
  <si>
    <t>Krasnoyarskiy Administrative Territory</t>
  </si>
  <si>
    <t>RU-PER</t>
  </si>
  <si>
    <t>Permskiy Administrative Territory</t>
  </si>
  <si>
    <t>RU-PRI</t>
  </si>
  <si>
    <t>Primorskiy Administrative Territory</t>
  </si>
  <si>
    <t>RU-STA</t>
  </si>
  <si>
    <t>RU-ZAB</t>
  </si>
  <si>
    <t>RU-AMU</t>
  </si>
  <si>
    <t>Amurskaya Administrative Region</t>
  </si>
  <si>
    <t>RU-ARK</t>
  </si>
  <si>
    <t>RU-AST</t>
  </si>
  <si>
    <t>Astrakhanskaya Administrative Region</t>
  </si>
  <si>
    <t>RU-BEL</t>
  </si>
  <si>
    <t>Belgorodskaya Administrative Region</t>
  </si>
  <si>
    <t>RU-BRY</t>
  </si>
  <si>
    <t>Bryanskaya Administrative Region</t>
  </si>
  <si>
    <t>RU-CHE</t>
  </si>
  <si>
    <t>Chelyabinskaya Administrative Region</t>
  </si>
  <si>
    <t>RU-IRK</t>
  </si>
  <si>
    <t>Irkutskaya Administrative Region</t>
  </si>
  <si>
    <t>RU-IVA</t>
  </si>
  <si>
    <t>Ivanovskaya Administrative Region</t>
  </si>
  <si>
    <t>RU-KGD</t>
  </si>
  <si>
    <t>Kaliningradskaya Administrative Region</t>
  </si>
  <si>
    <t>RU-KLU</t>
  </si>
  <si>
    <t>Kaluzhskaya Administrative Region</t>
  </si>
  <si>
    <t>RU-KEM</t>
  </si>
  <si>
    <t>Kemerovskaya Administrative Region</t>
  </si>
  <si>
    <t>RU-KIR</t>
  </si>
  <si>
    <t>Kirovskaya Administrative Region</t>
  </si>
  <si>
    <t>RU-KOS</t>
  </si>
  <si>
    <t>Kostromskaya Administrative Region</t>
  </si>
  <si>
    <t>RU-KGN</t>
  </si>
  <si>
    <t>Kurganskaya Administrative Region</t>
  </si>
  <si>
    <t>RU-KRS</t>
  </si>
  <si>
    <t>Kurskaya Administrative Region</t>
  </si>
  <si>
    <t>RU-LEN</t>
  </si>
  <si>
    <t>Leningradskaya Administrative Region</t>
  </si>
  <si>
    <t>RU-LIP</t>
  </si>
  <si>
    <t>Lipetskaya Administrative Region</t>
  </si>
  <si>
    <t>RU-MAG</t>
  </si>
  <si>
    <t>Magadanskaya Administrative Region</t>
  </si>
  <si>
    <t>RU-MOS</t>
  </si>
  <si>
    <t>Moskovskaya Administrative Region</t>
  </si>
  <si>
    <t>RU-MUR</t>
  </si>
  <si>
    <t>Murmanskaya Administrative Region</t>
  </si>
  <si>
    <t>RU-NIZ</t>
  </si>
  <si>
    <t>Nizhegorodskaya Administrative Region</t>
  </si>
  <si>
    <t>RU-NGR</t>
  </si>
  <si>
    <t>Novgorodskaya Administrative Region</t>
  </si>
  <si>
    <t>RU-NVS</t>
  </si>
  <si>
    <t>Novosibirskaya Administrative Region</t>
  </si>
  <si>
    <t>RU-OMS</t>
  </si>
  <si>
    <t>Omskaya Administrative Region</t>
  </si>
  <si>
    <t>RU-ORE</t>
  </si>
  <si>
    <t>Orenburgskaya Administrative Region</t>
  </si>
  <si>
    <t>RU-ORL</t>
  </si>
  <si>
    <t>Orlovskaya Administrative Region</t>
  </si>
  <si>
    <t>RU-PNZ</t>
  </si>
  <si>
    <t>Penzenskaya Administrative Region</t>
  </si>
  <si>
    <t>RU-PSK</t>
  </si>
  <si>
    <t>Pskovskaya Administrative Region</t>
  </si>
  <si>
    <t>RU-ROS</t>
  </si>
  <si>
    <t>Rostovskaya Administrative Region</t>
  </si>
  <si>
    <t>RU-RYA</t>
  </si>
  <si>
    <t>Ryazanskaya Administrative Region</t>
  </si>
  <si>
    <t>RU-SAK</t>
  </si>
  <si>
    <t>Sakhalinskaya Administrative Region</t>
  </si>
  <si>
    <t>RU-SAM</t>
  </si>
  <si>
    <t>Samarskaya Administrative Region</t>
  </si>
  <si>
    <t>RU-SAR</t>
  </si>
  <si>
    <t>Saratovskaya Administrative Region</t>
  </si>
  <si>
    <t>RU-SMO</t>
  </si>
  <si>
    <t>Smolenskaya Administrative Region</t>
  </si>
  <si>
    <t>RU-SVE</t>
  </si>
  <si>
    <t>Sverdlovskaya Administrative Region</t>
  </si>
  <si>
    <t>RU-TAM</t>
  </si>
  <si>
    <t>Tambovskaya Administrative Region</t>
  </si>
  <si>
    <t>RU-TOM</t>
  </si>
  <si>
    <t>Tomskaya Administrative Region</t>
  </si>
  <si>
    <t>RU-TUL</t>
  </si>
  <si>
    <t>RU-TVE</t>
  </si>
  <si>
    <t>Tverskaya Administrative Region</t>
  </si>
  <si>
    <t>RU-TYU</t>
  </si>
  <si>
    <t>Tyumenskaya Administrative Region</t>
  </si>
  <si>
    <t>RU-ULY</t>
  </si>
  <si>
    <t>RU-VLA</t>
  </si>
  <si>
    <t>Vladimirskaya Administrative Region</t>
  </si>
  <si>
    <t>RU-VGG</t>
  </si>
  <si>
    <t>Volgogradskaya Administrative Region</t>
  </si>
  <si>
    <t>RU-VLG</t>
  </si>
  <si>
    <t>Vologodskaya Administrative Region</t>
  </si>
  <si>
    <t>RU-VOR</t>
  </si>
  <si>
    <t>Voronezhskaya Administrative Region</t>
  </si>
  <si>
    <t>RU-YAR</t>
  </si>
  <si>
    <t>Yaroslavskaya Administrative Region</t>
  </si>
  <si>
    <t>RU-MOW</t>
  </si>
  <si>
    <t>Moskva City</t>
  </si>
  <si>
    <t>RU-SPE</t>
  </si>
  <si>
    <t>Sankt-Peterburg City</t>
  </si>
  <si>
    <t>RU-YEV</t>
  </si>
  <si>
    <t>Yevreyskaya Autonomous Administrative Region</t>
  </si>
  <si>
    <t>RU-CHU</t>
  </si>
  <si>
    <t>Chukotskiy Autonomous District</t>
  </si>
  <si>
    <t>RU-KHM</t>
  </si>
  <si>
    <t>Khanty-Mansiyskiy Autonomous District</t>
  </si>
  <si>
    <t>RU-NEN</t>
  </si>
  <si>
    <t>Nenetskiy Autonomous District</t>
  </si>
  <si>
    <t>RU-YAN</t>
  </si>
  <si>
    <t>Yamalo-Nenetskiy Autonomous District</t>
  </si>
  <si>
    <t>A2</t>
  </si>
  <si>
    <t>Ämnesord</t>
  </si>
  <si>
    <t>Funding body</t>
  </si>
  <si>
    <t>Version history</t>
  </si>
  <si>
    <t>Has alternative in a different market sector</t>
  </si>
  <si>
    <t>License</t>
  </si>
  <si>
    <t>EAN13 on outer sleeve/back</t>
  </si>
  <si>
    <t>VQ</t>
  </si>
  <si>
    <t>CBHD</t>
  </si>
  <si>
    <t>ZMW</t>
  </si>
  <si>
    <t>Zambian Kwacha</t>
  </si>
  <si>
    <t>A3</t>
  </si>
  <si>
    <t>pl</t>
  </si>
  <si>
    <t>B27</t>
  </si>
  <si>
    <t>Thesis advisor or supervisor</t>
  </si>
  <si>
    <t>Thesis examiner</t>
  </si>
  <si>
    <t>B28</t>
  </si>
  <si>
    <t>IoE Book Band</t>
  </si>
  <si>
    <t>E210</t>
  </si>
  <si>
    <t>E211</t>
  </si>
  <si>
    <t>E221</t>
  </si>
  <si>
    <t>E222</t>
  </si>
  <si>
    <t>E223</t>
  </si>
  <si>
    <t>E224</t>
  </si>
  <si>
    <t>Landscape</t>
  </si>
  <si>
    <t>Portrait</t>
  </si>
  <si>
    <t>5:4</t>
  </si>
  <si>
    <t>4:3</t>
  </si>
  <si>
    <t>3:2</t>
  </si>
  <si>
    <t>16:9</t>
  </si>
  <si>
    <t>16:10</t>
  </si>
  <si>
    <t>FSK Lehr-/Infoprogramm</t>
  </si>
  <si>
    <t>E225</t>
  </si>
  <si>
    <t>Statystyka Książek Papierowych, Mówionych I Elektronicznych</t>
  </si>
  <si>
    <t>IE-AIR</t>
  </si>
  <si>
    <t>Ireland airside</t>
  </si>
  <si>
    <t>NCM</t>
  </si>
  <si>
    <t>Retailer exception</t>
  </si>
  <si>
    <t>SKB</t>
  </si>
  <si>
    <t>Skoobe</t>
  </si>
  <si>
    <t>CYB</t>
  </si>
  <si>
    <t>Cyberlibris</t>
  </si>
  <si>
    <t>Open access statement</t>
  </si>
  <si>
    <r>
      <t>B</t>
    </r>
    <r>
      <rPr>
        <sz val="12"/>
        <rFont val="Arial"/>
        <family val="2"/>
      </rPr>
      <t>131</t>
    </r>
  </si>
  <si>
    <t>Proximity</t>
  </si>
  <si>
    <t>Less than</t>
  </si>
  <si>
    <t>Not more than</t>
  </si>
  <si>
    <t>Exactly</t>
  </si>
  <si>
    <t>About</t>
  </si>
  <si>
    <t>Not less than</t>
  </si>
  <si>
    <t>More than</t>
  </si>
  <si>
    <t>Maximum daily sale</t>
  </si>
  <si>
    <t>Mean daily sale</t>
  </si>
  <si>
    <t>Minimum daily sale</t>
  </si>
  <si>
    <t>Maximum monthly sale</t>
  </si>
  <si>
    <t>Mean monthly sale</t>
  </si>
  <si>
    <t>Minimum monthly sale</t>
  </si>
  <si>
    <t>Printer</t>
  </si>
  <si>
    <t>For sale with exclusive rights in the specified countries or territories</t>
  </si>
  <si>
    <t>For sale with non-exclusive rights in the specified countries or territories</t>
  </si>
  <si>
    <t>E144</t>
  </si>
  <si>
    <t>EBP</t>
  </si>
  <si>
    <t>047</t>
  </si>
  <si>
    <t>TXR</t>
  </si>
  <si>
    <t>Txtr</t>
  </si>
  <si>
    <t>IMM</t>
  </si>
  <si>
    <t>Immatériel.fr</t>
  </si>
  <si>
    <t>IZN</t>
  </si>
  <si>
    <t>Izneo</t>
  </si>
  <si>
    <t>Paperback (DE)</t>
  </si>
  <si>
    <t>Nominated</t>
  </si>
  <si>
    <t>Cites</t>
  </si>
  <si>
    <t>Is cited by</t>
  </si>
  <si>
    <t>Human readable</t>
  </si>
  <si>
    <t>ONIX-PL</t>
  </si>
  <si>
    <t>Database right</t>
  </si>
  <si>
    <t>Copyright</t>
  </si>
  <si>
    <t>Phonogram right</t>
  </si>
  <si>
    <t>Copia</t>
  </si>
  <si>
    <t>IT-AG</t>
  </si>
  <si>
    <t>Agrigento</t>
  </si>
  <si>
    <t>IT-AL</t>
  </si>
  <si>
    <t>Alessandria</t>
  </si>
  <si>
    <t>IT-AN</t>
  </si>
  <si>
    <t>Ancona</t>
  </si>
  <si>
    <t>IT-AO</t>
  </si>
  <si>
    <t>IT-AR</t>
  </si>
  <si>
    <t>Arezzo</t>
  </si>
  <si>
    <t>IT-AP</t>
  </si>
  <si>
    <t>Ascoli Piceno</t>
  </si>
  <si>
    <t>IT-AT</t>
  </si>
  <si>
    <t>Asti</t>
  </si>
  <si>
    <t>IT-AV</t>
  </si>
  <si>
    <t>Avellino</t>
  </si>
  <si>
    <t>IT-BA</t>
  </si>
  <si>
    <t>Bari</t>
  </si>
  <si>
    <t>IT-BT</t>
  </si>
  <si>
    <t>Barletta-Andria-Trani</t>
  </si>
  <si>
    <t>IT-BL</t>
  </si>
  <si>
    <t>Belluno</t>
  </si>
  <si>
    <t>IT-BN</t>
  </si>
  <si>
    <t>Benevento</t>
  </si>
  <si>
    <t>IT-BG</t>
  </si>
  <si>
    <t>Bergamo</t>
  </si>
  <si>
    <t>IT-BI</t>
  </si>
  <si>
    <t>Biella</t>
  </si>
  <si>
    <t>IT-BO</t>
  </si>
  <si>
    <t>Bologna</t>
  </si>
  <si>
    <t>IT-BZ</t>
  </si>
  <si>
    <t>IT-BS</t>
  </si>
  <si>
    <t>Brescia</t>
  </si>
  <si>
    <t>IT-BR</t>
  </si>
  <si>
    <t>Brindisi</t>
  </si>
  <si>
    <t>IT-CA</t>
  </si>
  <si>
    <t>Cagliari</t>
  </si>
  <si>
    <t>IT-CL</t>
  </si>
  <si>
    <t>Caltanissetta</t>
  </si>
  <si>
    <t>IT-CB</t>
  </si>
  <si>
    <t>Campobasso</t>
  </si>
  <si>
    <t>IT-CI</t>
  </si>
  <si>
    <t>Carbonia-Iglesias</t>
  </si>
  <si>
    <t>IT-CE</t>
  </si>
  <si>
    <t>Caserta</t>
  </si>
  <si>
    <t>IT-CT</t>
  </si>
  <si>
    <t>Catania</t>
  </si>
  <si>
    <t>IT-CZ</t>
  </si>
  <si>
    <t>Catanzaro</t>
  </si>
  <si>
    <t>IT-CH</t>
  </si>
  <si>
    <t>Chieti</t>
  </si>
  <si>
    <t>IT-CO</t>
  </si>
  <si>
    <t>Como</t>
  </si>
  <si>
    <t>IT-CS</t>
  </si>
  <si>
    <t>Cosenza</t>
  </si>
  <si>
    <t>IT-CR</t>
  </si>
  <si>
    <t>Cremona</t>
  </si>
  <si>
    <t>IT-KR</t>
  </si>
  <si>
    <t>Crotone</t>
  </si>
  <si>
    <t>IT-CN</t>
  </si>
  <si>
    <t>Cuneo</t>
  </si>
  <si>
    <t>IT-EN</t>
  </si>
  <si>
    <t>Enna</t>
  </si>
  <si>
    <t>IT-FM</t>
  </si>
  <si>
    <t>Fermo</t>
  </si>
  <si>
    <t>IT-FE</t>
  </si>
  <si>
    <t>Ferrara</t>
  </si>
  <si>
    <t>IT-FI</t>
  </si>
  <si>
    <t>Firenze</t>
  </si>
  <si>
    <t>IT-FG</t>
  </si>
  <si>
    <t>Foggia</t>
  </si>
  <si>
    <t>IT-FC</t>
  </si>
  <si>
    <t>Forlì-Cesena</t>
  </si>
  <si>
    <t>IT-FR</t>
  </si>
  <si>
    <t>Frosinone</t>
  </si>
  <si>
    <t>IT-GE</t>
  </si>
  <si>
    <t>Genova</t>
  </si>
  <si>
    <t>IT-GO</t>
  </si>
  <si>
    <t>Gorizia</t>
  </si>
  <si>
    <t>IT-GR</t>
  </si>
  <si>
    <t>Grosseto</t>
  </si>
  <si>
    <t>IT-IM</t>
  </si>
  <si>
    <t>Imperia</t>
  </si>
  <si>
    <t>IT-IS</t>
  </si>
  <si>
    <t>Isernia</t>
  </si>
  <si>
    <t>IT-SP</t>
  </si>
  <si>
    <t>La Spezia</t>
  </si>
  <si>
    <t>IT-AQ</t>
  </si>
  <si>
    <t>IT-LT</t>
  </si>
  <si>
    <t>Latina</t>
  </si>
  <si>
    <t>IT-LE</t>
  </si>
  <si>
    <t>Lecce</t>
  </si>
  <si>
    <t>IT-LC</t>
  </si>
  <si>
    <t>Lecco</t>
  </si>
  <si>
    <t>IT-LI</t>
  </si>
  <si>
    <t>Livorno</t>
  </si>
  <si>
    <t>IT-LO</t>
  </si>
  <si>
    <t>Lodi</t>
  </si>
  <si>
    <t>IT-LU</t>
  </si>
  <si>
    <t>Lucca</t>
  </si>
  <si>
    <t>IT-MC</t>
  </si>
  <si>
    <t>Macerata</t>
  </si>
  <si>
    <t>IT-MN</t>
  </si>
  <si>
    <t>Mantova</t>
  </si>
  <si>
    <t>IT-MS</t>
  </si>
  <si>
    <t>Massa-Carrara</t>
  </si>
  <si>
    <t>IT-MT</t>
  </si>
  <si>
    <t>Matera</t>
  </si>
  <si>
    <t>IT-VS</t>
  </si>
  <si>
    <t>Medio Campidano</t>
  </si>
  <si>
    <t>IT-ME</t>
  </si>
  <si>
    <t>Messina</t>
  </si>
  <si>
    <t>IT-MI</t>
  </si>
  <si>
    <t>Milano</t>
  </si>
  <si>
    <t>IT-MO</t>
  </si>
  <si>
    <t>Modena</t>
  </si>
  <si>
    <t>IT-MB</t>
  </si>
  <si>
    <t>Monza e Brianza</t>
  </si>
  <si>
    <t>IT-NA</t>
  </si>
  <si>
    <t>Napoli</t>
  </si>
  <si>
    <t>IT-NO</t>
  </si>
  <si>
    <t>Novara</t>
  </si>
  <si>
    <t>IT-NU</t>
  </si>
  <si>
    <t>Nuoro</t>
  </si>
  <si>
    <t>IT-OG</t>
  </si>
  <si>
    <t>Ogliastra</t>
  </si>
  <si>
    <t>IT-OT</t>
  </si>
  <si>
    <t>Olbia-Tempio</t>
  </si>
  <si>
    <t>IT-OR</t>
  </si>
  <si>
    <t>Oristano</t>
  </si>
  <si>
    <t>IT-PD</t>
  </si>
  <si>
    <t>Padova</t>
  </si>
  <si>
    <t>IT-PA</t>
  </si>
  <si>
    <t>Palermo</t>
  </si>
  <si>
    <t>IT-PR</t>
  </si>
  <si>
    <t>Parma</t>
  </si>
  <si>
    <t>IT-PV</t>
  </si>
  <si>
    <t>Pavia</t>
  </si>
  <si>
    <t>IT-PG</t>
  </si>
  <si>
    <t>Perugia</t>
  </si>
  <si>
    <t>IT-PU</t>
  </si>
  <si>
    <t>Pesaro e Urbino</t>
  </si>
  <si>
    <t>IT-PE</t>
  </si>
  <si>
    <t>Pescara</t>
  </si>
  <si>
    <t>IT-PC</t>
  </si>
  <si>
    <t>Piacenza</t>
  </si>
  <si>
    <t>IT-PI</t>
  </si>
  <si>
    <t>Pisa</t>
  </si>
  <si>
    <t>IT-PT</t>
  </si>
  <si>
    <t>Pistoia</t>
  </si>
  <si>
    <t>IT-PN</t>
  </si>
  <si>
    <t>Pordenone</t>
  </si>
  <si>
    <t>IT-PZ</t>
  </si>
  <si>
    <t>Potenza</t>
  </si>
  <si>
    <t>IT-PO</t>
  </si>
  <si>
    <t>Prato</t>
  </si>
  <si>
    <t>IT-RG</t>
  </si>
  <si>
    <t>Ragusa</t>
  </si>
  <si>
    <t>IT-RA</t>
  </si>
  <si>
    <t>Ravenna</t>
  </si>
  <si>
    <t>IT-RC</t>
  </si>
  <si>
    <t>Reggio Calabria</t>
  </si>
  <si>
    <t>IT-RE</t>
  </si>
  <si>
    <t>Reggio Emilia</t>
  </si>
  <si>
    <t>IT-RI</t>
  </si>
  <si>
    <t>Rieti</t>
  </si>
  <si>
    <t>IT-RN</t>
  </si>
  <si>
    <t>Rimini</t>
  </si>
  <si>
    <t>IT-RM</t>
  </si>
  <si>
    <t>Roma</t>
  </si>
  <si>
    <t>IT-RO</t>
  </si>
  <si>
    <t>Rovigo</t>
  </si>
  <si>
    <t>IT-SA</t>
  </si>
  <si>
    <t>Salerno</t>
  </si>
  <si>
    <t>IT-SS</t>
  </si>
  <si>
    <t>Sassari</t>
  </si>
  <si>
    <t>IT-SV</t>
  </si>
  <si>
    <t>Savona</t>
  </si>
  <si>
    <t>IT-SI</t>
  </si>
  <si>
    <t>Siena</t>
  </si>
  <si>
    <t>IT-SR</t>
  </si>
  <si>
    <t>Siracusa</t>
  </si>
  <si>
    <t>IT-SO</t>
  </si>
  <si>
    <t>Sondrio</t>
  </si>
  <si>
    <t>IT-TA</t>
  </si>
  <si>
    <t>Taranto</t>
  </si>
  <si>
    <t>IT-TE</t>
  </si>
  <si>
    <t>Teramo</t>
  </si>
  <si>
    <t>IT-TR</t>
  </si>
  <si>
    <t>Terni</t>
  </si>
  <si>
    <t>IT-TO</t>
  </si>
  <si>
    <t>Torino</t>
  </si>
  <si>
    <t>IT-TP</t>
  </si>
  <si>
    <t>Trapani</t>
  </si>
  <si>
    <t>IT-TN</t>
  </si>
  <si>
    <t>Trento</t>
  </si>
  <si>
    <t>IT-TV</t>
  </si>
  <si>
    <t>Treviso</t>
  </si>
  <si>
    <t>IT-TS</t>
  </si>
  <si>
    <t>Trieste</t>
  </si>
  <si>
    <t>IT-UD</t>
  </si>
  <si>
    <t>Udine</t>
  </si>
  <si>
    <t>IT-VA</t>
  </si>
  <si>
    <t>Varese</t>
  </si>
  <si>
    <t>IT-VE</t>
  </si>
  <si>
    <t>Venezia</t>
  </si>
  <si>
    <t>IT-VB</t>
  </si>
  <si>
    <t>Verbano-Cusio-Ossola</t>
  </si>
  <si>
    <t>IT-VC</t>
  </si>
  <si>
    <t>Vercelli</t>
  </si>
  <si>
    <t>IT-VR</t>
  </si>
  <si>
    <t>Verona</t>
  </si>
  <si>
    <t>IT-VV</t>
  </si>
  <si>
    <t>Vibo Valentia</t>
  </si>
  <si>
    <t>IT-VI</t>
  </si>
  <si>
    <t>Vicenza</t>
  </si>
  <si>
    <t>IT-VT</t>
  </si>
  <si>
    <t>Viterbo</t>
  </si>
  <si>
    <t>Aosta</t>
  </si>
  <si>
    <t>Bolzano</t>
  </si>
  <si>
    <t>Professional readable</t>
  </si>
  <si>
    <t>Rental to purchase</t>
  </si>
  <si>
    <t>A5</t>
  </si>
  <si>
    <t>Rameau</t>
  </si>
  <si>
    <t>B511</t>
  </si>
  <si>
    <t>With foldout</t>
  </si>
  <si>
    <t>Foldout</t>
  </si>
  <si>
    <t>101A</t>
  </si>
  <si>
    <t>EPUB 2.0.1</t>
  </si>
  <si>
    <t>101B</t>
  </si>
  <si>
    <t>EPUB 3.0</t>
  </si>
  <si>
    <t>E-publication format version code</t>
  </si>
  <si>
    <t>Kindle mobi 7</t>
  </si>
  <si>
    <t>Kindle KF8</t>
  </si>
  <si>
    <t>116A</t>
  </si>
  <si>
    <t>116B</t>
  </si>
  <si>
    <t>Lexile measure</t>
  </si>
  <si>
    <t>Kvensk</t>
  </si>
  <si>
    <t>Alternative title</t>
  </si>
  <si>
    <t>E-publication version number</t>
  </si>
  <si>
    <t>F02</t>
  </si>
  <si>
    <t>ZI</t>
  </si>
  <si>
    <t>Jigsaw</t>
  </si>
  <si>
    <t>ZJ</t>
  </si>
  <si>
    <t>ZY</t>
  </si>
  <si>
    <t>Rising discount</t>
  </si>
  <si>
    <t>Progressive discount</t>
  </si>
  <si>
    <t>Has equivalent intended for a different market</t>
  </si>
  <si>
    <t>Has alternative intended for different market</t>
  </si>
  <si>
    <t>Identifiant Editeur Electre</t>
  </si>
  <si>
    <t>Electre genre</t>
  </si>
  <si>
    <t>A6</t>
  </si>
  <si>
    <t>Approximately</t>
  </si>
  <si>
    <t>Maximum weekly sale</t>
  </si>
  <si>
    <t>Mean weekly sale</t>
  </si>
  <si>
    <t>Minimum weekly sale</t>
  </si>
  <si>
    <t>Nomenclature discipline scolaire</t>
  </si>
  <si>
    <t>fkv</t>
  </si>
  <si>
    <t>Teal/Turquoise green</t>
  </si>
  <si>
    <t>Linked prior purchase price</t>
  </si>
  <si>
    <t>Rising discount (cumulative)</t>
  </si>
  <si>
    <t>Progressive discount (cumulative)</t>
  </si>
  <si>
    <t>101C</t>
  </si>
  <si>
    <t>EPUB 3.0.1</t>
  </si>
  <si>
    <t>SKY</t>
  </si>
  <si>
    <t>Sky/Pale blue</t>
  </si>
  <si>
    <t>L’Aquila</t>
  </si>
  <si>
    <t>Stavropol’skiy Administrative Territory</t>
  </si>
  <si>
    <t>Zabaykal’skiy Administrative Territory</t>
  </si>
  <si>
    <t>Arkhangel’skaya Administrative Region</t>
  </si>
  <si>
    <t>Tul’skaya Administrative Region</t>
  </si>
  <si>
    <t>Ul’yanovskaya Administrative Region</t>
  </si>
  <si>
    <t>Identifiant Marque Electre</t>
  </si>
  <si>
    <t>ATOS for Books</t>
  </si>
  <si>
    <t>Audiobook player</t>
  </si>
  <si>
    <t>Finnish Miki Book price code</t>
  </si>
  <si>
    <t>B610</t>
  </si>
  <si>
    <t>Syllabification</t>
  </si>
  <si>
    <t>Editor (film or video)</t>
  </si>
  <si>
    <t>Other apparel</t>
  </si>
  <si>
    <t>Intended audience language</t>
  </si>
  <si>
    <t>Preorder embargo date</t>
  </si>
  <si>
    <t>Proprietary price type identifier</t>
  </si>
  <si>
    <t>Proprietary price point and type identifier</t>
  </si>
  <si>
    <t>Proprietary price point identifier</t>
  </si>
  <si>
    <t>Proprietary unique price identifier</t>
  </si>
  <si>
    <t>PEGI rating</t>
  </si>
  <si>
    <t>Flesch-Kincaid Grade Level</t>
  </si>
  <si>
    <t>CCSS</t>
  </si>
  <si>
    <t>A305</t>
  </si>
  <si>
    <t>Synchronised audio</t>
  </si>
  <si>
    <t>Test record</t>
  </si>
  <si>
    <t>Test update (Partial)</t>
  </si>
  <si>
    <t>A7</t>
  </si>
  <si>
    <t>ISIC</t>
  </si>
  <si>
    <t>SMW</t>
  </si>
  <si>
    <t>SmashWords</t>
  </si>
  <si>
    <t>Rental extension</t>
  </si>
  <si>
    <t>XM</t>
  </si>
  <si>
    <t>Boxed pack</t>
  </si>
  <si>
    <t>FundRef DOI</t>
  </si>
  <si>
    <t>Common English Bible</t>
  </si>
  <si>
    <t>Direct fulfillment</t>
  </si>
  <si>
    <t>Advertising contact</t>
  </si>
  <si>
    <t>Review copy contact</t>
  </si>
  <si>
    <t>Evaluation copy contact</t>
  </si>
  <si>
    <t>Permissions contact</t>
  </si>
  <si>
    <t>Sub-subcollection</t>
  </si>
  <si>
    <t>2D</t>
  </si>
  <si>
    <t>DIL</t>
  </si>
  <si>
    <t>Dilicom</t>
  </si>
  <si>
    <t>B512</t>
  </si>
  <si>
    <t>Wide margin</t>
  </si>
  <si>
    <t>ISNI of resource contributor</t>
  </si>
  <si>
    <t>E-book short</t>
  </si>
  <si>
    <t>Collection éditoriale</t>
  </si>
  <si>
    <t>B314</t>
  </si>
  <si>
    <t>Trade binding</t>
  </si>
  <si>
    <t>B315</t>
  </si>
  <si>
    <t>Coiled wire bound</t>
  </si>
  <si>
    <t>Norwegian educational level for primary and secondary education</t>
  </si>
  <si>
    <t>Utdanningsprogram</t>
  </si>
  <si>
    <t>EPA</t>
  </si>
  <si>
    <t>E-Pagine</t>
  </si>
  <si>
    <t>B513</t>
  </si>
  <si>
    <t>E145</t>
  </si>
  <si>
    <t>Page Perfect</t>
  </si>
  <si>
    <t>048</t>
  </si>
  <si>
    <t>Glossary</t>
  </si>
  <si>
    <t>A8</t>
  </si>
  <si>
    <t>Library of Congress Children’s Subject Headings: LCSHAC supplementary headings for Children’s books</t>
  </si>
  <si>
    <t>MARC organization code</t>
  </si>
  <si>
    <t>A9</t>
  </si>
  <si>
    <t>Gymnasieprogram</t>
  </si>
  <si>
    <t>Acting edition</t>
  </si>
  <si>
    <t>Ny Läromedel</t>
  </si>
  <si>
    <t>Message status</t>
  </si>
  <si>
    <t>Message received</t>
  </si>
  <si>
    <t>Message rejected</t>
  </si>
  <si>
    <t>Message processed</t>
  </si>
  <si>
    <t>Message status date role</t>
  </si>
  <si>
    <t>Status detail code type</t>
  </si>
  <si>
    <t>ONIX Status detail code</t>
  </si>
  <si>
    <t>Unknown error</t>
  </si>
  <si>
    <t>I</t>
  </si>
  <si>
    <t>Q</t>
  </si>
  <si>
    <t>W</t>
  </si>
  <si>
    <t>Info</t>
  </si>
  <si>
    <t>Query</t>
  </si>
  <si>
    <t>Warning</t>
  </si>
  <si>
    <t>Error</t>
  </si>
  <si>
    <t>Fatal error</t>
  </si>
  <si>
    <t>Status detail code is taken from List 225</t>
  </si>
  <si>
    <t>U</t>
  </si>
  <si>
    <t>Unclassifiable</t>
  </si>
  <si>
    <t>Retail bookseller</t>
  </si>
  <si>
    <t>Message part-processed</t>
  </si>
  <si>
    <t>Ingest date</t>
  </si>
  <si>
    <t>Export date</t>
  </si>
  <si>
    <t>Record status</t>
  </si>
  <si>
    <t>Status detail type severity</t>
  </si>
  <si>
    <t>No record errors</t>
  </si>
  <si>
    <t>No record errors – errors in collateral</t>
  </si>
  <si>
    <t>Record with errors</t>
  </si>
  <si>
    <t>Record rejected</t>
  </si>
  <si>
    <t>Reported previously</t>
  </si>
  <si>
    <t>SHA-256 hash value</t>
  </si>
  <si>
    <t>RS-KM</t>
  </si>
  <si>
    <t>RS-VO</t>
  </si>
  <si>
    <t>Kosovo-Metohija</t>
  </si>
  <si>
    <t>Vojvodina</t>
  </si>
  <si>
    <t>Imitation leather</t>
  </si>
  <si>
    <t>Pigskin</t>
  </si>
  <si>
    <t>Goatskin</t>
  </si>
  <si>
    <t>Dots per inch</t>
  </si>
  <si>
    <t>With fastening strap</t>
  </si>
  <si>
    <t>Unknown warning</t>
  </si>
  <si>
    <t>Transfer date</t>
  </si>
  <si>
    <t>Education bookseller</t>
  </si>
  <si>
    <t>Digital exclusivity statement</t>
  </si>
  <si>
    <t>V220</t>
  </si>
  <si>
    <t>Classroom use</t>
  </si>
  <si>
    <t>V221</t>
  </si>
  <si>
    <t>Home use</t>
  </si>
  <si>
    <t>FOL</t>
  </si>
  <si>
    <t>Follett</t>
  </si>
  <si>
    <t>OVD</t>
  </si>
  <si>
    <t>OverDrive</t>
  </si>
  <si>
    <t>FLP</t>
  </si>
  <si>
    <t>FlipKart</t>
  </si>
  <si>
    <t>Pocket (Sweden, Norway, France)</t>
  </si>
  <si>
    <t>De Marque</t>
  </si>
  <si>
    <t>EuroVoc</t>
  </si>
  <si>
    <t>B514</t>
  </si>
  <si>
    <t>With perforated pages</t>
  </si>
  <si>
    <t>BISG Educational Taxonomy</t>
  </si>
  <si>
    <t>Publisher’s or third party website for permissions requests</t>
  </si>
  <si>
    <t>B1</t>
  </si>
  <si>
    <t>B400</t>
  </si>
  <si>
    <t>Self-cover</t>
  </si>
  <si>
    <t>Self-covered</t>
  </si>
  <si>
    <t>B416</t>
  </si>
  <si>
    <t>Card cover</t>
  </si>
  <si>
    <t>Mono</t>
  </si>
  <si>
    <t>Stereo</t>
  </si>
  <si>
    <t>Surround 4.1</t>
  </si>
  <si>
    <t>Stereo 2.1</t>
  </si>
  <si>
    <t>Surround 5.1</t>
  </si>
  <si>
    <t>A410</t>
  </si>
  <si>
    <t>A420</t>
  </si>
  <si>
    <t>A421</t>
  </si>
  <si>
    <t>A441</t>
  </si>
  <si>
    <t>A451</t>
  </si>
  <si>
    <t>VIAF ID</t>
  </si>
  <si>
    <t>EIDR Party DOI</t>
  </si>
  <si>
    <t>B0</t>
  </si>
  <si>
    <t>BTP</t>
  </si>
  <si>
    <t>Booktopia</t>
  </si>
  <si>
    <t>OYS</t>
  </si>
  <si>
    <t>Oyster</t>
  </si>
  <si>
    <t>Scribd</t>
  </si>
  <si>
    <t>Official recommendation</t>
  </si>
  <si>
    <t>Manufacturer</t>
  </si>
  <si>
    <t>Library price</t>
  </si>
  <si>
    <t>Education price</t>
  </si>
  <si>
    <t>A45</t>
  </si>
  <si>
    <t>Comic script by</t>
  </si>
  <si>
    <t>A46</t>
  </si>
  <si>
    <t>Inker</t>
  </si>
  <si>
    <t>A47</t>
  </si>
  <si>
    <t>Colorist</t>
  </si>
  <si>
    <t>A48</t>
  </si>
  <si>
    <t>Letterer</t>
  </si>
  <si>
    <t>fit</t>
  </si>
  <si>
    <t>SYM</t>
  </si>
  <si>
    <t>24Symbols</t>
  </si>
  <si>
    <t>Subscription service price</t>
  </si>
  <si>
    <t>Graduate level</t>
  </si>
  <si>
    <t>University fourth year</t>
  </si>
  <si>
    <t>University second year</t>
  </si>
  <si>
    <t>University third year</t>
  </si>
  <si>
    <t>University first year</t>
  </si>
  <si>
    <t>Primary school First grade</t>
  </si>
  <si>
    <t>Primary school Second grade</t>
  </si>
  <si>
    <t>Primary school Third grade</t>
  </si>
  <si>
    <t>Primary school Fourth grade</t>
  </si>
  <si>
    <t>Primary school Fifth grade</t>
  </si>
  <si>
    <t>Primary school Sixth grade</t>
  </si>
  <si>
    <t>Junior secondary school Seventh grade</t>
  </si>
  <si>
    <t>Junior secondary school Eighth grade</t>
  </si>
  <si>
    <t>Junior secondary school Ninth grade</t>
  </si>
  <si>
    <t>Senior secondary school Tenth grade</t>
  </si>
  <si>
    <t>Senior secondary school Eleventh grade</t>
  </si>
  <si>
    <t>Senior secondary school Twelfth grade</t>
  </si>
  <si>
    <t>CN-12</t>
  </si>
  <si>
    <t>Tianjin Municipality</t>
  </si>
  <si>
    <t>CN-13</t>
  </si>
  <si>
    <t>Hebei Province</t>
  </si>
  <si>
    <t>CN-14</t>
  </si>
  <si>
    <t>Shanxi Province</t>
  </si>
  <si>
    <t>CN-15</t>
  </si>
  <si>
    <t>Inner Mongolia Autonomous Region</t>
  </si>
  <si>
    <t>CN-21</t>
  </si>
  <si>
    <t>Liaoning Province</t>
  </si>
  <si>
    <t>CN-22</t>
  </si>
  <si>
    <t>Jilin Province</t>
  </si>
  <si>
    <t>CN-23</t>
  </si>
  <si>
    <t>Heilongjiang Province</t>
  </si>
  <si>
    <t>CN-31</t>
  </si>
  <si>
    <t>Shanghai Municipality</t>
  </si>
  <si>
    <t>CN-32</t>
  </si>
  <si>
    <t>Jiangsu Province</t>
  </si>
  <si>
    <t>CN-33</t>
  </si>
  <si>
    <t>Zhejiang Province</t>
  </si>
  <si>
    <t>CN-34</t>
  </si>
  <si>
    <t>Anhui Province</t>
  </si>
  <si>
    <t>CN-35</t>
  </si>
  <si>
    <t>Fujian Province</t>
  </si>
  <si>
    <t>CN-36</t>
  </si>
  <si>
    <t>Jiangxi Province</t>
  </si>
  <si>
    <t>CN-37</t>
  </si>
  <si>
    <t>Shandong Province</t>
  </si>
  <si>
    <t>CN-41</t>
  </si>
  <si>
    <t>Henan Province</t>
  </si>
  <si>
    <t>CN-42</t>
  </si>
  <si>
    <t>Hubei Province</t>
  </si>
  <si>
    <t>CN-43</t>
  </si>
  <si>
    <t>Hunan Province</t>
  </si>
  <si>
    <t>CN-44</t>
  </si>
  <si>
    <t>Guangdong Province</t>
  </si>
  <si>
    <t>CN-45</t>
  </si>
  <si>
    <t>Guangxi Zhuang Autonomous Region</t>
  </si>
  <si>
    <t>CN-46</t>
  </si>
  <si>
    <t>Hainan Province</t>
  </si>
  <si>
    <t>CN-50</t>
  </si>
  <si>
    <t>Chongqing Municipality</t>
  </si>
  <si>
    <t>CN-51</t>
  </si>
  <si>
    <t>Sichuan Province</t>
  </si>
  <si>
    <t>CN-52</t>
  </si>
  <si>
    <t>Guizhou Province</t>
  </si>
  <si>
    <t>CN-53</t>
  </si>
  <si>
    <t>Yunnan Province</t>
  </si>
  <si>
    <t>CN-54</t>
  </si>
  <si>
    <t>Tibet Autonomous Region</t>
  </si>
  <si>
    <t>CN-61</t>
  </si>
  <si>
    <t>Shaanxi Province</t>
  </si>
  <si>
    <t>CN-62</t>
  </si>
  <si>
    <t>Gansu Province</t>
  </si>
  <si>
    <t>CN-63</t>
  </si>
  <si>
    <t>Qinghai Province</t>
  </si>
  <si>
    <t>CN-64</t>
  </si>
  <si>
    <t>Ningxia Hui Autonomous Region</t>
  </si>
  <si>
    <t>CN-65</t>
  </si>
  <si>
    <t>Xinjiang Uyghur Autonomous Region</t>
  </si>
  <si>
    <t>CN-71</t>
  </si>
  <si>
    <t>CN-91</t>
  </si>
  <si>
    <t>Hong Kong Special Administrative Region</t>
  </si>
  <si>
    <t>CN-92</t>
  </si>
  <si>
    <t>Macau Special Administrative Region</t>
  </si>
  <si>
    <t>Taiwan Province</t>
  </si>
  <si>
    <t>CN-11</t>
  </si>
  <si>
    <t>Beijing Municipality</t>
  </si>
  <si>
    <t>UNN</t>
  </si>
  <si>
    <t>School library price</t>
  </si>
  <si>
    <t>Academic library price</t>
  </si>
  <si>
    <t>Public library price</t>
  </si>
  <si>
    <t>Date of production</t>
  </si>
  <si>
    <t>Guided Reading Level</t>
  </si>
  <si>
    <t>Reading Recovery Level</t>
  </si>
  <si>
    <t>Revenue share</t>
  </si>
  <si>
    <t>P120</t>
  </si>
  <si>
    <t>Picture story cards</t>
  </si>
  <si>
    <t>E-publication format validator version</t>
  </si>
  <si>
    <t/>
  </si>
  <si>
    <t>Use for a complete record issued earlier than approximately six months before publication</t>
  </si>
  <si>
    <t>Use for a complete record issued to confirm advance information approximately six months before publication; or for a complete record issued after that date and before information has been confirmed from the book-in-hand</t>
  </si>
  <si>
    <t>Notice of sale of a product, from one publisher to another: sent by the publisher disposing of the product</t>
  </si>
  <si>
    <t>Notice of acquisition of a product, by one publisher from another: sent by the acquiring publisher</t>
  </si>
  <si>
    <t>ONIX Books 2.1 supply update – &lt;SupplyDetail&gt; only (not used in ONIX 3.0)</t>
  </si>
  <si>
    <t>ONIX Books 2.1 supply update – &lt;MarketRepresentation&gt; only (not used in ONIX 3.0)</t>
  </si>
  <si>
    <t>ONIX Books 2.1 supply update – both &lt;SupplyDetail&gt; and &lt;MarketRepresentation&gt; (not used in ONIX 3.0)</t>
  </si>
  <si>
    <t>Bibliographic data aggregator</t>
  </si>
  <si>
    <t>Use for a publisher’s sales agent responsible for marketing the publisher’s products within a territory, as opposed to a publisher’s distributor who fulfills orders but does not market</t>
  </si>
  <si>
    <t>Bookseller selling primarily to consumers</t>
  </si>
  <si>
    <t>Bookseller selling primarily to educational institutions</t>
  </si>
  <si>
    <t>The number assigned to a publication as part of a national legal deposit process</t>
  </si>
  <si>
    <t>Uniform Resource Name: note that in trade applications an ISBN must be sent as a GTIN-13 and, where required, as an ISBN-13 – it should not be sent as a URN</t>
  </si>
  <si>
    <t>A unique number assigned to a bibliographic item by OCLC</t>
  </si>
  <si>
    <t>E-publication identifier controlled by JPOIID’s Committee for Research and Management of Electronic Publishing Codes</t>
  </si>
  <si>
    <t>Unique number assigned by the Chinese Online Library Cataloging Center (see http://olcc.nlc.gov.cn)</t>
  </si>
  <si>
    <t>Japanese magazine identifier, similar in scope to ISSN but identifying a specific issue of a serial publication. Five digits to identify the periodical, plus a hyphen and two digits to identify the issue</t>
  </si>
  <si>
    <t>Used only with comic books and other products which use the UPC extension to identify individual issues or products. Do not use where the UPC12 itself identifies the specific product, irrespective of any 5-digit extension – use code 04 instead</t>
  </si>
  <si>
    <t>Position unspecified</t>
  </si>
  <si>
    <t>Type and position unspecified. DEPRECATED: if possible, use more specific values below</t>
  </si>
  <si>
    <t>AKA item/price: position unspecified</t>
  </si>
  <si>
    <t>AKA price/item: position unspecified</t>
  </si>
  <si>
    <t>‘Cover 3’ is defined as the inside back cover of a book</t>
  </si>
  <si>
    <t>AKA item/price; ‘cover 3’ is defined as the inside back cover of a book</t>
  </si>
  <si>
    <t>AKA price/item; ‘cover 3’ is defined as the inside back cover of a book</t>
  </si>
  <si>
    <t>‘Cover 2’ is defined as the inside front cover of a book</t>
  </si>
  <si>
    <t>AKA item/price; ‘cover 2’ is defined as the inside front cover of a book</t>
  </si>
  <si>
    <t>AKA price/item; ‘cover 2’ is defined as the inside front cover of a book</t>
  </si>
  <si>
    <t>To be used only on boxed products</t>
  </si>
  <si>
    <t>AKA item/price; to be used only on boxed products</t>
  </si>
  <si>
    <t>AKA price/item; to be used only on boxed products</t>
  </si>
  <si>
    <t>To be used only on products fitted with hanging tags</t>
  </si>
  <si>
    <t>AKA item/price; to be used only on products fitted with hanging tags</t>
  </si>
  <si>
    <t>AKA price/item; to be used only on products fitted with hanging tags</t>
  </si>
  <si>
    <t>Not be used on books unless they are contained within outer packaging</t>
  </si>
  <si>
    <t>AKA item/price; not be used on books unless they are contained within outer packaging</t>
  </si>
  <si>
    <t>AKA price/item; not be used on books unless they are contained within outer packaging</t>
  </si>
  <si>
    <t>To be used only on products packaged in outer sleeves</t>
  </si>
  <si>
    <t>AKA item/price; to be used only on products packaged in outer sleeves</t>
  </si>
  <si>
    <t>AKA price/item; to be used only on products packaged in outer sleeves</t>
  </si>
  <si>
    <t>Audio recording – detail unspecified</t>
  </si>
  <si>
    <t>Audio cassette (analogue)</t>
  </si>
  <si>
    <t>Digital audio tape cassette</t>
  </si>
  <si>
    <t>Audio tape (analogue open reel tape)</t>
  </si>
  <si>
    <t>Sony MiniDisc format</t>
  </si>
  <si>
    <t>Audio recording downloadable online</t>
  </si>
  <si>
    <t>For example, Audiofy audiobook chip</t>
  </si>
  <si>
    <t>Other audio format not specified by AB to AL</t>
  </si>
  <si>
    <t>Book – detail unspecified</t>
  </si>
  <si>
    <t>Hardback or cased book</t>
  </si>
  <si>
    <t>Paperback or other softback book</t>
  </si>
  <si>
    <t>Spiral, comb or coil bound book</t>
  </si>
  <si>
    <t>Child’s book with all pages printed on board</t>
  </si>
  <si>
    <t>Child’s book with all pages printed on textile</t>
  </si>
  <si>
    <t>Child’s book printed on waterproof material</t>
  </si>
  <si>
    <t>A book whose novelty consists wholly or partly in a format which cannot be described by any other available code – a ‘conventional’ format code is always to be preferred; one or more Product Form Detail codes, eg from the B2nn group, should be used whenever possible to provide additional description</t>
  </si>
  <si>
    <t>Slide bound book</t>
  </si>
  <si>
    <t>Extra-large format for teaching etc; this format and terminology may be specifically UK; required as a top-level differentiator</t>
  </si>
  <si>
    <t>A part-work issued with its own ISBN and intended to be collected and bound into a complete book</t>
  </si>
  <si>
    <t>Concertina-folded book or chart, designed to fold to pocket or regular page size: use for German ‘Leporello’</t>
  </si>
  <si>
    <t>A children’s book whose cover and pages are made of foam</t>
  </si>
  <si>
    <t>Other book format or binding not specified by BB to BP</t>
  </si>
  <si>
    <t>Sheet map – detail unspecified</t>
  </si>
  <si>
    <t>Globe or planisphere</t>
  </si>
  <si>
    <t>Other cartographic format not specified by CB to CE</t>
  </si>
  <si>
    <t>Digital or multimedia (detail unspecified)</t>
  </si>
  <si>
    <t>DEPRECATED – use VI for DVD video, AI for DVD audio, DI for DVD-ROM</t>
  </si>
  <si>
    <t>AKA ‘floppy disc’</t>
  </si>
  <si>
    <t>Electronic book text in proprietary or open standard format</t>
  </si>
  <si>
    <t>An electronic database or other resource or service accessible through online networks</t>
  </si>
  <si>
    <t>Double-sided disc, one side CD-Audio/CD-ROM, other side DVD-Audio/DVD-Video/DVD-ROM (at least one side must be -ROM)</t>
  </si>
  <si>
    <t>Film or transparency – detail unspecified</t>
  </si>
  <si>
    <t>Photographic transparencies mounted for projection</t>
  </si>
  <si>
    <t>Transparencies for overhead projector</t>
  </si>
  <si>
    <t>Continuous movie film as opposed to filmstrip</t>
  </si>
  <si>
    <t>Other film or transparency format not specified by FB to FF</t>
  </si>
  <si>
    <t>Microform – detail unspecified</t>
  </si>
  <si>
    <t>Roll microfilm</t>
  </si>
  <si>
    <t>Other microform not specified by MB or MC</t>
  </si>
  <si>
    <t>Miscellaneous printed material – detail unspecified</t>
  </si>
  <si>
    <t>Cards, flash cards (eg for teaching reading)</t>
  </si>
  <si>
    <t>Copymasters, photocopiable sheets</t>
  </si>
  <si>
    <t>Narrow strip-shaped printed sheet used mostly for education or children’s products (eg depicting alphabet, number line, procession of illustrated characters etc). Usually intended for horizontal display</t>
  </si>
  <si>
    <t>Parts for post-purchase assembly</t>
  </si>
  <si>
    <t>Poster for retail sale – see also XF</t>
  </si>
  <si>
    <t>Other printed item not specified by PB to PT</t>
  </si>
  <si>
    <t>Video – detail unspecified</t>
  </si>
  <si>
    <t>DEPRECATED – use new VJ</t>
  </si>
  <si>
    <t>DEPRECATED – use new VK</t>
  </si>
  <si>
    <t>eg Laserdisc</t>
  </si>
  <si>
    <t>VideoCD</t>
  </si>
  <si>
    <t>Super VideoCD</t>
  </si>
  <si>
    <t>High definition DVD disc, Toshiba HD DVD format</t>
  </si>
  <si>
    <t>High definition DVD disc, Sony Blu-ray format</t>
  </si>
  <si>
    <t>Sony Universal Media disc</t>
  </si>
  <si>
    <t>Other video format not specified by VB to VP</t>
  </si>
  <si>
    <t>A product consisting of two or more items in different media or different product forms, eg book and CD-ROM, book and toy, hardback book and e-book, etc</t>
  </si>
  <si>
    <t>A product containing multiple copies of one or more items packaged together for retail sale, consisting of either (a) several copies of a single item (eg 6 copies of a graded reader), or (b) several copies of each of several items (eg 3 copies each of 3 different graded readers), or (c) several copies of one or more single items plus a single copy of one or more related items (eg 30 copies of a pupil’s textbook plus 1 of teacher’s text). NOT TO BE CONFUSED WITH: multi-volume sets, or sets containing a single copy of a number of different items (boxed, slip-cased or otherwise); items with several components of different physical forms (see WW); or packs intended for trade distribution only, where the contents are retailed separately (see XC, XE, XL)</t>
  </si>
  <si>
    <t>Trade-only material (unspecified)</t>
  </si>
  <si>
    <t>Dumpbin with contents</t>
  </si>
  <si>
    <t>Counterpack with contents</t>
  </si>
  <si>
    <t>Promotional poster for display, not for sale – see also PK</t>
  </si>
  <si>
    <t>Promotional piece for shop window display</t>
  </si>
  <si>
    <t>Large scale facsimile of book for promotional display</t>
  </si>
  <si>
    <t>Other point of sale material not specified by XB to XL</t>
  </si>
  <si>
    <t>General merchandise – unspecified</t>
  </si>
  <si>
    <t>Soft or plush toy</t>
  </si>
  <si>
    <t>Board game, or other game (except computer game: see DE)</t>
  </si>
  <si>
    <t>Dedicated e-book reading device, typically with mono screen</t>
  </si>
  <si>
    <t>General purpose tablet computer, typically with color screen</t>
  </si>
  <si>
    <t>Dedicated audiobook player device, typically including book-related features like bookmarking</t>
  </si>
  <si>
    <t>Other apparel items not specified by ZB to ZJ, including promotional or branded scarves, caps, aprons etc</t>
  </si>
  <si>
    <t>Other merchandise not specified by ZB to ZY</t>
  </si>
  <si>
    <t>DEPRECATED – use values from List 78</t>
  </si>
  <si>
    <t>DEPRECATED</t>
  </si>
  <si>
    <t>German export trade classification, based on the Harmonised System</t>
  </si>
  <si>
    <t>Centraal Boekhuis free classification field for publishers</t>
  </si>
  <si>
    <t>A product category (not a subject classification) assigned by the sender</t>
  </si>
  <si>
    <t>Product classification maintained by the Chinese General Administration of Press and Publication (http://www.gapp.gov.cn)</t>
  </si>
  <si>
    <t>Typologie de marché géré par Electre (Market segment code maintained by Electre)</t>
  </si>
  <si>
    <t>An epublication viewed as a unique package of content which may be converted into any of a number of different types for delivery to the consumer. This code is used when an ONIX &lt;Product&gt; record describes the content package and lists within the record the different forms in which it is available</t>
  </si>
  <si>
    <t>An epublication delivered in a basic, unprotected, HTML format. Do NOT use for HTML-based formats which include DRM protection</t>
  </si>
  <si>
    <t>An epublication delivered in a basic, unprotected, PDF format. Do NOT use for PDF-based formats which include DRM protection</t>
  </si>
  <si>
    <t>An epublication delivered in PDF format, capable of being read in the standard Acrobat Reader, and protected by PDF-Merchant DRM features. (This format is no longer supported for new applications)</t>
  </si>
  <si>
    <t>An epublication delivered in an enhanced PDF format, using Adobe’s proprietary EBX DRM, capable of being read in the Adobe Ebook Reader software, on any platform which can support this software, which was formerly known as Glassbook</t>
  </si>
  <si>
    <t>An epublication delivered in an unencrypted Microsoft .LIT format, capable of being read in the Microsoft Reader software at any level, on any platform which can support this software. (Level 3 differs from Level 1 only in that it embeds the name of the original purchaser)</t>
  </si>
  <si>
    <t>An epublication delivered in the Microsoft .LIT format, with full encryption, capable of being read in the Microsoft Reader software at Level 5, on any platform which can support this software</t>
  </si>
  <si>
    <t>An epublication delivered in a proprietary HTML- or OEBF-based format, capable of being read only through subscription to the NetLibrary service</t>
  </si>
  <si>
    <t>An epublication delivered in a proprietary format through a web browser, capable of being read only through subscription to the MetaText service (the educational division of NetLibrary)</t>
  </si>
  <si>
    <t>An epublication delivered in a proprietary PDF-based format, capable of being read only through subscription to the MightyWords service</t>
  </si>
  <si>
    <t>An epublication delivered in a proprietary HTML-based format, capable of being read in reading software which may be used on handheld devices using the Palm OS or Pocket PC/Windows CE operating systems</t>
  </si>
  <si>
    <t>An epublication delivered in a proprietary format capable of being read in reading software which is specific to the Softbook hardware platform. Also capable of being read on the Softbook’s successor, the Gemstar REB 1200</t>
  </si>
  <si>
    <t>An epublication delivered in a proprietary .RB format, capable of being read in reading software which is specific to the RocketBook hardware platform. Also capable of being read on the RocketBook’s successor, the Gemstar REB 1100</t>
  </si>
  <si>
    <t>An epublication delivered in a proprietary .RB format, capable of being read in reading software which is specific to the Gemstar REB 1100 hardware platform. Also capable of being read on the RocketBook with some loss of functionality</t>
  </si>
  <si>
    <t>An epublication delivered in a proprietary format, capable of being read in reading software which is specific to the Gemstar REB 1200 hardware platform. Also capable of being read on the Softbook with some loss of functionality</t>
  </si>
  <si>
    <t>An epublication delivered in Franklin’s proprietary HTML-based format, capable of being read in reading software which is specific to the Franklin eBookman platform</t>
  </si>
  <si>
    <t>An epublication delivered in a proprietary XML-based format and available for online access only through subscription to the Books24x7 service</t>
  </si>
  <si>
    <t>An epublication available through DigitalOwl proprietary packaging, distribution and DRM software, delivered in a variety of formats across a range of platforms</t>
  </si>
  <si>
    <t>An epublication delivered in a proprietary HTML-based format, capable of being read in Handheldmed reader software on Palm OS, Windows, and EPOC/Psion handheld devices, available only through the Handheldmed service</t>
  </si>
  <si>
    <t>An epublication delivered in a proprietary ???-based format and available for download only through the WizeUp service</t>
  </si>
  <si>
    <t>An epublication delivered in the proprietary TK3 format, capable of being read only in the TK3 reader software supplied by Night Kitchen Inc, on any platform which can support this software</t>
  </si>
  <si>
    <t>An epublication delivered in an encrypted .RTF format, capable of being read only in the Litraweb Visor software, and available only from Litraweb.com</t>
  </si>
  <si>
    <t>An epublication delivered in a proprietary format, capable of being read in the MobiPocket software on PalmOS, WindowsCE /Pocket PC, Franklin eBookman, and EPOC32 handheld devices, available through the MobiPocket service. Includes Amazon Kindle formats up to and including version 7 – but prefer code 031 for version 7, and always use 031 for KF8</t>
  </si>
  <si>
    <t>An epublication delivered in the standard distribution format specified in the Open Ebook Publication Structure (OEBPS) format and capable of being read in any OEBPS-compliant reading system. Includes EPUB format up to and including version 2 – but prefer code 029 for EPUB 2, and always use 029 for EPUB 3</t>
  </si>
  <si>
    <t>An epublication delivered in a proprietary format, capable of being read in Town Compass DataViewer reader software on a Palm OS handheld device</t>
  </si>
  <si>
    <t>An epublication delivered in an openly available .TXT format, with ASCII or UTF-8 encoding, as used for example in Project Gutenberg</t>
  </si>
  <si>
    <t>An epublication delivered as a self-executing file including its own reader software, and created with proprietary ExeBook Self-Publisher software</t>
  </si>
  <si>
    <t>An epublication in a Sony proprietary format for use with the Sony Reader and LIBRIé reading devices</t>
  </si>
  <si>
    <t>An epublication delivered using the Open Publication Structure / OPS Container Format standard of the International Digital Publishing Forum (IDPF). [This value was originally defined as ‘Adobe Digital Editions’, which is not an epublication format but a reader which supports PDF or EPUB (IDPF) formats. Since PDF is already covered by code 002, it was agreed, and announced to the ONIX listserv in September 2009, that code 029 should be refined to represent EPUB format]</t>
  </si>
  <si>
    <t>Amazon proprietary file format derived from Mobipocket format, used for Kindle devices and Kindle reader software</t>
  </si>
  <si>
    <t>An epublication made available by Google in association with a publisher; readable online on a browser-enabled device and offline on designated ebook readers</t>
  </si>
  <si>
    <t>An epublication in a proprietary format combining text and video content and available to be used online or as a downloadable application for a mobile device – see www.vook.com</t>
  </si>
  <si>
    <t>An epublication in a proprietary format for use with DXReader software</t>
  </si>
  <si>
    <t>An epublication in a format proprietary to the Ebook Library service</t>
  </si>
  <si>
    <t>An epublication in a format proprietary to the Ebrary service</t>
  </si>
  <si>
    <t>An epublication in a proprietary format for use with iSilo software on various hardware platforms</t>
  </si>
  <si>
    <t>An epublication in a proprietary format for use with Plucker reader software on Palm and other handheld devices</t>
  </si>
  <si>
    <t>A format proprietary to the VitalSource service</t>
  </si>
  <si>
    <t>Epublication packaged as an application for iOS (eg Apple iPhone, iPad etc) containing both executable code and content. Content can be described with &lt;ProductContentType&gt;</t>
  </si>
  <si>
    <t>Epublication packaged as an application for Android (eg Android phone or tablet) containing both executable code and content. Content can be described with &lt;ProductContentType&gt;</t>
  </si>
  <si>
    <t>Epublication packaged as an application. Technical requirements such as target operating system and/or device should be provided in &lt;EpubTypeNote&gt;. Content can be described with &lt;ProductContentType&gt;</t>
  </si>
  <si>
    <t>XML Paper Specification format [File extension .xps] for (eg) Blio</t>
  </si>
  <si>
    <t>Apple’s iBook format (a proprietary extension of EPUB), can only be read on Apple iOS devices</t>
  </si>
  <si>
    <t>Proprietary format based on EPUB used by Barnes and Noble for fixed-format e-books, readable on NOOK devices and Nook reader software</t>
  </si>
  <si>
    <t>Sharable Content Object Reference Model, standard content and packaging format for e-learning objects</t>
  </si>
  <si>
    <t>E-book Plus (proprietary Norwegian e-book format based on HTML5 documents packaged within a zipped .ebp file)</t>
  </si>
  <si>
    <t>Proprietary format based on PDF used by Barnes and Noble for fixed-format e-books, readable on some NOOK devices and Nook reader software</t>
  </si>
  <si>
    <t>Product consists of parts in different formats</t>
  </si>
  <si>
    <t>Unknown, or no code yet assigned for this format</t>
  </si>
  <si>
    <t>‘.LIT’ file format used by Microsoft Reader software</t>
  </si>
  <si>
    <t>‘.EXE’ file format used when an epublication is delivered as a self-executing package of software and content</t>
  </si>
  <si>
    <t>‘.TXT’ file format</t>
  </si>
  <si>
    <t>Proprietary file format used for the MobiPocket reader software</t>
  </si>
  <si>
    <t>An edition from a UK publisher sold only in territories where exclusive rights are not held. Rights details should be carried in PR.21 (ONIX 2.1) OR P.21 (ONIX 3.0) as usual</t>
  </si>
  <si>
    <t>In UK, an edition intended primarily for airside sales in UK airports, though it may be available for sale in other territories where exclusive rights are not held. Rights details should be carried in PR.21 (ONIX 2.1) OR P.21 (ONIX 3.0) as usual</t>
  </si>
  <si>
    <t>In Germany, a special printing sold at a lower price than the regular hardback</t>
  </si>
  <si>
    <t>Edition produced solely for sale in designated export markets</t>
  </si>
  <si>
    <t>Audio product sold in special durable packaging and with a replacement guarantee for the contained cassettes or CDs for a specified shelf-life</t>
  </si>
  <si>
    <t>An edition from a US publisher sold only in territories where exclusive rights are not held. Rights details should be carried in PR.21 (ONIX 2.1) OR P.21 (ONIX 3.0) as usual</t>
  </si>
  <si>
    <t>In France, a category of book that has a particular legal status, claimed by the publisher</t>
  </si>
  <si>
    <t>In France, a category of book that has a particular legal status, designated independently of the publisher</t>
  </si>
  <si>
    <t>Edition published for sale only with a newspaper or periodical</t>
  </si>
  <si>
    <t>In Spain, a school textbook for which there is no fixed or suggested retail price and which is supplied by the publisher on terms individually agreed with the bookseller</t>
  </si>
  <si>
    <t>For editions sold only through newsstands/newsagents</t>
  </si>
  <si>
    <t>In the US and Canada, a book that is published primarily for use by students in school or college education as a basis for study. Textbooks published for the elementary and secondary school markets are generally purchased by school districts for the use of students. Textbooks published for the higher education market are generally adopted for use in particular classes by the instructors of those classes. Textbooks are usually not marketed to the general public, which distinguishes them from trade books. Note that trade books adopted for course use are not considered to be textbooks (though a specific education edition of a trade title may be)</t>
  </si>
  <si>
    <t>‘Short’ e-book (sometimes also called a ‘single’), typically containing a single short story, an essay or piece of long-form journalism</t>
  </si>
  <si>
    <t>International Standard Serial Number, unhyphenated, 8 digits</t>
  </si>
  <si>
    <t>Maintained by the Deutsche Nationalbibliothek</t>
  </si>
  <si>
    <t>Maintained by VLB</t>
  </si>
  <si>
    <t>Maintained by Electre Information, France</t>
  </si>
  <si>
    <t>Use only where the collection (series or set) is available as a single product</t>
  </si>
  <si>
    <t>Serials only</t>
  </si>
  <si>
    <t>Where the subject of the ONIX record is a translated item</t>
  </si>
  <si>
    <t>An abbreviated form of Title Type 01</t>
  </si>
  <si>
    <t>Serials only: when a journal issue is explicitly devoted to a specified topic</t>
  </si>
  <si>
    <t>Books or serials: when an item was previously published under another title</t>
  </si>
  <si>
    <t>For books: the title carried in a book distributor’s title file: frequently incomplete, and may include elements not properly part of the title</t>
  </si>
  <si>
    <t>An alternative title that appears on the cover of a book</t>
  </si>
  <si>
    <t>An alternative title that appears on the back of a book</t>
  </si>
  <si>
    <t>An expanded form of the title, eg the title of a school text book with grade and type and other details added to make the title meaningful, where otherwise it would comprise only the curriculum subject. This title type is required for submissions to the Spanish ISBN Agency</t>
  </si>
  <si>
    <t>An alternative title that the book is widely known by, whether it appears on the book or not</t>
  </si>
  <si>
    <t>10-character ISBN of manifestation of work, when this is the only work identifier available – now DEPRECATED in ONIX for Books, except where providing historical information for compatibility with legacy systems. It should only be used in relation to products published before 2007 – when ISBN-13 superseded it – and should never be used as the ONLY identifier (it should always be accompanied by the correct GTIN-13 / ISBN-13 of the manifestation of the work)</t>
  </si>
  <si>
    <t>International Standard Text Code (16 characters: numerals and letters A-F, unhyphenated)</t>
  </si>
  <si>
    <t>Author of a textual work</t>
  </si>
  <si>
    <t>Writer of screenplay or script (film or video)</t>
  </si>
  <si>
    <t>Writer of libretto (opera): see also A31</t>
  </si>
  <si>
    <t>Author of lyrics (song): see also A31</t>
  </si>
  <si>
    <t>Composer of music</t>
  </si>
  <si>
    <t>Visual artist when named as the primary creator of, eg, a book of reproductions of artworks</t>
  </si>
  <si>
    <t>Photographer when named as the primary creator of, eg, a book of photographs</t>
  </si>
  <si>
    <t>Artist when named as the creator of artwork which illustrates a text, or the originator (sometimes ‘penciller’ for collaborative art) of the artwork of a graphic novel or comic book</t>
  </si>
  <si>
    <t>Photographer when named as the creator of photographs which illustrate a text</t>
  </si>
  <si>
    <t>Author of text which accompanies art reproductions or photographs, or which is part of a graphic novel or comic book</t>
  </si>
  <si>
    <t>Author of preface</t>
  </si>
  <si>
    <t>Author of prologue</t>
  </si>
  <si>
    <t>Author of summary</t>
  </si>
  <si>
    <t>Author of supplement</t>
  </si>
  <si>
    <t>Author of afterword</t>
  </si>
  <si>
    <t>Author of notes or annotations: see also A29</t>
  </si>
  <si>
    <t>Author of commentaries on the main text</t>
  </si>
  <si>
    <t>Author of epilogue</t>
  </si>
  <si>
    <t>Author of foreword</t>
  </si>
  <si>
    <t>Author of introduction: see also A29</t>
  </si>
  <si>
    <t>Author/compiler of footnotes</t>
  </si>
  <si>
    <t>Author of memoir accompanying main text</t>
  </si>
  <si>
    <t>Person who carried out experiments reported in the text</t>
  </si>
  <si>
    <t>Author of introduction and notes: see also A20 and A24</t>
  </si>
  <si>
    <t>Writer of computer programs ancillary to the text</t>
  </si>
  <si>
    <t>Author of the textual content of a musical drama: see also A04 and A05</t>
  </si>
  <si>
    <t>Author of additional contributions to the text</t>
  </si>
  <si>
    <t>Author of appendix</t>
  </si>
  <si>
    <t>Compiler of index</t>
  </si>
  <si>
    <t>Use also for the cover artist of a graphic novel or comic book if named separately</t>
  </si>
  <si>
    <t>Responsible for preliminary work on which the work is based</t>
  </si>
  <si>
    <t>Author of the first edition (usually of a standard work) who is not an author of the current edition</t>
  </si>
  <si>
    <t>Maps drawn or otherwise contributed by</t>
  </si>
  <si>
    <t>Use where a standard work is being continued by somebody other than the original author</t>
  </si>
  <si>
    <t>Writer of dialogue, captions in a comic book (following an outline by the primary writer)</t>
  </si>
  <si>
    <t>Renders final comic book line art based on work of the illustrator or penciller. Preferred to code A40</t>
  </si>
  <si>
    <t>Provides comic book color art and effects. Preferred to code A40</t>
  </si>
  <si>
    <t>Creates comic book text balloons and other text elements (where this is a distinct role from script writer and/or illustrator)</t>
  </si>
  <si>
    <t>Other type of primary creator not specified above</t>
  </si>
  <si>
    <t>This code applies where a translator has provided a commentary on issues relating to the translation. If the translator has also provided a commentary on the work itself, codes B06 and A21 should be used</t>
  </si>
  <si>
    <t>Name of a series editor when the product belongs to a series</t>
  </si>
  <si>
    <t>Usually the founder editor of a serial publication: Begruendet von</t>
  </si>
  <si>
    <t>In Europe, an expert editor who takes responsibility for the legal content of a collaborative law volume</t>
  </si>
  <si>
    <t>An editor who is responsible for establishing the text used in an edition of a literary work, where this is recognised as a distinctive role (in Spain, ‘editor literario’)</t>
  </si>
  <si>
    <t>Other type of adaptation or editing not specified above</t>
  </si>
  <si>
    <t>Other type of compilation not specified above</t>
  </si>
  <si>
    <t>Conductor of a musical performance</t>
  </si>
  <si>
    <t>Other type of direction not specified above</t>
  </si>
  <si>
    <t>Singer etc</t>
  </si>
  <si>
    <t>Reader of recorded text, as in an audiobook</t>
  </si>
  <si>
    <t>Name of a musical group in a performing role</t>
  </si>
  <si>
    <t>Of a speech, lecture etc</t>
  </si>
  <si>
    <t>Other type of performer not specified above: use for a recorded performance which does not fit a category above, eg a performance by a stand-up comedian</t>
  </si>
  <si>
    <t>Cinematographer, etc</t>
  </si>
  <si>
    <t>Other type of recording not specified above</t>
  </si>
  <si>
    <t>May be associated with any contributor role, and placement should therefore be controlled by contributor sequence numbering</t>
  </si>
  <si>
    <t>For use ONLY with ‘et al’ or ‘Various’ within &lt;UnnamedPersons&gt;, where the roles of the multiple contributors vary</t>
  </si>
  <si>
    <t>Other creative responsibility not falling within A to F above</t>
  </si>
  <si>
    <t>May be used to give a well-known pseudonym, where the primary name is a ‘real’ name</t>
  </si>
  <si>
    <t>May be used to identify a well-known real name, where the primary name is a pseudonym</t>
  </si>
  <si>
    <t>And others: additional contributors not listed</t>
  </si>
  <si>
    <t>Content has been shortened: use for abridged, shortened, concise, condensed</t>
  </si>
  <si>
    <t>Version of a play or script intended for use of those directly involved in a production, usually including full stage directions in addition to the text of the script</t>
  </si>
  <si>
    <t>Content has been adapted to serve a different purpose or audience, or from one medium to another: use for dramatization, novelization etc. Use &lt;EditionStatement&gt; to describe the exact nature of the adaptation</t>
  </si>
  <si>
    <t>Content is augmented by the addition of notes</t>
  </si>
  <si>
    <t>Braille edition</t>
  </si>
  <si>
    <t>Content includes critical commentary on the text</t>
  </si>
  <si>
    <t>Content was compiled for a specified educational course</t>
  </si>
  <si>
    <t>A digital product that, at the time of publication, has or had no print counterpart and that is or was not expected to have a print counterpart for a reasonable time (recommended at least 30 days following publication)</t>
  </si>
  <si>
    <t>Use for e-publications that have been enhanced with additional text, speech, other audio, video, interactive or other content</t>
  </si>
  <si>
    <t>Content has been enlarged or expanded from that of a previous edition</t>
  </si>
  <si>
    <t>‘Offensive’ content has been removed</t>
  </si>
  <si>
    <t>Exact reproduction of the content and format of a previous edition</t>
  </si>
  <si>
    <t>A collection of writings published in honor of a person, an institution or a society</t>
  </si>
  <si>
    <t>Content includes extensive illustrations which are not part of other editions</t>
  </si>
  <si>
    <t>A printed edition in a type size too small to be read without a magnifying glass</t>
  </si>
  <si>
    <t>An edition published to coincide with the release of a film, TV program, or electronic game based on the same work. Use &lt;EditionStatement&gt; to describe the exact nature of the tie-in</t>
  </si>
  <si>
    <t>All languages should be specified in the ‘Language’ group. Use BLL for a bilingual edition</t>
  </si>
  <si>
    <t>In the US, a book that was previously bound, normally as a paperback, and has been rebound with a library-quality hardcover binding by a supplier other than the original publisher. See also the &lt;Publisher&gt; and &lt;RelatedProduct&gt; composites for other aspects of the treatment of prebound editions in ONIX</t>
  </si>
  <si>
    <t>An edition intended specifically for use in schools</t>
  </si>
  <si>
    <t>Where a text is available in both student and teacher’s editions</t>
  </si>
  <si>
    <t>Where a title has also been published in an abridged edition; also for audiobooks, regardless of whether an abridged audio version also exists</t>
  </si>
  <si>
    <t>For print sizes 20pt and above, and with typefaces designed for the visually impaired – see also LTE</t>
  </si>
  <si>
    <t>Content previously considered ‘offensive’ has been restored</t>
  </si>
  <si>
    <t>Content includes notes by various commentators, and/or includes and compares several variant texts of the same work</t>
  </si>
  <si>
    <t>Where the text in the original language is NOT part of the current product</t>
  </si>
  <si>
    <t>Where different from language of text: used mainly for serials</t>
  </si>
  <si>
    <t>For example, on a DVD</t>
  </si>
  <si>
    <t>The highest-numbered page in a single numbered sequence of main content, usually the highest Arabic-numbered page in a book; or, for books without page numbers or (rarely) with multiple numbered sequences of main content, the total number of pages that carry the main content of the book. Note that this may include numbered but otherwise blank pages (eg pages inserted to ensure chapters start on a recto page) and may exclude unnumbered (but contentful) pages such as those in inserts/plate sections. It should exclude pages of back matter (eg any index) even when their numbering sequence continues from the main content. Either this or the Content Page count is the preferred page count for most books for the general reader. For books with substantial front and/or back matter, include also Front matter (03) and Back matter (04) page counts, or Total numbered pages (05). For books with inserts (plate sections), also include Total unnumbered insert page count whenever possible</t>
  </si>
  <si>
    <t>The total number of numbered (usually Roman-numbered) pages that precede the main content of a book. This usually consists of various title and imprint pages, table of contents, an introduction, preface, foreword, etc</t>
  </si>
  <si>
    <t>The sum of all Roman- and Arabic-numbered pages. Note that this may include numbered but otherwise blank pages (eg pages inserted to ensure chapters start on a recto page) and may exclude unnumbered (but contentful) pages such as those in inserts/plate sections. It is the sum of the main content (00), front matter (03) and back matter (04) page counts</t>
  </si>
  <si>
    <t>The total number of pages of the book counting the cover as page 1. This page count type should be used only for digital publications delivered with fixed pagination</t>
  </si>
  <si>
    <t>The sum of all Roman- and Arabic-numbered and contentful unnumbered pages. Sum of page counts with codes 00, 03, 04 and 12, and also the sum of 05 and 12</t>
  </si>
  <si>
    <t>The total number of unnumbered pages with content inserted within the main content of a book – for example inserts/plate sections that are not numbered</t>
  </si>
  <si>
    <t>Duration in time, expressed in the specified extent units, of the main content. This is the ‘running time’ equivalent of code 00, and excludes time represented by announcements, titles, introduction or other prefatory material or ‘back matter’</t>
  </si>
  <si>
    <t>Of an audiobook on CD (or a similarly divided selection of audio files). Conventionally, each track is 3–6 minutes of running time, and track counts are misleading and inappropriate if the average track duration is significantly more or less than this. Note that track breaks are not necessarily aligned with structural breaks in the text (eg chapter breaks)</t>
  </si>
  <si>
    <t>Fill with leading zeroes if any elements are missing</t>
  </si>
  <si>
    <t>See description in the &lt;IllustrationTypeDescription&gt; element</t>
  </si>
  <si>
    <t>Including black and white photographs</t>
  </si>
  <si>
    <t>Including color photographs</t>
  </si>
  <si>
    <t>Including photographs</t>
  </si>
  <si>
    <t>Recorded music extracts or examples, or complete recorded work(s), accompanying textual or other content</t>
  </si>
  <si>
    <t>Printed music extracts or examples, or complete music score(s), accompanying textual or other content</t>
  </si>
  <si>
    <t>To be used in the mathematical sense of a diagram that represents numerical values plotted against an origin and axes, cf codes 16 and 18</t>
  </si>
  <si>
    <t>‘Plates’ means illustrations that are on separate pages bound into the body of a book</t>
  </si>
  <si>
    <t>Larger-scale inset maps of places or features of interest included in a map product</t>
  </si>
  <si>
    <t>GPS grids included in a map product</t>
  </si>
  <si>
    <t>Dewey Decimal Classification</t>
  </si>
  <si>
    <t>US Library of Congress classification</t>
  </si>
  <si>
    <t>US Library of Congress subject heading</t>
  </si>
  <si>
    <t>US National Library of Medicine medical classification</t>
  </si>
  <si>
    <t>US National Library of Medicine Medical subject heading</t>
  </si>
  <si>
    <t>US National Agricultural Library subject heading</t>
  </si>
  <si>
    <t>Getty Art and Architecture Thesaurus heading</t>
  </si>
  <si>
    <t>Universal Decimal Classification</t>
  </si>
  <si>
    <t>A geographical qualifier used with a BISAC subject category</t>
  </si>
  <si>
    <t>BISAC Merchandising Themes are used in addition to BISAC Subject Headings to denote an audience to which a work may be of particular appeal, a time of year or event for which a work may be especially appropriate, or to further describe fictional works that have been subject-coded by genre</t>
  </si>
  <si>
    <t>As specified in &lt;SubjectSchemeName&gt;</t>
  </si>
  <si>
    <t>Latin America</t>
  </si>
  <si>
    <t>See http://info.vlb.de/files/wgsneuversion2_0.pdf (in German)</t>
  </si>
  <si>
    <t>Subject classification used by Electre (France)</t>
  </si>
  <si>
    <t>France. A four-digit number, see http://www.clil.org/information/documentation.html (in French). The first digit identifies the version of the scheme</t>
  </si>
  <si>
    <t>Nederlandse Uniforme Genre-Indeling (former Dutch book trade classification)</t>
  </si>
  <si>
    <t>Nederlandstalige Uniforme Rubrieksindeling (Dutch book trade classification, from 2002),see http://www.boek.nl/nur (in Dutch)</t>
  </si>
  <si>
    <t>Schema Indeling Systematische Catalogus Openbare Bibliotheken (Dutch library classification)</t>
  </si>
  <si>
    <t>A modified Dewey Decimal Classification used in the Republic of Korea</t>
  </si>
  <si>
    <t>Norwegian book trade product categories (Bokgrupper) administered by the Norwegian Publishers Association (http://www.forleggerforeningen.no/)</t>
  </si>
  <si>
    <t>Norwegian bookselling subject categories (Bokhandelens varegrupper) administered by the Norwegian Booksellers Association (http://bokhandlerforeningen.no/)</t>
  </si>
  <si>
    <t>Norwegian school curriculum version. Deprecated</t>
  </si>
  <si>
    <t>Japanese subject classification scheme</t>
  </si>
  <si>
    <t>BookSelling Qualifier: Russian book trade classification</t>
  </si>
  <si>
    <t>Spain: subject coding scheme of the Asociación Nacional de Editores de Libros y Material de Enseñanza</t>
  </si>
  <si>
    <t>Norwegian list of categories for books and other material used in education</t>
  </si>
  <si>
    <t>Norwegian version of Dewey Decimal Classification</t>
  </si>
  <si>
    <t>Swedish bookselling subject categories</t>
  </si>
  <si>
    <t>Swedish classification scheme</t>
  </si>
  <si>
    <t>Swedish bookselling educational subject type</t>
  </si>
  <si>
    <t>Swedish publishers preliminary subject classification</t>
  </si>
  <si>
    <t>Controlled subset of UDC codes used by the Spanish ISBN Agency</t>
  </si>
  <si>
    <t>Subject categories defined by El Corte Inglés and used widely in the Spanish book trade</t>
  </si>
  <si>
    <t>Subject code list of the German association of educational media publishers</t>
  </si>
  <si>
    <t>Journal of Economic Literature classification scheme</t>
  </si>
  <si>
    <t>National Library of Canada subject heading (English)</t>
  </si>
  <si>
    <t>Yleinen suomalainen asiasanasto: Finnish General Thesaurus. See http://onki.fi/fi/browser/ (in Finnish)</t>
  </si>
  <si>
    <t>Allmän tesaurus på svenska: Swedish translation of the Finnish General Thesaurus. See http://onki.fi/fi/browser/ (in Finnish)</t>
  </si>
  <si>
    <t>Yleisten kirjastojen luokitusjärjestelmä: Finnish Public Libraries Classification System. See http://ykl.kirjastot.fi/ (in Finnish)</t>
  </si>
  <si>
    <t>Musiikin asiasanasto: Finnish Music Thesaurus. See http://onki.fi/fi/browser/ (in Finnish)</t>
  </si>
  <si>
    <t>Specialtesaurus för musik: Swedish translation of the Finnish Music Thesaurus. See http://onki.fi/fi/browser/ (in Finnish)</t>
  </si>
  <si>
    <t>Fiktiivisen aineiston asiasanasto: Finnish thesaurus for fiction. See http://kaunokki.kirjastot.fi/ (in Finnish)</t>
  </si>
  <si>
    <t>Specialtesaurus för fiktivt material: Swedish translation of the Finnish thesaurus for fiction. See http://kaunokki.kirjastot.fi/sv-FI/ (in Finnish)</t>
  </si>
  <si>
    <t>Yleinen suomalainen ontologia: Finnish General Upper Ontology. See http://onki.fi/fi/browser/ (In Finnish)</t>
  </si>
  <si>
    <t>Finnish Place Ontology. See http://onki.fi/fi/browser/ (in Finnish)</t>
  </si>
  <si>
    <t>Finnish book trade categorisation</t>
  </si>
  <si>
    <t>Sears List of Subject Headings</t>
  </si>
  <si>
    <t>Code Sujet Rayon: subject categories used by bookstores in France</t>
  </si>
  <si>
    <t>Finnish school subject categories</t>
  </si>
  <si>
    <t>Finnish fiction genre classification. See http://ykl.kirjastot.fi/fi-FI/lisaluokat/ (in Finnish)</t>
  </si>
  <si>
    <t>ID number for geographical place, as defined at http://www.geonames.org (eg 2825297 is Stuttgart, Germany, see http://www.geonames.org/2825297)</t>
  </si>
  <si>
    <t>Used for classification of academic and specialist publication in German-speaking countries. See http://www.newbooks-services.com/de/top/unternehmensportrait/klassifikation-und-mapping.html (German) and http://www.newbooks-services.com/en/top/about-newbooks/classification-mapping.html (English)</t>
  </si>
  <si>
    <t>UK Standard Library Categories, the successor to BIC’s E4L classification scheme</t>
  </si>
  <si>
    <t>Swedish subject categories maintained by Bokrondellen</t>
  </si>
  <si>
    <t>Polish Statistical Book and E-book Classification</t>
  </si>
  <si>
    <t>Swedish bookselling educational subject</t>
  </si>
  <si>
    <t>Nederlandstalige Uniforme Rubrieksindeling (Dutch book trade classification, from 2002, see http://www.boek.nl/nur (in Dutch)</t>
  </si>
  <si>
    <t>CCE Geographical qualifier</t>
  </si>
  <si>
    <t>CCE Language qualifier</t>
  </si>
  <si>
    <t>CCE Time Period qualifier</t>
  </si>
  <si>
    <t>CCE Educational Purpose qualifier</t>
  </si>
  <si>
    <t>CCE Reading Level Qualifier</t>
  </si>
  <si>
    <t>Arabized version of BIC subject category scheme developed by ElKotob.com</t>
  </si>
  <si>
    <t>Arabized version of Library of Congress scheme</t>
  </si>
  <si>
    <t>Classification scheme used by Library of Alexandria</t>
  </si>
  <si>
    <t>Subject classification maintained by the Editorial Board of Chinese Library Classification. See http://cct.nlc.gov.cn for access to details of the scheme</t>
  </si>
  <si>
    <t>Subject classification for Books, Audiovisual products and E-publications formulated by China National Technical Committee 505</t>
  </si>
  <si>
    <t>German code scheme indicating association with seasons, holidays, events (eg Autumn, Back to School, Easter)</t>
  </si>
  <si>
    <t>Using a code from List 28</t>
  </si>
  <si>
    <t>Motion Picture Association of America rating applied to movies</t>
  </si>
  <si>
    <t>British Board of Film Classification rating applied to movies</t>
  </si>
  <si>
    <t>German FSK (Freiwillige Selbstkontrolle der Filmwirtschaft) rating applied to movies</t>
  </si>
  <si>
    <t>French Canadian audience code list, used by BTLF for Memento</t>
  </si>
  <si>
    <t>Audience code used by Electre (France)</t>
  </si>
  <si>
    <t>Spain: educational audience and material type code of the Asociación Nacional de Editores de Libros y Material de Enseñanza</t>
  </si>
  <si>
    <t>Code list used to specify reading levels for children’s books, used in Flanders, and formerly in the Netherlands – see also code 18</t>
  </si>
  <si>
    <t>German USK (Unterhaltungssoftware Selbstkontrolle) rating applied to video or computer games</t>
  </si>
  <si>
    <t>Audience code used in Flanders</t>
  </si>
  <si>
    <t>Finnish school or college level</t>
  </si>
  <si>
    <t>UK Publishers Association, Children’s Book Group, coded indication of intended reader age, carried on book covers</t>
  </si>
  <si>
    <t>Audience code used in Nielsen Book Services</t>
  </si>
  <si>
    <t>Code list used to specify reading levels for children’s books, used in the Netherlands – see also code 09</t>
  </si>
  <si>
    <t>Lexile measure (the Lexile measure in &lt;AudienceCodeValue&gt; may optionally be prefixed by the Lexile code). Examples might be ‘880L’, ‘AD0L’ or ‘HL600L’. Deprecated – use &lt;Complexity&gt; instead</t>
  </si>
  <si>
    <t>Fry readability metric based on number of sentences and syllables per 100 words. Expressed as a number from 1 to 15 in &lt;AudienceCodeValue&gt;. Deprecated – use &lt;Complexity&gt; instead</t>
  </si>
  <si>
    <t>Children’s audience code (対象読者), two-digit encoding of intended target readership from 0–2 years up to High School level</t>
  </si>
  <si>
    <t>Used for German videos/DVDs with educational or informative content; value for &lt;AudienceCodeValue&gt; must be either ‘Infoprogramm gemäß § 14 JuSchG’ or ‘Lehrprogramm gemäß § 14 JuSchG’</t>
  </si>
  <si>
    <t>Where this is different from the language of the text of the book recorded in &lt;Language&gt;. &lt;AudienceCodeValue&gt; should be a value from List 74</t>
  </si>
  <si>
    <t>Pan European Game Information rating used primarily for video games</t>
  </si>
  <si>
    <t>Code indicating the intended curriculum (eg Naturvetenskapsprogrammet, Estetica programmet) in Swedish higher secondary education</t>
  </si>
  <si>
    <t>Values for &lt;AudienceRangeValue&gt; are specified in List 77</t>
  </si>
  <si>
    <t>Values are defined by BIC for England and Wales, Scotland and N Ireland</t>
  </si>
  <si>
    <t>Values in &lt;AudienceRangeValue&gt; must be integers</t>
  </si>
  <si>
    <t>Spain: combined grade and region code, maintained by the Ministerio de Educación</t>
  </si>
  <si>
    <t>Swedish educational qualifier (code)</t>
  </si>
  <si>
    <t>DEPRECATED – assigned in error: see List 29</t>
  </si>
  <si>
    <t>Lukion kurssi</t>
  </si>
  <si>
    <t>For example AD or HL. DEPRECATED in ONIX 3 – use code 06 instead</t>
  </si>
  <si>
    <t>For example 880L. DEPRECATED in ONIX 3 – use code 06 instead</t>
  </si>
  <si>
    <t>Use this code for books levelled by the publisher or a third party using the Fountas and Pinnell Guided Reading methodology</t>
  </si>
  <si>
    <t>Used for books aimed at K-2 literacy intervention. &lt;ComplexityCode&gt; is an integer between 1 and 20</t>
  </si>
  <si>
    <t>Limited to a maximum of 350 characters</t>
  </si>
  <si>
    <t>Used for a table of contents sent as a single text field, which may or may not carry structure expressed through HTML etc. Alternatively, a fully structured table of contents may be sent by using the &lt;ContentItem&gt; composite</t>
  </si>
  <si>
    <t>A review quote that is restricted to a maximum length agreed between the sender and receiver of an ONIX file</t>
  </si>
  <si>
    <t>A review quote taken from a review of a previous edition of the work</t>
  </si>
  <si>
    <t>Full text of a review of the product</t>
  </si>
  <si>
    <t>A quote from a review of the product</t>
  </si>
  <si>
    <t>A promotional phrase which is intended to headline a description of the product</t>
  </si>
  <si>
    <t>A quote from a review of a previous work by the same author(s) or in the same series</t>
  </si>
  <si>
    <t>May be part of Reading Group Guide material: for other commentary, see code 42</t>
  </si>
  <si>
    <t>A note referring to all contributors to a product – NOT linked to a single contributor</t>
  </si>
  <si>
    <t>For linking to a complete Reading Group Guide, see code 41</t>
  </si>
  <si>
    <t>Each instance must carry a single question: for linking to a complete Reading Group Guide, see code 41</t>
  </si>
  <si>
    <t>Text describing a feature of a product to which the publisher wishes to draw attention for promotional purposes. Each separate feature should be described by a separate repeat, so that formatting can be applied at the discretion of the receiver of the ONIX record</t>
  </si>
  <si>
    <t>As code 19, but used for a feature which is new in a new edition of the product</t>
  </si>
  <si>
    <t>A statement included by a publisher in fulfillment of its contractual obligations, such as a disclaimer, sponsor statement, or legal notice of any sort. Note that the inclusion of such a notice cannot and does not imply that a user of the ONIX record is obliged to reproduce it</t>
  </si>
  <si>
    <t>A quote usually provided by a celebrity to promote a new book, not from a review</t>
  </si>
  <si>
    <t>Promotional text not covered elsewhere</t>
  </si>
  <si>
    <t>Complete guide: see also codes 14 and 15</t>
  </si>
  <si>
    <t>Other than author comments: see code 11</t>
  </si>
  <si>
    <t>(of which the product is a part.) Limited to a maximum of 350 characters</t>
  </si>
  <si>
    <t>(of which the product is a part)</t>
  </si>
  <si>
    <t>Link to a schedule in iCalendar format</t>
  </si>
  <si>
    <t>Link to a license covering permitted usage of the product content</t>
  </si>
  <si>
    <t>For example a recommendation or approval provided by a ministry of education or other official body. Use &lt;Text&gt; to provide details and &lt;TextSourceCorporate&gt; to name the approver</t>
  </si>
  <si>
    <t>DEPRECATED: use code 06 or 07 as appropriate</t>
  </si>
  <si>
    <t>Other than XHTML</t>
  </si>
  <si>
    <t>DEPRECATED: was formerly assigned both to PDF and to XHTML</t>
  </si>
  <si>
    <t>Replaces 04 for the &lt;TextFormat&gt; element, but cannot of course be used as a textformat attribute</t>
  </si>
  <si>
    <t>Office Open XML file format / OOXML / DOCX</t>
  </si>
  <si>
    <t>ISO Open Document Format</t>
  </si>
  <si>
    <t>The Open Publication Structure / OPS Container Format standard of the International Digital Publishing Forum (IDPF) [File extension .epub]</t>
  </si>
  <si>
    <t>XML Paper Specification</t>
  </si>
  <si>
    <t>Link to a location where the whole product may be found – used for epublications</t>
  </si>
  <si>
    <t>Includes cover, back cover, spine and – where appropriate – any flaps. Quality unspecified: if sending both a standard quality and a high quality image, use 03 for standard quality and 05 for high quality</t>
  </si>
  <si>
    <t>Quality unspecified: if sending both a standard quality and a high quality image, use 04 for standard quality and 06 for high quality</t>
  </si>
  <si>
    <t>Should have a minimum resolution of 300 dpi when rendered at the intended size for display or print</t>
  </si>
  <si>
    <t>Use for an image, other than a logo, that is part of the ‘branding’ of a series</t>
  </si>
  <si>
    <t>Use only for a logo which is specific to an individual product</t>
  </si>
  <si>
    <t>Use for inside page image for book, or screenshot for software or game (revised definition from Issue 8)</t>
  </si>
  <si>
    <t>Quality unspecified: if sending both a standard quality and a high quality image, use 24 for standard quality and 25 for high quality</t>
  </si>
  <si>
    <t>Use for ‘look inside’ facility or ‘widget’</t>
  </si>
  <si>
    <t>MPEG-1/2 Audio Layer III file (.mp3)</t>
  </si>
  <si>
    <t>MPEG-4 container format (.mp4, .m4a)</t>
  </si>
  <si>
    <t>Portable Network Graphics bitmapped image format (.png)</t>
  </si>
  <si>
    <t>Windows Media Audio format (.wma)</t>
  </si>
  <si>
    <t>Advanced Audio Codec format (.aac)</t>
  </si>
  <si>
    <t>Waveform audio file (.wav)</t>
  </si>
  <si>
    <t>Audio Interchange File Format (.aiff)</t>
  </si>
  <si>
    <t>Windows Media Video format (.wmv)</t>
  </si>
  <si>
    <t>Ogg container format (.ogg)</t>
  </si>
  <si>
    <t>Audio Video Interleaved container format (.avi)</t>
  </si>
  <si>
    <t>Quicktime container format (.mov)</t>
  </si>
  <si>
    <t>Flash container format (includes .flv, .swf, .f4v etc)</t>
  </si>
  <si>
    <t>3GP container format (.3gp, 3g2)</t>
  </si>
  <si>
    <t>WebM container format (includes .webm and .mkv)</t>
  </si>
  <si>
    <t>Named as being in second place</t>
  </si>
  <si>
    <t>Cited as being worthy of special attention at the final stage of the judging process, but not named specifically as winner or runner-up. Possible terminology used by a particular prize includes ‘specially commended’ or ‘honored’</t>
  </si>
  <si>
    <t>Title named by the judging process to be one of the final list of candidates, such as a ‘short-list’ from which the winner is selected, or a title named as ‘finalist’</t>
  </si>
  <si>
    <t>Title named by the judging process to be one of the preliminary list of candidates, such as a ‘long-list’ from which first a shorter list or set of finalists is selected, and then the winner is announced</t>
  </si>
  <si>
    <t>Or co-winner</t>
  </si>
  <si>
    <t>A complete work which is published as a content item in a product which carries two or more such works, eg when two or three novels are published in a single omnibus volume</t>
  </si>
  <si>
    <t>Text components such as Preface, Introduction etc which appear as preliminaries to the main body of text content in a product</t>
  </si>
  <si>
    <t>Text components such as Part, Chapter, Section etc which appear as part of the main body of text content in a product</t>
  </si>
  <si>
    <t>Text components such as Index which appear after the main body of text in a product</t>
  </si>
  <si>
    <t>Formerly known as the EAN-13 (unhyphenated)</t>
  </si>
  <si>
    <t>Publisher item identifier</t>
  </si>
  <si>
    <t>For serial items only</t>
  </si>
  <si>
    <t>(Unhyphenated)</t>
  </si>
  <si>
    <t>DEPRECATED – use 01</t>
  </si>
  <si>
    <t>Deutsche Nationalbibliothek publisher identifier</t>
  </si>
  <si>
    <t>Book trade Standard Address Number – US, UK etc</t>
  </si>
  <si>
    <t>Business Identity Code (Finland). See http://www.ytj.fi/ (in Finnish)</t>
  </si>
  <si>
    <t>Publisher identifier administered by Japanese ISBN Agency</t>
  </si>
  <si>
    <t>Publisher identifier maintained by the Chinese ISBN Agency (GAPP)</t>
  </si>
  <si>
    <t>Identifier for a business organization for VAT purposes, eg within the EU’s VIES system. See http://ec.europa.eu/taxation_customs/vies/faqvies.do for EU VAT ID formats, which vary from country to country. Generally these consist of a two-letter country code followed by the 8–12 digits of the national VAT ID. Some countries include one or two letters within their VAT ID. See http://en.wikipedia.org/wiki/VAT_identification_number for non-EU countries that maintain similar identifiers. Spaces, dashes etc should be omitted</t>
  </si>
  <si>
    <t>4-digit business organization identifier controlled by the Japanese Publication Wholesalers Association</t>
  </si>
  <si>
    <t>French Electre publisher identifier</t>
  </si>
  <si>
    <t>French Electre imprint Identifier</t>
  </si>
  <si>
    <t>Use where two or more publishers co-publish the exact same product, either under a single ISBN (in which case both publishers are co-publishers), or under different ISBNs (in which case the publisher of THIS ISBN is the publisher and the publishers of OTHER ISBNs are co-publishers. Note this is different from publication of ‘co-editions’</t>
  </si>
  <si>
    <t>Of a translated work</t>
  </si>
  <si>
    <t>DEPRECATED: use code 06</t>
  </si>
  <si>
    <t>When ownership of a product or title is transferred from one publisher to another</t>
  </si>
  <si>
    <t>The group to which a publisher (publishing role 01) belongs: use only if a publisher has been identified with role code 01</t>
  </si>
  <si>
    <t>The publisher of the edition of which a product is a facsimile</t>
  </si>
  <si>
    <t>The repackager of a prebound edition that has been assigned its own identifier. (In the US, a ‘prebound edition’ is a book that was previously bound, normally as a paperback, and has been rebound with a library-quality hardcover binding by a supplier other than the original publisher.) Required when the &lt;EditionType&gt; is coded PRB. The original publisher should be named as the ‘publisher’</t>
  </si>
  <si>
    <t>When ownership of a product or title is transferred from one publisher to another (complement of code 09)</t>
  </si>
  <si>
    <t>Organisation responsible for printing a printed product. Supplied primarily to meet legal deposit requirements, and may apply only to the first impression. The organisation may also be responsible for binding, when a separate binder is not specified</t>
  </si>
  <si>
    <t>Organisation responsible for binding a printed product (where distinct from the printer). Supplied primarily to meet legal deposit requirements, and may apply only to the first impression</t>
  </si>
  <si>
    <t>Organisation primarily responsible for physical manufacture of a product, when neither Printer nor Binder is directly appropriate (for example, with disc or tape products, or digital products on a physical carrier)</t>
  </si>
  <si>
    <t>May only be used with the ONIX 3 &lt;ROWSalesRightsType&gt; element</t>
  </si>
  <si>
    <t>Only for use with ONIX 3. Deprecated</t>
  </si>
  <si>
    <t>Use when an open market edition is published under its own ISBN</t>
  </si>
  <si>
    <t>Not recommended for general use</t>
  </si>
  <si>
    <t>Of a globe, for example</t>
  </si>
  <si>
    <t>The height of a folded or rolled sheet map, poster etc when unfolded</t>
  </si>
  <si>
    <t>The width of a folded or rolled sheet map, poster etc when unfolded</t>
  </si>
  <si>
    <t>Airside outlets at UK international airports only</t>
  </si>
  <si>
    <t>All UK airports, including both airside and other outlets</t>
  </si>
  <si>
    <t>Airside outlets at Irish international airports only</t>
  </si>
  <si>
    <t>World except as otherwise specified. NOT USED in ONIX 3</t>
  </si>
  <si>
    <t>Millimeters are the preferred metric unit of length</t>
  </si>
  <si>
    <t>Grams are the preferred metric unit of weight</t>
  </si>
  <si>
    <t>&lt;Product&gt; is related to &lt;RelatedProduct&gt; in a way that cannot be specified by another code value</t>
  </si>
  <si>
    <t>&lt;Product&gt; has a publisher’s suggested alternative &lt;RelatedProduct&gt;, which does not, however, carry the same content (cf 05 and 06)</t>
  </si>
  <si>
    <t>&lt;Product&gt; and &lt;RelatedProduct&gt; have a common author</t>
  </si>
  <si>
    <t>&lt;Product&gt; is a license for a digital &lt;RelatedProduct&gt;, traded or supplied separately</t>
  </si>
  <si>
    <t>When the same ISBN is used for open market and UK editions</t>
  </si>
  <si>
    <t>Maintained by CLIL (Commission Interprofessionnel du Livre). Returns conditions values in &lt;ReturnsCode&gt; should be taken from the CLIL list</t>
  </si>
  <si>
    <t>Maintained by BISAC: Returns conditions values in &lt;ReturnsCode&gt; should be taken from List 66</t>
  </si>
  <si>
    <t>NOT CURRENTLY USED – BIC has decided that it will not maintain a code list for this purpose, since returns conditions are usually at least partly based on the trading relationship</t>
  </si>
  <si>
    <t>Returns conditions values in &lt;ReturnsCode&gt; should be taken from List 204</t>
  </si>
  <si>
    <t>Publication abandoned after having been announced</t>
  </si>
  <si>
    <t>Apply direct to publisher, item not available to trade</t>
  </si>
  <si>
    <t>Check with customer service</t>
  </si>
  <si>
    <t>Wholesaler or vendor only</t>
  </si>
  <si>
    <t>In-print and in stock</t>
  </si>
  <si>
    <t>May be accompanied by an estimated average time to supply</t>
  </si>
  <si>
    <t>MUST be accompanied by an expected availability date</t>
  </si>
  <si>
    <t>Wholesaler or vendor only: MUST be accompanied by expected availability date</t>
  </si>
  <si>
    <t>This format is out of print, but another format is available: should be accompanied by an identifier for the alternative product</t>
  </si>
  <si>
    <t>No current plan to reprint</t>
  </si>
  <si>
    <t>Discontinued, deleted from catalogue</t>
  </si>
  <si>
    <t>This edition is out of print, but a new edition has been or will soon be published: should be accompanied by an identifier for the new edition</t>
  </si>
  <si>
    <t>Publication has been announced, and subsequently postponed with no new date</t>
  </si>
  <si>
    <t>Supply of this item has been transferred to another publisher or distributor: should be accompanied by an identifier for the new supplier</t>
  </si>
  <si>
    <t>Use instead of RP as a last resort, only if it is really impossible to give an expected availability date</t>
  </si>
  <si>
    <t>This item is not stocked but has to be specially ordered from a supplier (eg import item not stocked locally): may be accompanied by an estimated average time to supply</t>
  </si>
  <si>
    <t>The item is out of stock but will be reissued under the same ISBN: MUST be accompanied by an expected availability date and by the reissue date in the &lt;Reissue&gt; composite. See notes on the &lt;Reissue&gt; composite for details on treatment of availability status during reissue</t>
  </si>
  <si>
    <t>MUST be accompanied by the remainder date</t>
  </si>
  <si>
    <t>Typically, withdrawn indefinitely for legal reasons</t>
  </si>
  <si>
    <t>Year and month</t>
  </si>
  <si>
    <t>Year and week number</t>
  </si>
  <si>
    <t>Spread of exact dates</t>
  </si>
  <si>
    <t>Spread of months</t>
  </si>
  <si>
    <t>Spread of week numbers</t>
  </si>
  <si>
    <t>Spread of quarters</t>
  </si>
  <si>
    <t>Spread of seasons</t>
  </si>
  <si>
    <t>Spread of years</t>
  </si>
  <si>
    <t>Exact time. Use ONLY when exact times with hour/minute precision are relevant. By default, time is local. Alternatively, the time may be suffixed with an optional ‘Z’ for UTC times, or with ‘+’ or ‘-’ and an hhmm timezone offset from UTC. Times without a timezone are ‘rolling’ local times, times qualified with a timezone (using Z, + or -) specify a particular instant in time</t>
  </si>
  <si>
    <t>Exact time. Use ONLY when exact times with second precision are relevant. By default, time is local. Alternatively, the time may be suffixed with an optional ‘Z’ for UTC times, or with ‘+’ or ‘-’ and an hhmm timezone offset from UTC. Times without a timezone are ‘rolling’ local times, times qualified with a timezone (using Z, + or -) specify a particular instant in time</t>
  </si>
  <si>
    <t>Year month day (Hijri calendar)</t>
  </si>
  <si>
    <t>Year and month (Hijri calendar)</t>
  </si>
  <si>
    <t>Year (Hijri calendar)</t>
  </si>
  <si>
    <t>For complex, approximate or uncertain dates (Hijri calendar), text would usually be in Arabic script</t>
  </si>
  <si>
    <t>Indexed for the German market – in Deutschland indiziert</t>
  </si>
  <si>
    <t>Not sold separately at retail</t>
  </si>
  <si>
    <t>When a collection that is not sold as a set nevertheless has its own ONIX record</t>
  </si>
  <si>
    <t>Unpriced, but available via a pre-determined revenue share agreement</t>
  </si>
  <si>
    <t>In countries where retail price maintenance applies by law to certain products: not used in USA</t>
  </si>
  <si>
    <t>Unit price charged by supplier to reseller / rental outlet, excluding any sales tax or value-added tax: goods for rental (used for video and DVD)</t>
  </si>
  <si>
    <t>Special sale RRP excluding any sales tax or value-added tax. Note ‘special sales’ are sales where terms and conditions are different from normal trade sales, when for example products that are normally sold on a sale-or-return basis are sold on firm-sale terms, where a particular product is tailored for a specific retail outlet (often termed a ‘premium’ product), or where other specific conditions or qualiifications apply. Further details of the modified terms and conditions should be given in &lt;PriceTypeDescription&gt;</t>
  </si>
  <si>
    <t>Special sale RRP including sales or value-added tax if applicable</t>
  </si>
  <si>
    <t>Unit price charged by supplier to reseller for special sale excluding any sales tax or value-added tax</t>
  </si>
  <si>
    <t>Unit price charged by supplier to reseller for special sale including any sales tax or value-added tax</t>
  </si>
  <si>
    <t>Pre-publication RRP excluding any sales tax or value-added tax. Use where RRP for pre-orders is different from post-publication RRP</t>
  </si>
  <si>
    <t>Pre-publication RRP including sales or value-added tax if applicable. Use where RRP for pre-orders is different from post-publication RRP</t>
  </si>
  <si>
    <t>Unit price charged by supplier to reseller pre-publication excluding any sales tax or value-added tax</t>
  </si>
  <si>
    <t>Unit price charged by supplier to reseller pre-publication including any sales tax or value-added tax</t>
  </si>
  <si>
    <t>In the US, books are sometimes supplied on ‘freight-pass-through’ terms, where a price that is different from the RRP is used as the basis for calculating the supplier’s charge to a reseller. To make it clear when such terms are being invoked, code 31 is used instead of code 01 to indicate the RRP. Code 32 is used for the ‘billing price’</t>
  </si>
  <si>
    <t>When freight-pass-through terms apply, the price on which the supplier’s charge to a reseller is calculated, ie the price to which trade discount terms are applied. See also code 31</t>
  </si>
  <si>
    <t>In countries where retail price maintenance applies by law to certain products, but the price is set by the importer or local sales agent, not the foreign publisher. In France, ‘prix catalogue éditeur étranger’</t>
  </si>
  <si>
    <t>For a product supplied on agency terms, the retail price set by the publisher, excluding any sales tax or value-added tax</t>
  </si>
  <si>
    <t>For a product supplied on agency terms, the retail price set by the publisher, including sales or value-added tax if applicable</t>
  </si>
  <si>
    <t>Price applies to all customers that do not fall within any other group with a specified group-specific qualified price</t>
  </si>
  <si>
    <t>Price applies to a designated group membership</t>
  </si>
  <si>
    <t>Price applies to sales outside the territory in which the supplier is located</t>
  </si>
  <si>
    <t>Use in cases where there is no combined price, but a lower price is offered for each part if the whole set / series / collection is purchased (either at one time, as part of a continuing commitment, or in a single purchase)</t>
  </si>
  <si>
    <t>In the Netherlands (or any other market where similar arrangements exist): a reduced fixed price available for a limited time on presentation of a voucher or coupon published in a specified medium, eg a newspaper. Should be accompanied by Price Type code 13 and additional detail in &lt;PriceTypeDescription&gt;, and by validity dates in &lt;PriceEffectiveFrom&gt; and &lt;PriceEffectiveUntil&gt; (ONIX 2.1) or in the &lt;PriceDate&gt; composite (ONIX 3.0)</t>
  </si>
  <si>
    <t>Price for individual consumer sale only</t>
  </si>
  <si>
    <t>Price for sale to libraries or other corporate or institutional customers</t>
  </si>
  <si>
    <t>Price valid for a specified period prior to publication. Orders placed prior to the end of the period are guaranteed to be delivered to the retailer before the nominal publication date. The price may or may not be different from the ‘normal’ price, which carries no such delivery guarantee. Must be accompanied by a &lt;PriceEffectiveUntil&gt; date (or equivalent &lt;PriceDate&gt; composite in ONIX 3), and should also be accompanied by a ‘normal’ price</t>
  </si>
  <si>
    <t>Temporary ‘Special offer’ price. Must be accompanied by &lt;PriceEffectiveFrom&gt; and &lt;PriceEffectiveUntil&gt; dates (or equivalent &lt;PriceDate&gt; composites in ONIX 3), and may also be accompanied by a ‘normal’ price</t>
  </si>
  <si>
    <t>Price requires purchase with, or proof of ownership of another product. Further details of purchase or ownership requirements must be given in &lt;PriceTypeDescription&gt;</t>
  </si>
  <si>
    <t>Price for sale only to libraries (including public, school and academic libraries)</t>
  </si>
  <si>
    <t>Price for sale to corporate customers only</t>
  </si>
  <si>
    <t>Price for sale to organisations or services offering consumers subscription access to a library of books</t>
  </si>
  <si>
    <t>Specifies that tax is applied at a higher rate than standard</t>
  </si>
  <si>
    <t>Under Italian tax rules, VAT on books may be paid at source by the publisher, and subsequent transactions through the supply chain are tax-exempt</t>
  </si>
  <si>
    <t>Status is not specified (as distinct from unknown): the default if the &lt;PublishingStatus&gt; element is not sent. Also to be used in applications where the element is considered mandatory, but the sender of the ONIX message chooses not to pass on status information</t>
  </si>
  <si>
    <t>Ownership of the product has been transferred to another publisher (with details of acquiring publisher if possible in PR.19 (ONIX 2.1) OR P.19 (ONIX 3.0))</t>
  </si>
  <si>
    <t>The product was active, but is now inactive in the sense that (a) the publisher cannot fulfill orders for it, though stock may still be available elsewhere in the supply chain, and (b) there are no current plans to bring it back into stock. Use this code for ‘reprint under consideration’. Code 06 does not specifically imply that returns are or are not still accepted</t>
  </si>
  <si>
    <t>The product was active, but is now permanently inactive in the sense that (a) the publisher will not accept orders for it, though stock may still be available elsewhere in the supply chain, and (b) the product will not be made available again under the same ISBN. Code 07 normally implies that the publisher will not accept returns beyond a specified date</t>
  </si>
  <si>
    <t>The product was active, but is now permanently or indefinitely inactive in the sense that the publisher will not accept orders for it, though stock may still be available elsewhere in the supply chain. Code 08 covers both of codes 06 and 07, and may be used where the distinction between those values is either unnecessary or meaningless</t>
  </si>
  <si>
    <t>The sender of the ONIX record does not know the current publishing status</t>
  </si>
  <si>
    <t>Withdrawn, typically for legal reasons or to avoid giving offence</t>
  </si>
  <si>
    <t>Recalled for reasons of consumer safety. Deprecated, use code 15 instead</t>
  </si>
  <si>
    <t>Recalled for reasons of consumer safety</t>
  </si>
  <si>
    <t>Withdrawn temporarily, typically for quality or technical reasons. In ONIX 3.0, must be accompanied by expected availability date coded ‘22’ within the &lt;PublishingDate&gt; composite, except in exceptional circumstances where no date is known</t>
  </si>
  <si>
    <t>Not yet available (requires expected date, either as &lt;ExpectedShipDate&gt; (ONIX 2.1) or as &lt;SupplyDate&gt; with &lt;SupplyDateRole&gt; coded ‘08’ (ONIX 3.0), except in exceptional circumstances where no date is known)</t>
  </si>
  <si>
    <t>Not yet available, but will be a stock item when available (requires expected date, either as &lt;ExpectedShipDate&gt; (ONIX 2.1) or as &lt;SupplyDate&gt; with &lt;SupplyDateRole&gt; coded ‘08’ (ONIX 3.0), except in exceptional circumstances where no date is known). Used particularly for imports which have been published in the country of origin but have not yet arrived in the importing country</t>
  </si>
  <si>
    <t>Not yet available, to be published as print-on-demand only (requires expected date, either as &lt;ExpectedShipDate&gt; (ONIX 2.1) or as &lt;SupplyDate&gt; with &lt;SupplyDateRole&gt; coded ‘08’ (ONIX 3.0), except in exceptional circumstances where no date is known). May apply either to a POD successor to an existing conventional edition, when the successor will be published under a different ISBN (normally because different trade terms apply); or to a title that is being published as a POD original</t>
  </si>
  <si>
    <t>Available from us (form of availability unspecified)</t>
  </si>
  <si>
    <t>Available from us as a stock item</t>
  </si>
  <si>
    <t>Temporarily unavailable: temporarily unavailable from us (reason unspecified) (requires expected date, either as &lt;ExpectedShipDate&gt; (ONIX 2.1) or as &lt;SupplyDate&gt; with &lt;SupplyDateRole&gt; coded ‘08’ (ONIX 3.0), except in exceptional circumstances where no date is known)</t>
  </si>
  <si>
    <t>Stock item, temporarily out of stock (requires expected date, either as &lt;ExpectedShipDate&gt; (ONIX 2.1) or as &lt;SupplyDate&gt; with &lt;SupplyDateRole&gt; coded ‘08’ (ONIX 3.0), except in exceptional circumstances where no date is known)</t>
  </si>
  <si>
    <t>Temporarily unavailable, reprinting (requires expected date, either as &lt;ExpectedShipDate&gt; (ONIX 2.1) or as &lt;SupplyDate&gt; with &lt;SupplyDateRole&gt; coded ‘08’ (ONIX 3.0), except in exceptional circumstances where no date is known)</t>
  </si>
  <si>
    <t>Temporarily unavailable, awaiting reissue (requires expected date, either as &lt;ExpectedShipDate&gt; (ONIX 2.1) or as &lt;SupplyDate&gt; with &lt;SupplyDateRole&gt; coded ‘08’ (ONIX 3.0), except in exceptional circumstances where no date is known)</t>
  </si>
  <si>
    <t>May be for quality or technical reasons. Requires expected availability date, either as &lt;ExpectedShipDate&gt; (ONIX 2.1) or as &lt;SupplyDate&gt; with &lt;SupplyDateRole&gt; coded ‘08’ (ONIX 3.0), except in exceptional circumstances where no date is known</t>
  </si>
  <si>
    <t>Not available from us (for any reason)</t>
  </si>
  <si>
    <t>This product is unavailable, but a successor product or edition is or will be available from us (identify successor in &lt;RelatedProduct&gt;)</t>
  </si>
  <si>
    <t>This product is unavailable, but the same content is or will be available from us in an alternative format (identify other format product in &lt;RelatedProduct&gt;)</t>
  </si>
  <si>
    <t>Identify new supplier in &lt;NewSupplier&gt; if possible</t>
  </si>
  <si>
    <t>Not available to trade, apply direct to publisher</t>
  </si>
  <si>
    <t>May be for legal reasons or to avoid giving offence</t>
  </si>
  <si>
    <t>Out of print, but a print-on-demand edition is or will be available under a different ISBN. Use only when the POD successor has a different ISBN, normally because different trade terms apply</t>
  </si>
  <si>
    <t>Sender is no longer receiving any updates from the publisher/supplier of this product (for use when the sender is a data aggregator)</t>
  </si>
  <si>
    <t>Availability not known to sender</t>
  </si>
  <si>
    <t>From BISAC Implementation Guideline for EDI, Version 3, Release 6, Section 832: Price/Sales Catalog</t>
  </si>
  <si>
    <t>Contact publisher for requirements and/or authorization</t>
  </si>
  <si>
    <t>Status is not specified (as distinct from unknown): the default if the &lt;MarketPublishingStatus&gt; element is not sent</t>
  </si>
  <si>
    <t>The sender of the ONIX record does not know the current publishing status in this market</t>
  </si>
  <si>
    <t>Either no rights are held for the product in this market, or for other reasons the publisher has decided not to make it available in this market</t>
  </si>
  <si>
    <t>The product is published in this market and active, but is not available to all customer types, typically because the market is split between exclusive sales agents for different market segments. In ONIX 2.1, should be accompanied by a free-text statement in &lt;MarketRestrictionDetail&gt; describing the nature of the restriction. In ONIX 3.0, the &lt;SalesRestriction&gt; composite in Group P.24 should be used</t>
  </si>
  <si>
    <t>Recalled in this market for reasons of consumer safety</t>
  </si>
  <si>
    <t>Publisher’s exclusive sales agent in a specified territory</t>
  </si>
  <si>
    <t>Publisher’s non-exclusive sales agent in a specified territory</t>
  </si>
  <si>
    <t>Publisher’s sales agent in a specific territory. Use only where exclusive / non-exclusive status is not known. Prefer 05 or 06 as appropriate, where possible</t>
  </si>
  <si>
    <t>Restriction must be described in &lt;SalesRestrictionDetail&gt; (ONIX 2.1) or &lt;SalesRestrictionNote&gt; (ONIX 3.0)</t>
  </si>
  <si>
    <t>For an ISBN that is assigned for a publisher’s internal purposes</t>
  </si>
  <si>
    <t>Professorial dissertation (thesis for postdoctoral lecturing qualification)</t>
  </si>
  <si>
    <t>Doctoral thesis</t>
  </si>
  <si>
    <t>State examination thesis</t>
  </si>
  <si>
    <t>Magisters degree thesis</t>
  </si>
  <si>
    <t>Diploma degree thesis</t>
  </si>
  <si>
    <t>Bachelors degree thesis</t>
  </si>
  <si>
    <t>Masters degree thesis</t>
  </si>
  <si>
    <t>See also codes 17 and 18</t>
  </si>
  <si>
    <t>A publisher’s informative and/or promotional webpage relating to a specified work (book, journal, online resource or other publication type)</t>
  </si>
  <si>
    <t>A webpage giving access to an online content hosting service as a whole</t>
  </si>
  <si>
    <t>A webpage giving general information about a serial, in print or electronic format or both</t>
  </si>
  <si>
    <t>A webpage giving direct access to the content that is available online for a specified resource version. Generally used for content available online under subscription terms</t>
  </si>
  <si>
    <t>A webpage maintained by an author or other contributor about her/his publications and personal background</t>
  </si>
  <si>
    <t>A publisher’s webpage devoted to a specific author or other contributor</t>
  </si>
  <si>
    <t>A webpage devoted to a specific author or other contributor, and maintained by a publisher other than the publisher of the item described in the ONIX record</t>
  </si>
  <si>
    <t>A webpage devoted to a specific author or other contributor, and maintained by a third party (eg a fan site)</t>
  </si>
  <si>
    <t>A webpage maintained by an author or other contributor and specific to an individual work</t>
  </si>
  <si>
    <t>A webpage devoted to an individual work, and maintained by a publisher other than the publisher of the item described in the ONIX record</t>
  </si>
  <si>
    <t>A webpage devoted to an individual work, and maintained by a third party (eg a fan site)</t>
  </si>
  <si>
    <t>A webpage maintained by an author or other contributor and specific to a group or series of works</t>
  </si>
  <si>
    <t>A publisher’s webpage devoted to a group or series of works</t>
  </si>
  <si>
    <t>A webpage devoted to a group or series of works, and maintained by a publisher other than the publisher of the item described in the ONIX record</t>
  </si>
  <si>
    <t>A webpage devoted to a group or series of works, and maintained by a third party (eg a fan site)</t>
  </si>
  <si>
    <t>Use instead of code 01 to specify a publisher’s website for trade users</t>
  </si>
  <si>
    <t>Use instead of code 01 to specify a publisher’s website for end customers (consumers)</t>
  </si>
  <si>
    <t>For example, a Blogger or Tumblr URL, a Wordpress website or other blog URL</t>
  </si>
  <si>
    <t>URL needed by the German National Library for direct access, harvesting and storage of an electronic resource</t>
  </si>
  <si>
    <t>Link needed by German Books in Print (VLB) for DOI registration and ONIX DOI conversion</t>
  </si>
  <si>
    <t>A corporate website operated by a distributor or other supplier (not the publisher)</t>
  </si>
  <si>
    <t>A website operated by a distributor or other supplier (not the publisher) and aimed at trade customers</t>
  </si>
  <si>
    <t>A website operated by a distributor or other supplier (not the publisher) and aimed at consumers</t>
  </si>
  <si>
    <t>A distributor or supplier’s webpage describing a specified work</t>
  </si>
  <si>
    <t>A distributor or supplier’s webpage describing a specified work, and aimed at trade customers</t>
  </si>
  <si>
    <t>A distributor or supplier’s webpage describing a specified work, and aimed at consumers</t>
  </si>
  <si>
    <t>A distributor or supplier’s webpage describing a group or series of works</t>
  </si>
  <si>
    <t>For example an ONIX or MARC record for the product, available online</t>
  </si>
  <si>
    <t>For example, a service offering click-through licensing of extracts</t>
  </si>
  <si>
    <t>Collective name</t>
  </si>
  <si>
    <t>Artificial language</t>
  </si>
  <si>
    <t>ONIX local code, equivalent to fit in ISO 639-3</t>
  </si>
  <si>
    <t>ONIX local code, equivalent to fkv in ISO 639-3</t>
  </si>
  <si>
    <t>DEPRECATED – use rum</t>
  </si>
  <si>
    <t>ONIX local code, distinct dialect of Occitan (not distinguished from oci by ISO 639-3)</t>
  </si>
  <si>
    <t>ONIX local code, distinct dialect of Catalan (not distinguished from cat by ISO 639-3)</t>
  </si>
  <si>
    <t>DEPRECATED – use srp</t>
  </si>
  <si>
    <t>DEPRECATED – use hrv</t>
  </si>
  <si>
    <t>AKA Setswana</t>
  </si>
  <si>
    <t>DVD or Blu-Ray</t>
  </si>
  <si>
    <t>US, US Territories, Canada</t>
  </si>
  <si>
    <t>Japan, Europe, South Africa and Middle East (including Egypt)</t>
  </si>
  <si>
    <t>Southeast Asia, Hong Kong, Macau, South Korea, and Taiwan</t>
  </si>
  <si>
    <t>Australia, New Zealand, Pacific Islands, Central America, Mexico, South America and the Caribbean</t>
  </si>
  <si>
    <t>Eastern Europe (former Soviet Union), Indian subcontinent, Africa, North Korea and Mongolia</t>
  </si>
  <si>
    <t>People’s Republic of China (except Macau and Hong Kong)</t>
  </si>
  <si>
    <t>Reserved for future use</t>
  </si>
  <si>
    <t>International venues: aircraft, cruise ships etc</t>
  </si>
  <si>
    <t>North America, Central America, South America, Japan, Taiwan, North Korea, South Korea, Hong Kong, and Southeast Asia</t>
  </si>
  <si>
    <t>Most of Europe, Greenland, French territories, Middle East, Africa, Australia, and New Zealand, plus all of Oceania</t>
  </si>
  <si>
    <t>India, Bangladesh, Nepal, Mainland China, Pakistan, Russia, Ukraine, Belarus, Central, and South Asia</t>
  </si>
  <si>
    <t>Age typically 0-4 years</t>
  </si>
  <si>
    <t>Age typically 5 years</t>
  </si>
  <si>
    <t>Age typically 6 years</t>
  </si>
  <si>
    <t>Age typically 7 years</t>
  </si>
  <si>
    <t>Age typically 8 years</t>
  </si>
  <si>
    <t>Age typically 9 years</t>
  </si>
  <si>
    <t>Age typically 10 years</t>
  </si>
  <si>
    <t>Age typically 11 years</t>
  </si>
  <si>
    <t>Age typically 12 years</t>
  </si>
  <si>
    <t>Age typically 13 years</t>
  </si>
  <si>
    <t>High School Freshman – age typically 14 years</t>
  </si>
  <si>
    <t>High School Sophomore – age typically 15 years</t>
  </si>
  <si>
    <t>High School Junior – age typically 16 years</t>
  </si>
  <si>
    <t>High School Senior – age typically 17 years</t>
  </si>
  <si>
    <t>Age typically 18 years</t>
  </si>
  <si>
    <t>Age typically 19 years</t>
  </si>
  <si>
    <t>Age typically 20 years</t>
  </si>
  <si>
    <t>Age typically 21 years</t>
  </si>
  <si>
    <t>Age typically 22+ years</t>
  </si>
  <si>
    <t>CD ‘red book’ format</t>
  </si>
  <si>
    <t>MPEG-1/2 Audio Layer III file</t>
  </si>
  <si>
    <t>Waveform audio file</t>
  </si>
  <si>
    <t>Windows Media Audio format</t>
  </si>
  <si>
    <t>Advanced Audio Coding format</t>
  </si>
  <si>
    <t>Vorbis audio format in the Ogg container</t>
  </si>
  <si>
    <t>Audio format proprietary to Audible.com</t>
  </si>
  <si>
    <t>Free lossless audio codec</t>
  </si>
  <si>
    <t>Audio Interchangeable File Format</t>
  </si>
  <si>
    <t>Apple Lossless Audio Codec</t>
  </si>
  <si>
    <t>Deprecated, as does not meet DAISY 2 standard. Use conventional audiobook codes instead</t>
  </si>
  <si>
    <t>Reading systems may provide full audio via text-to-speech</t>
  </si>
  <si>
    <t>Deprecated, as does not meet DAISY 3 standard. Use conventional audiobook codes instead</t>
  </si>
  <si>
    <t>Audio intended for musical accompaniment, eg ‘Music minus one’, etc, often used for music learning. Includes singalong backing audio for musical learning or for Karaoke-style entertainment</t>
  </si>
  <si>
    <t>Audio intended for language learning, which includes speech plus gaps intended to be filled by the listener</t>
  </si>
  <si>
    <t>Audio synchronised to text within an e-publication, for example an EPUB3 with audio overlay. Synchronisation at least at paragraph level, and covering the full content</t>
  </si>
  <si>
    <t>Stereo plus low-frequency channel</t>
  </si>
  <si>
    <t>Five-channel audio (including low-frequency channel)</t>
  </si>
  <si>
    <t>Six-channel audio (including low-frequency channel)</t>
  </si>
  <si>
    <t>In North America, a category of paperback characterized by page size and generally used for children’s books; use with Product Form code BC. Note: was wrongly shown as B102 (duplicate entry) in Issue 3</t>
  </si>
  <si>
    <t>In UK, a category of paperback characterized by page size (normally 178 x 111 mm approx); use with Product Form code BC</t>
  </si>
  <si>
    <t>In UK, a category of paperback characterized by page size (normally 198 x 129 mm approx); use with Product Form code BC</t>
  </si>
  <si>
    <t>Japanese format, 182x103mm or 173x105mm</t>
  </si>
  <si>
    <t>A Swedish, Norwegian, French paperback format, of no particular fixed size. Use with Product Form Code BC</t>
  </si>
  <si>
    <t>A Swedish paperback format, use with Product Form Code BC</t>
  </si>
  <si>
    <t>A Swedish hardback format, use with Product Form Code BB</t>
  </si>
  <si>
    <t>A Swedish softback format, use with Product Form Code BC</t>
  </si>
  <si>
    <t>Japanese format</t>
  </si>
  <si>
    <t>DEPRECATED because of ambiguity – use B210, B214 or B215 as appropriate</t>
  </si>
  <si>
    <t>Note: was wrongly shown as B203 (duplicate entry) in Issue 3</t>
  </si>
  <si>
    <t>A book whose pages have a variety of textured inserts designed to stimulate tactile exploration: see also B214 and B215</t>
  </si>
  <si>
    <t>DEPRECATED – use B212 or B213 as appropriate</t>
  </si>
  <si>
    <t>A book which is cut into a distinctive non-rectilinear shape and/or in which holes or shapes have been cut internally. (‘Die-cut’ is used here as a convenient shorthand, and does not imply strict limitation to a particular production process)</t>
  </si>
  <si>
    <t>A book which is also a toy, or which incorporates a toy as an integral part. (Do not, however, use B213 for a multiple-item product which includes a book and a toy as separate items)</t>
  </si>
  <si>
    <t>A book whose cover has a soft textured finish, typically over board</t>
  </si>
  <si>
    <t>A book with detachable felt pieces and textured pages on which they can be arranged</t>
  </si>
  <si>
    <t>Children’s picture book: use with applicable Product Form code</t>
  </si>
  <si>
    <t>(aka ‘Star’ book). Tax treatment of products may differ from that of products with similar codes such as Book as toy or Pop-up book)</t>
  </si>
  <si>
    <t>Use with Product Form code BD</t>
  </si>
  <si>
    <t>AKA stitched; for ‘saddle-sewn’, see code B310</t>
  </si>
  <si>
    <t>Including ‘perfect bound’, ‘glued’</t>
  </si>
  <si>
    <t>Strengthened cloth-over-boards binding intended for libraries: use with Product form code BB</t>
  </si>
  <si>
    <t>Strengthened binding, not specifically intended for libraries</t>
  </si>
  <si>
    <t>Must be accompanied by a code specifiying a material, eg ‘half-bound real leather’</t>
  </si>
  <si>
    <t>Must be accompanied by a code specifiying a material, eg ‘quarter bound real leather’</t>
  </si>
  <si>
    <t>AKA ‘saddle-stitched’ or ‘wire-stitched’</t>
  </si>
  <si>
    <t>Round or oval plastic forms in a clamp-like configuration: use with Product Form code BE</t>
  </si>
  <si>
    <t>Twin loop metal wire spine: use with Product Form code BE</t>
  </si>
  <si>
    <t>Spiral wire bound. Use with product form code BE. The default if a spiral binding type is not stated. Cf. Comb and Wire-O binding</t>
  </si>
  <si>
    <t>Hardcover binding intended for general consumers rather than libraries, use with Product form code BB. The default if a hardcover binding detail is not stated. cf. Library binding</t>
  </si>
  <si>
    <t>Covers do not use a distinctive stock, but are the same as the body pages</t>
  </si>
  <si>
    <t>DEPRECATED – use new B412 or B413 as appropriate</t>
  </si>
  <si>
    <t>DEPRECATED – use new B412 or B414 as appropriate</t>
  </si>
  <si>
    <t>Cloth, not necessarily over boards – cf B401</t>
  </si>
  <si>
    <t>Spanish ‘simil-tela’</t>
  </si>
  <si>
    <t>AKA ‘flexibound’: use with Product Form code BC</t>
  </si>
  <si>
    <t>Book, laminating material unspecified: use L101 for ‘whole product laminated’, eg a laminated sheet map or wallchart</t>
  </si>
  <si>
    <t>With card cover (like a typical paperback). As distinct from a self-cover or more elaborate binding</t>
  </si>
  <si>
    <t>Type unspecified</t>
  </si>
  <si>
    <t>Used to distinguish from B503</t>
  </si>
  <si>
    <t>With translucent paper or plastic protective cover</t>
  </si>
  <si>
    <t>For paperback with flaps</t>
  </si>
  <si>
    <t>If the number of markers is significant, it can be stated as free text in &lt;ProductFormDescription&gt;</t>
  </si>
  <si>
    <t>AKA yapp edge?</t>
  </si>
  <si>
    <t>With edge trimming such that the front edge is ragged, not neatly and squarely trimmed: AKA deckle edge, feather edge, uncut edge, rough cut</t>
  </si>
  <si>
    <t>With one or more gatefold or foldout sections bound in</t>
  </si>
  <si>
    <t>Pages include extra-wide margin specifically intended for hand-written annotations</t>
  </si>
  <si>
    <t>Book with attached loop for fixing to baby stroller, cot, chair etc</t>
  </si>
  <si>
    <t>With one or more pages perforated and intended to be torn out for use</t>
  </si>
  <si>
    <t>A book in which half the content is printed upside-down, to be read the other way round. Also known as a ‘flip-book’, ‘back-to-back’, (fr.) ‘tête-bêche’ (usually an omnibus of two works)</t>
  </si>
  <si>
    <t>Manga with pages and panels in the sequence of the original Japanese, but with Western text</t>
  </si>
  <si>
    <t>Text shows syllable breaks</t>
  </si>
  <si>
    <t>Single letters only. Was formerly identified as UK Braille Grade 1</t>
  </si>
  <si>
    <t>With some letter combinations. Was formerly identified as UK Braille Grade 2</t>
  </si>
  <si>
    <t>DEPRECATED- use B704/B705 as appropriate instead</t>
  </si>
  <si>
    <t>Moon embossed alphabet, used by some print-impaired readers who have difficulties with Braille</t>
  </si>
  <si>
    <t>Includes RealVideo packaged within a .rm RealMedia container</t>
  </si>
  <si>
    <t>Use with an applicable Product Form code D*; note that more detail of operating system requirements can be given in a Product Form Feature composite</t>
  </si>
  <si>
    <t>Use with an applicable Product Form code D*; see note on D201</t>
  </si>
  <si>
    <t>Use with Product Form code DE or DB as applicable</t>
  </si>
  <si>
    <t>Use where a particular e-publication type (specified in &lt;EpubType&gt;) has both reflowable and fixed-format variants</t>
  </si>
  <si>
    <t>All e-publication resources are included within the e-publication package</t>
  </si>
  <si>
    <t>E-publication requires a network connection to access some resources (eg an enhanced e-book where video clips are not stored within the e-publication ‘package’ itself, but are delivered via an internet connection)</t>
  </si>
  <si>
    <t>Resources (eg images) present in other editions have been removed from this product, eg due to rights issues</t>
  </si>
  <si>
    <t>Use for fixed-format e-books optimised for landscape display. Also include an indication of the optimal screen aspect ratio</t>
  </si>
  <si>
    <t>Use for fixed-format e-books optimised for portrait display. Also include an indication of the optimal screen aspect ratio</t>
  </si>
  <si>
    <t>Use for fixed-format e-books optimised for displays with a 5:4 aspect ratio (eg 1280x1024 pixels etc, assuming square pixels). Note that aspect ratio codes are NOT specific to actual screen dimensions or pixel counts, but to the ratios between two dimensions or two pixel counts</t>
  </si>
  <si>
    <t>Use for fixed-format e-books optimised for displays with a 4:3 aspect ratio (eg 800x600, 1024x768, 2048x1536 pixels etc)</t>
  </si>
  <si>
    <t>Use for fixed-format e-books optimised for displays with a 3:2 aspect ratio (eg 960x640, 3072x2048 pixels etc)</t>
  </si>
  <si>
    <t>Use for fixed-format e-books optimised for displays with a 16:10 aspect ratio (eg 1440x900, 2560x1600 pixels etc)</t>
  </si>
  <si>
    <t>Use for fixed-format e-books optimised for displays with a 16:9 aspect ratio (eg 1024x576, 1920x1080, 2048x1152 pixels etc)</t>
  </si>
  <si>
    <t>Whole product laminated (eg laminated map, fold-out chart, wallchart, etc): use B415 for book with laminated cover</t>
  </si>
  <si>
    <t>Use with Product Form code PC</t>
  </si>
  <si>
    <t>A calendar that is not one of the types specified elsewhere: use with Product Form code PC</t>
  </si>
  <si>
    <t>A product that is associated with or ancillary to a calendar or organiser, eg a deskstand for a calendar, or an insert for an organiser: use with Product Form code PC or PS</t>
  </si>
  <si>
    <t>Kamishibai / Cantastoria cards</t>
  </si>
  <si>
    <t>Stationery item in hardback book format</t>
  </si>
  <si>
    <t>Stationery item in paperback/softback book format</t>
  </si>
  <si>
    <t>Stationery item in spiral-bound book format</t>
  </si>
  <si>
    <t>Stationery item in leather-bound book format, or other fine binding</t>
  </si>
  <si>
    <t>TV standard for video or DVD</t>
  </si>
  <si>
    <t>Licensed for use in domestic contexts only</t>
  </si>
  <si>
    <t>Licensed for use in education</t>
  </si>
  <si>
    <t>For Product Form Feature values see code list 98</t>
  </si>
  <si>
    <t>For Product Form Feature values see code list 99</t>
  </si>
  <si>
    <t>For Product Form Feature values see code list 76</t>
  </si>
  <si>
    <t>A computer or handheld device operating system required to use a digital product, with version detail if applicable. The accompanying Product Form Feature Value is a code from List 176. Version detail, when applicable, is carried in Product Form Feature Description</t>
  </si>
  <si>
    <t>Other system requirements for a digital product, described by free text in Product Form Feature Description</t>
  </si>
  <si>
    <t>For &lt;ProductFormFeatureValue&gt; codes, see Codelist 196</t>
  </si>
  <si>
    <t>For versioned e-book file formats (or in some cases, devices). &lt;ProductFormFeatureValue&gt; should contain the version number as a period-separated list of numbers (eg ‘7’, ‘1.5’ or ‘3.10.7’). Use only with ONIX 3.0 – in ONIX 2.1, use &lt;EpubTypeVersion&gt; instead. For the most common file formats, code 15 and List 220 is strongly preferred</t>
  </si>
  <si>
    <t>DEPRECATED – use code 12 and List 143</t>
  </si>
  <si>
    <t>Product carries hazard warning required by EU Toy Safety Directive. The Product Form Feature Value is a code from List 184, and (for some codes) the exact wording of the warning may be given in Product Form Feature Description</t>
  </si>
  <si>
    <t>Product Form Feature Description must give further details of the warning</t>
  </si>
  <si>
    <t>For common versioned e-book formats (or in some cases, devices) – for example EPUB 2.0.1 or EPUB 3.0. &lt;ProductFormFeatureValue&gt; is a code from list 220. Use in ONIX 3.0 only</t>
  </si>
  <si>
    <t>The percentage of recycled Pre- and Post-Consumer Waste (PCW) claimed to be used in a product where the composition is not certified by FSC or PEFC. &lt;Product FormFeatureValue&gt; is an integer. &lt;ProductFormFeatureDescription&gt; may carry free text supporting the claim. Must be accompanied by type code 30</t>
  </si>
  <si>
    <t>Product made from paper produced using environmentally-conscious technology. &lt;ProductFormFeatureDescription&gt; may carry free text with a more detailed statement</t>
  </si>
  <si>
    <t>No packaging, or all smaller items enclosed inside largest item</t>
  </si>
  <si>
    <t>Thin card or soft plastic sleeve, much less rigid than a slip case</t>
  </si>
  <si>
    <t>Packaging consisting of formed plastic sealed around each side of the product. Not to be confused with single-sided Blister pack</t>
  </si>
  <si>
    <t>Typical DVD-style packaging, sometimes known as an ‘Amaray’ case</t>
  </si>
  <si>
    <t>Typical CD-style packaging</t>
  </si>
  <si>
    <t>Common CD-style packaging, a card folder with one or more panels incorporating a tray, hub or pocket to hold the disc(s)</t>
  </si>
  <si>
    <t>Individual item, items or set in card box with separate or hinged lid: not to be confused with the commonly-used ‘boxed set’</t>
  </si>
  <si>
    <t>Slip-case for single item only: German ‘Schuber’</t>
  </si>
  <si>
    <t>Slip-case for multi-volume set: German ‘Kassette’; also commonly referred to as ‘boxed set’</t>
  </si>
  <si>
    <t>Rolled in tube or cylinder: eg sheet map or poster</t>
  </si>
  <si>
    <t>Use for miscellaneous items such as slides, microfiche, when presented in a binder</t>
  </si>
  <si>
    <t>Use for miscellaneous items such as slides, microfiche, when presented in a wallet or folder</t>
  </si>
  <si>
    <t>Long package with triangular cross-section used for rolled sheet maps, posters etc</t>
  </si>
  <si>
    <t>Long package with square cross-section used for rolled sheet maps, posters, etc</t>
  </si>
  <si>
    <t>In pouch, eg teaching materials in a plastic bag or pouch</t>
  </si>
  <si>
    <t>In duroplastic or other rigid plastic case, eg for a class set</t>
  </si>
  <si>
    <t>In cardboard case, eg for a class set</t>
  </si>
  <si>
    <t>Use for products or product bundles supplied for retail sale in shrink-wrapped packaging. For shrink-wrapped packs of multiple products for trade supply only, see code XL in List 7</t>
  </si>
  <si>
    <t>A pack comprising a pre-formed plastic blister and a printed card with a heat-seal coating</t>
  </si>
  <si>
    <t>A case with carrying handle, typically for a set of educational books and/or learning materials</t>
  </si>
  <si>
    <t>Codelist order groups together similar codes</t>
  </si>
  <si>
    <t>eg Teaser chapter</t>
  </si>
  <si>
    <t>Use only when no more detailed specification is provided</t>
  </si>
  <si>
    <t>Whether in a plate section / insert, or not</t>
  </si>
  <si>
    <t>Including other ‘mechanical’ (ie non-photographic) illustrations</t>
  </si>
  <si>
    <t>Audio recording of a reading of a book or other text</t>
  </si>
  <si>
    <t>Audio recording of a drama or other spoken word performance</t>
  </si>
  <si>
    <t>Audio recording of a music performance, including musical drama and opera</t>
  </si>
  <si>
    <t>Audio recording of other sound, eg birdsong</t>
  </si>
  <si>
    <t>Audio recording of a reading, performance or dramatization of part of the work</t>
  </si>
  <si>
    <t>Product is enhanced with audio recording of full or partial reading, performance, dramatization, interview, background documentary or other audio content not included in the primary or ‘unenhanced’ version</t>
  </si>
  <si>
    <t>eg Reading of teaser chapter</t>
  </si>
  <si>
    <t>Includes Film, video, animation etc. Use only when no more detailed specification is provided. Formerly ‘Moving images’</t>
  </si>
  <si>
    <t>Video recording of a drama or other performance, including musical performance</t>
  </si>
  <si>
    <t>eg animated diagrams, charts, graphs or other illustrations</t>
  </si>
  <si>
    <t>eg cartoon, animatic or CGI animation</t>
  </si>
  <si>
    <t>Other video content eg interview, not a reading or performance</t>
  </si>
  <si>
    <t>Video recording of a reading, performance or dramatization of part of the work</t>
  </si>
  <si>
    <t>E-publication is enhanced with video recording of full or partial reading, performance, dramatization, interview, background documentary or other content not included in the primary or ‘unenhanced’ version</t>
  </si>
  <si>
    <t>eg Book trailer</t>
  </si>
  <si>
    <t>No multi-user functionality. Formerly just ‘Game’</t>
  </si>
  <si>
    <t>Includes some degree of multi-user functionality</t>
  </si>
  <si>
    <t>Largely ‘content free’</t>
  </si>
  <si>
    <t>Data files</t>
  </si>
  <si>
    <t>Use only where type of advertising content is not stated</t>
  </si>
  <si>
    <t>‘Back ads’ – promotional pages for other books (that do not include sample content, cf codes 17, 23)</t>
  </si>
  <si>
    <t>Eg to obtain discounts on other products</t>
  </si>
  <si>
    <t>The seven portions of the Apocrypha added to the Catholic canon at the Council of Trent in 1546: Tobit; Judith; Wisdom of Solomon; Sirach (Ecclesiasticus); Baruch, including the Letter of Jeremiah; I and II Maccabees; Extra portions of Esther and Daniel (Additions to Esther; the Prayer of Azariah; Song of the Three Jews; Susannah; Bel and the Dragon). These are not generally included in the Protestant canon</t>
  </si>
  <si>
    <t>A collection of Apocryphal texts, canon not specified</t>
  </si>
  <si>
    <t>I Esdras; Prayer of Manasseh; Psalm 151; III Maccabees</t>
  </si>
  <si>
    <t>I and II Esdras; Prayer of Manasseh; Psalm 151; III and IV Maccabees</t>
  </si>
  <si>
    <t>Additional Apocryphal texts included in some Bible versions: I and II Esdras; Prayer of Manasseh</t>
  </si>
  <si>
    <t>The books of Matthew, Mark, Luke and John</t>
  </si>
  <si>
    <t>Those 39 books which were included in the Jewish canon by the rabbinical academy established at Jamma in 90 CE. Also known as the Jewish or Hebrew scriptures</t>
  </si>
  <si>
    <t>The 27 books included in the Christian canon through the Easter Letter of Athanasius, Bishop of Alexandria and also by a general council of the Christian church held near the end of the 4th century CE</t>
  </si>
  <si>
    <t>The books containing the letters of Paul to the various early Christian churches</t>
  </si>
  <si>
    <t>The book of Psalms and the book of Proverbs combined</t>
  </si>
  <si>
    <t>The book of Psalms</t>
  </si>
  <si>
    <t>The first five books of the Bible: Genesis, Exodus, Numbers, Leviticus, Deuteronomy. Also applied to the Torah</t>
  </si>
  <si>
    <t>Selected books of either the OT or NT not otherwise noted</t>
  </si>
  <si>
    <t>Alberto Vaccari – Pontificio Istituto Biblico</t>
  </si>
  <si>
    <t>A translation based on the American Standard Version and showing multiple options for the translation of ancient text. Published in full in 1965. Sponsored by the Lockman Foundation</t>
  </si>
  <si>
    <t>Most popular Catholic Bible translation in Italian prior to the CEI translation in 1971</t>
  </si>
  <si>
    <t>A 1901 translation using verbal equivalence techniques with the purpose of Americanizing the REV</t>
  </si>
  <si>
    <t>2011 contemporary English translation of the Bible sponsored by the US-based Christian Resources Development Corporation. The translation includes Old Testament, Apocrypha and New Testament, and is aimed to be accessible to most English readers (minimum 7th grade reading age)</t>
  </si>
  <si>
    <t>Italian Episcopal Conference 1971 translation suitable for Italian Catholic liturgy. (Includes minor 1974 revision)</t>
  </si>
  <si>
    <t>New translation of the C.E.I. first published in 2008 – the version most widely used by the Italian Catholic Church</t>
  </si>
  <si>
    <t>A translation completed in 1995 and sponsored by the American Bible Society under the leadership of Barclay Newman</t>
  </si>
  <si>
    <t>1968 Interfaith version promoted by the Italian Bible Society. Has a Catholic ‘imprimateur’, but its ecumenical approach has Jewish, Protestant and Christian Orthodox approval</t>
  </si>
  <si>
    <t>Version based on original documents, edited by Giovanni Diodati in 1607, revised by Diodati in 1641 and again in 1894. It is the reference version for many Italian Protestants</t>
  </si>
  <si>
    <t>Revision of the Diodati Bible dating to the 1990s, aiming at highest fidelity to original ancient Greek (New Testament) and Hebrew (Old Testament) texts</t>
  </si>
  <si>
    <t>An early (1580-1609) English translation from the Latin Vulgate designed for Catholics and performed by George Martin</t>
  </si>
  <si>
    <t>A German translation of the Bible for use in Roman Catholic churches</t>
  </si>
  <si>
    <t>An update of the Revised Standard Version that makes ‘modest’ use of gender-free terminology</t>
  </si>
  <si>
    <t>Finnish Bible translation</t>
  </si>
  <si>
    <t>A 1995 translation by the World Bible Publishing Company using the English language in a manner to communicate to the late 20th century American</t>
  </si>
  <si>
    <t>An early (1560) English version of the Bible translated by William Whittingham with strong Protestant leanings</t>
  </si>
  <si>
    <t>Version edited by E. Galbiati, A. Penna and P. Rossano, and published by UTET. This version, based on original texts, is rich in notes and has been used as the basis for CEI translation</t>
  </si>
  <si>
    <t>New Testament text in an original Greek version</t>
  </si>
  <si>
    <t>Richly annotated 1963 Version edited by S. Garofano and S. Rinaldi, and published by Marietti</t>
  </si>
  <si>
    <t>Old Testament text in an original Hebrew version</t>
  </si>
  <si>
    <t>Published by Broadman and Holman this translation rejects all forms of gender-neutral wording and is written with strong influences from the Southern Baptist perspective of biblical scholarship</t>
  </si>
  <si>
    <t>A translation completed in 1986 targeting readability at the US third grade level</t>
  </si>
  <si>
    <t>Interconfessional translation resulting from 1985 effort by Catholic and Protestant scholars, aimed at delivering an easy-to-understand message</t>
  </si>
  <si>
    <t>A translation designed for English speaking Catholics based on the original languages. It is based on French as well as ancient texts and was first published in 1966</t>
  </si>
  <si>
    <t>A translation commissioned by King James I of England and first published in 1611</t>
  </si>
  <si>
    <t>A verbal translation led by William Prindele. Published in 1994, it was designed to modernize the language of the King James Version based on Webster’s New International Dictionary, 2nd edition, unabridged</t>
  </si>
  <si>
    <t>A paraphrase translation led by Kenneth N Taylor and first published in 1972</t>
  </si>
  <si>
    <t>1924 translation by Giovanni Luzzi, Professor at the Waldensian Faculty of Theology in Rome, who revised the 17th Century Diodati version</t>
  </si>
  <si>
    <t>A paraphrase translation of the New Testament by Eugene Peterson first published in 1993</t>
  </si>
  <si>
    <t>A translation aimed at Catholic readers first published in its entirety in 1970. A revised New Testament was issued in 1986 as the 2nd Edition. The 3rd Edtion was published in 1991 with a revision to Psalms. The 4th Edition (also known as the New American Bible Revised Edition) was published in 2011, incorporating revisions to the Old Testament</t>
  </si>
  <si>
    <t>A translation commissioned by the Lockman Foundation. The New Testament was published in 1960 followed by the entire Bible in 1971</t>
  </si>
  <si>
    <t>A 1995 translation using more modern language than the NASB</t>
  </si>
  <si>
    <t>Norwegian Bible translation</t>
  </si>
  <si>
    <t>A translation inspired by the International Children’s version. First published by World Publishing in 1991</t>
  </si>
  <si>
    <t>A translation first issued in 1961 (New Testament) and 1970 (complete Bible) as a result of a proposal at the 1946 General Assembly of the Church of Scotland</t>
  </si>
  <si>
    <t>A translation underwritten by Biblica (formerly the International Bible Society, and previously the New York Bible Society). The New Testament was published in 1973 followed by the entire Bible in 1978. The NIV text was revised in 1984 and again in 2011</t>
  </si>
  <si>
    <t>A 1996 translation designed for people with limited literacy in English and based on the NIV</t>
  </si>
  <si>
    <t>A revision of the Jerusalem Bible. First published in 1986</t>
  </si>
  <si>
    <t>A version issued by Thomas Nelson Publishers in 1982-83 designed to update the language of the King James Version while maintaining the phrasing and rhythm and using the same sources as its predecessor</t>
  </si>
  <si>
    <t>Norwegian ‘nynorsk’ Bible translation</t>
  </si>
  <si>
    <t>A translation sponsored by Tyndale House and first released in 1996. It is considered a revision and updating of the Living Bible</t>
  </si>
  <si>
    <t>A revision of the Revised Standard based on ancient texts but updating language to American usage of the 1980s</t>
  </si>
  <si>
    <t>A Spanish translation from the original Greek and Hebrew, sponsored by Tyndale House</t>
  </si>
  <si>
    <t>Nuovissima version – a Catholic-oriented translation in modern Italian, edited by a group including Carlo Martini, Gianfranco Ravasi and Ugo Vanni and first published (in 48 volumes, 1967-1980) by Edizioni San Paolo</t>
  </si>
  <si>
    <t>A Spanish translation from the original Greek and Hebrew, sponsored by the International Bible Society/Sociedad Bíblica Internacional</t>
  </si>
  <si>
    <t>A Spanish translation underwritten by the International Bible Society</t>
  </si>
  <si>
    <t>An idiomatic translation by J B Phillips, first completed in 1966</t>
  </si>
  <si>
    <t>A 1989 revision of the NEB. A significant effort was made to reduce the British flavor present in the NEB</t>
  </si>
  <si>
    <t>The first major revision of the King James Version, the Revised Version incorporates insights from early manuscripts discovered between 1611 and 1870, and corrects readings in the KJV which nineteenth-century scholarship deemed mistaken. The New Testament was published in 1881, the Old Testament in 1885, and the Apocrypha in 1895</t>
  </si>
  <si>
    <t>A translation authorized by the National Council of Churches of Christ in the USA. The New Testament was published in 1946 followed by a complete Protestant canon in 1951</t>
  </si>
  <si>
    <t>A Spanish translation based on the original texts</t>
  </si>
  <si>
    <t>Swedish Bible translation</t>
  </si>
  <si>
    <t>Norwegian ‘samisk’ Bible translation</t>
  </si>
  <si>
    <t>An updating of the New International Version. The New Testament was published in 2002, and the entire Bible in 2005. Superseded by the 2011 NIV update</t>
  </si>
  <si>
    <t>Other translations not otherwise noted</t>
  </si>
  <si>
    <t>Contains the work of Howard Clark Kee including a summary of the development of the canon, introductions to the books, notes and cross references. Originally published in 1993, NRSV</t>
  </si>
  <si>
    <t>A project of Tyndale House Publishers and Zondervan intended to help readers apply the Bible to daily living. Living Bible, King James, New International, NASB</t>
  </si>
  <si>
    <t>A King James version study Bible with notes by James Macarthur first published in 1997</t>
  </si>
  <si>
    <t>A study Bible originally published in the 1960s and based on the RSV / NRSV</t>
  </si>
  <si>
    <t>Norwegian study Bible, New Testament</t>
  </si>
  <si>
    <t>Published in 1991 and based on the New Revised Standard version</t>
  </si>
  <si>
    <t>Norwegian study Bible</t>
  </si>
  <si>
    <t>Based on the work of Charles C. Ryrie. King James, NI, NASB</t>
  </si>
  <si>
    <t>A study Bible based on the early 20th century work of C.I. Scofield. Based on the King James version</t>
  </si>
  <si>
    <t>A transdenominational study Bible for persons from the Pentecostal/Charismatic traditions</t>
  </si>
  <si>
    <t>A Bible (or selected Biblical text) designed for presentation from a religious organization</t>
  </si>
  <si>
    <t>A Bible (or selected Biblical text) designed to be a gift to commemorate a child’s birth</t>
  </si>
  <si>
    <t>A special gift Bible (or selected Biblical text) designed for the bride on her wedding day. Usually white</t>
  </si>
  <si>
    <t>A Bible (or selected Biblical text) designed to be used in the confirmation reading or as a gift to a confirmand</t>
  </si>
  <si>
    <t>A text Bible (or selected Biblical text) designed in presentation and readability for a child</t>
  </si>
  <si>
    <t>A small Bible (or selected Biblical text) with a trim height of five inches or less</t>
  </si>
  <si>
    <t>A Bible (or selected Biblical text) which includes text conveying cross-references to related scripture passages</t>
  </si>
  <si>
    <t>A Bible (or selected Biblical text) laid out to provide readings for each day of the year</t>
  </si>
  <si>
    <t>A Bible (or selected Biblical text) containing devotional content together with the scripture</t>
  </si>
  <si>
    <t>A Bible (or selected Biblical text) containing family record pages and/or additional study material for family devotion</t>
  </si>
  <si>
    <t>A standard Bible (or selected Biblical text) of any version with no distinguishing characteristics beyond the canonical text</t>
  </si>
  <si>
    <t>A Bible (or selected Biblical text) designed for gift or presentation, often including a presentation page</t>
  </si>
  <si>
    <t>A large Bible (or selected Biblical text) with large print designed for use in reading scriptures in public worship from either the pulpit or lectern</t>
  </si>
  <si>
    <t>A Bible (or selected Biblical text) especially designed with helps and study guides oriented to the adult male</t>
  </si>
  <si>
    <t>A Bible (or selected Biblical text) designed for use in primary school</t>
  </si>
  <si>
    <t>Usually inexpensive but sturdy, a Bible (or selected Biblical text) designed for use in church pews</t>
  </si>
  <si>
    <t>A Bible (or selected Biblical text) including texts in Greek and/or Hebrew and designed for scholarly study</t>
  </si>
  <si>
    <t>A Bible (or selected Biblical text) with study articles and helps especially for use in the classroom</t>
  </si>
  <si>
    <t>A Bible (or selected Biblical text) with many extra features, e.g. book introductions, dictionary, concordance, references, maps, etc., to help readers better understand the scripture</t>
  </si>
  <si>
    <t>A special gift Bible (or selected Biblical text) designed as a gift to the couple on their wedding day</t>
  </si>
  <si>
    <t>A devotional or study Bible (or selected Biblical text) with helps targeted at the adult woman</t>
  </si>
  <si>
    <t>A Bible (or selected Biblical text) containing special study and devotional helps designed specifically for the needs of teenagers</t>
  </si>
  <si>
    <t>A Bible with the text organized in the order in which events are believed to have happened</t>
  </si>
  <si>
    <t>A Bible which explores keywords or themes by referring text to preceding or following text</t>
  </si>
  <si>
    <t>A Bible or other text in which different versions are printed one line above the other, so that the variations can easily be detected</t>
  </si>
  <si>
    <t>A Bible with two or more versions printed side by side</t>
  </si>
  <si>
    <t>A Bible in which the text is presented in the traditional order</t>
  </si>
  <si>
    <t>References are printed in a narrow column in the center of the page between two columns of text</t>
  </si>
  <si>
    <t>References are printed at the foot of the page</t>
  </si>
  <si>
    <t>References are printed in a column to the side of the scripture</t>
  </si>
  <si>
    <t>References are printed at the end of the applicable verse</t>
  </si>
  <si>
    <t>The person creating the ONIX record does not know where the references are located</t>
  </si>
  <si>
    <t>Other locations not otherwise identified</t>
  </si>
  <si>
    <t>Use with code 01 in &lt;ReligiousTextFeatureType&gt;</t>
  </si>
  <si>
    <t>For example, summer camps and other youth recreational activities: use with code 01 in &lt;ReligiousTextFeatureType&gt;</t>
  </si>
  <si>
    <t>DEPRECATED, replaced by ME – Montenegro and RS – Serbia</t>
  </si>
  <si>
    <t>Publisher as supplier to retail trade outlets</t>
  </si>
  <si>
    <t>Wholesaler supplying retail trade outlets</t>
  </si>
  <si>
    <t>DEPRECATED – use &lt;MarketRepresentation&gt; (ONIX 2.1) or &lt;MarketPublishingDetail&gt; (ONIX 3.0) to specify a sales agent</t>
  </si>
  <si>
    <t>In a specified supply territory. Use only where exclusive/non-exclusive status is not known. Prefer 02 or 03 as appropriate, where possible</t>
  </si>
  <si>
    <t>Where a POD product is supplied to retailers and/or consumers direct from a POD source</t>
  </si>
  <si>
    <t>Publisher as supplier direct to consumers and/or institutional customers</t>
  </si>
  <si>
    <t>Intermediary as exclusive distributor direct to consumers and/or institutional customers</t>
  </si>
  <si>
    <t>Intermediary as non-exclusive distributor direct to consumers and/or institutional customers</t>
  </si>
  <si>
    <t>Use only where exclusive/non-exclusive status is not known. Prefer 10 or 11 as appropriate, where possible</t>
  </si>
  <si>
    <t>Afghanistan (prices normally quoted as integers)</t>
  </si>
  <si>
    <t>Albania (prices normally quoted as integers)</t>
  </si>
  <si>
    <t>Armenia (prices normally quoted as integers)</t>
  </si>
  <si>
    <t>Curaçao, Sint Maarten</t>
  </si>
  <si>
    <t>Australia, Christmas Island, Cocos (Keeling) Islands, Heard Island and McDonald Islands, Kiribati, Nauru, Norfolk Island, Tuvalu</t>
  </si>
  <si>
    <t>DEPRECATED, replaced by BGN</t>
  </si>
  <si>
    <t>Bahrain (prices normally quoted with 3 decimal places)</t>
  </si>
  <si>
    <t>Burundi (prices normally quoted as integers)</t>
  </si>
  <si>
    <t>Bolivia</t>
  </si>
  <si>
    <t>Congo (Democratic Republic of the)</t>
  </si>
  <si>
    <t>Switzerland, Liechtenstein</t>
  </si>
  <si>
    <t>Chile (prices normally quoted as integers)</t>
  </si>
  <si>
    <t>Colombia (prices normally quoted as integers)</t>
  </si>
  <si>
    <t>Costa Rica (prices normally quoted as integers)</t>
  </si>
  <si>
    <t>Deprecated, replaced by RSD</t>
  </si>
  <si>
    <t>Cuba (alternative currency)</t>
  </si>
  <si>
    <t>Cabo Verde (prices normally quoted as integers)</t>
  </si>
  <si>
    <t>Djibouti (prices normally quoted as integers)</t>
  </si>
  <si>
    <t>Denmark, Faroe Islands, Greenland</t>
  </si>
  <si>
    <t>Deprecated, replaced by GHS</t>
  </si>
  <si>
    <t>Guinea (prices normally quoted as integers)</t>
  </si>
  <si>
    <t>Now replaced by the CFA Franc BCEAO XOF use only for historical prices that pre-date use of the CFA Franc</t>
  </si>
  <si>
    <t>Guyana (prices normally quoted as integers)</t>
  </si>
  <si>
    <t>Hungary (prices normally quoted as integers)</t>
  </si>
  <si>
    <t>Indonesia (prices normally quoted as integers)</t>
  </si>
  <si>
    <t>Iraq (prices normally quoted as integers)</t>
  </si>
  <si>
    <t>Iran (Islamic Republic of) (prices normally quoted as integers)</t>
  </si>
  <si>
    <t>Iceland (prices normally quoted as integers)</t>
  </si>
  <si>
    <t>Jordan (prices normally quoted with 3 decimal places)</t>
  </si>
  <si>
    <t>Japan (prices normally quoted as integers)</t>
  </si>
  <si>
    <t>Comoros (prices normally quoted as integers)</t>
  </si>
  <si>
    <t>Korea (Democratic People’s Republic of) (prices normally quoted as integers)</t>
  </si>
  <si>
    <t>Korea (Republic of) (prices normally quoted as integers)</t>
  </si>
  <si>
    <t>Kuwait (prices normally quoted with 3 decimal places)</t>
  </si>
  <si>
    <t>Kazakstan</t>
  </si>
  <si>
    <t>Lao People’s Democratic Republic (prices normally quoted as integers)</t>
  </si>
  <si>
    <t>Lebanon (prices normally quoted as integers)</t>
  </si>
  <si>
    <t>Libyan Arab Jamahiriya (prices normally quoted with 3 decimal places)</t>
  </si>
  <si>
    <t>Morocco, Western Sahara</t>
  </si>
  <si>
    <t>Moldova, Republic of</t>
  </si>
  <si>
    <t>Now replaced by the Ariary (MGA) (prices normally quoted as integers)</t>
  </si>
  <si>
    <t>Myanmar (prices normally quoted as integers)</t>
  </si>
  <si>
    <t>Mongolia (prices normally quoted as integers)</t>
  </si>
  <si>
    <t>Macau</t>
  </si>
  <si>
    <t>Mauritius (prices normally quoted as integers)</t>
  </si>
  <si>
    <t>Norway, Bouvet Island, Svalbard and Jan Mayen</t>
  </si>
  <si>
    <t>New Zealand, Cook Islands, Niue, Pitcairn, Tokelau</t>
  </si>
  <si>
    <t>Oman (prices normally quoted with 3 decimal places)</t>
  </si>
  <si>
    <t>Pakistan (prices normally quoted as integers)</t>
  </si>
  <si>
    <t>Paraguay (prices normally quoted as integers)</t>
  </si>
  <si>
    <t>Deprecated, replaced by RON</t>
  </si>
  <si>
    <t>Serbia (prices normally quoted as integers)</t>
  </si>
  <si>
    <t>DEPRECATED, replaced by RUB</t>
  </si>
  <si>
    <t>Rwanda (prices normally quoted as integers)</t>
  </si>
  <si>
    <t>Now replaced by the Sudanese Pound (SDG)</t>
  </si>
  <si>
    <t>Saint Helena</t>
  </si>
  <si>
    <t>Somalia (prices normally quoted as integers)</t>
  </si>
  <si>
    <t>DEPRECATED, replaced by SRD</t>
  </si>
  <si>
    <t>Syrian Arab Republic (prices normally quoted as integers)</t>
  </si>
  <si>
    <t>Deprecated, replaced by TMT (prices normally quoted as integers)</t>
  </si>
  <si>
    <t>Tunisia (prices normally quoted with 3 decimal places)</t>
  </si>
  <si>
    <t>Deprecated, replaced by TRY (prices normally quoted as integers)</t>
  </si>
  <si>
    <t>Turkey, from 1 January 2005</t>
  </si>
  <si>
    <t>Taiwan (Province of China)</t>
  </si>
  <si>
    <t>Tanzania (United Republic of) (prices normally quoted as integers)</t>
  </si>
  <si>
    <t>Uganda (prices normally quoted as integers)</t>
  </si>
  <si>
    <t>Uzbekistan (prices normally quoted as integers)</t>
  </si>
  <si>
    <t>Deprecated, replaced by VEF</t>
  </si>
  <si>
    <t>Viet Nam (prices normally quoted as integers)</t>
  </si>
  <si>
    <t>Vanuatu (prices normally quoted as integers)</t>
  </si>
  <si>
    <t>Cameroon, Central African Republic, Chad, Congo, Equatorial Guinea, Gabon (prices normally quoted as integers)</t>
  </si>
  <si>
    <t>Anguilla, Antigua and Barbuda, Dominica, Grenada, Montserrat, Saint Kitts and Nevis, Saint Lucia, Saint Vincent and the Grenadines</t>
  </si>
  <si>
    <t>Benin, Burkina Faso, Côte D’Ivoire, Guinea-Bissau, Mali, Niger, Senegal, Togo (prices normally quoted as integers)</t>
  </si>
  <si>
    <t>French Polynesia, New Caledonia, Wallis and Futuna (prices normally quoted as integers)</t>
  </si>
  <si>
    <t>Yemen (prices normally quoted as integers)</t>
  </si>
  <si>
    <t>DEPRECATED, replaced by CSD</t>
  </si>
  <si>
    <t>Deprecated, replaced with ZWL (prices normally quoted as integers)</t>
  </si>
  <si>
    <t>Words spoken by Christ are printed in red</t>
  </si>
  <si>
    <t>Use &lt;ProductFormFeatureDescription&gt; to add brief details if required</t>
  </si>
  <si>
    <t>Calf split or sheep split</t>
  </si>
  <si>
    <t>An imitation leather binding material</t>
  </si>
  <si>
    <t>German ‘Samt’</t>
  </si>
  <si>
    <t>Spanish ‘nácar’</t>
  </si>
  <si>
    <t>An imitation made of any non-leather material</t>
  </si>
  <si>
    <t>Terms code used in the Netherlands book trade</t>
  </si>
  <si>
    <t>Terms code used in German ONIX applications</t>
  </si>
  <si>
    <t>UK publisher’s or distributor’s commission group code in format specified by BIC to ensure uniqueness. Format is identical to BIC discount group code, but indicates a commission rather than a discount (applies to goods supplied on agency terms)</t>
  </si>
  <si>
    <t>Library of Congress control number assigned to a Library of Congress Name Authority record</t>
  </si>
  <si>
    <t>DEPRECATED – use code 03</t>
  </si>
  <si>
    <t>Script is not supported by Unicode</t>
  </si>
  <si>
    <t>Transliteration of Cyrillic characters – Slavic languages</t>
  </si>
  <si>
    <t>Transliteration and transcription of Greek characters</t>
  </si>
  <si>
    <t>Transliteration of Arabic characters</t>
  </si>
  <si>
    <t>Transliteration of Hebrew characters</t>
  </si>
  <si>
    <t>Documentation – Romanization of Japanese (kana script)</t>
  </si>
  <si>
    <t>Information and documentation – Romanization of Chinese</t>
  </si>
  <si>
    <t>Also known as Media World</t>
  </si>
  <si>
    <t>Formerly Virgin Megastores (UK)</t>
  </si>
  <si>
    <t>Include retailer name in &lt;SalesOutletName&gt;</t>
  </si>
  <si>
    <t>List withdrawn – use List 143</t>
  </si>
  <si>
    <t>AKA item/price</t>
  </si>
  <si>
    <t>AKA price/item</t>
  </si>
  <si>
    <t>Position unknown or unspecified</t>
  </si>
  <si>
    <t>The back cover of a book</t>
  </si>
  <si>
    <t>The inside back cover of a book</t>
  </si>
  <si>
    <t>The inside front cover of a book</t>
  </si>
  <si>
    <t>The front cover of a book</t>
  </si>
  <si>
    <t>The spine of a book</t>
  </si>
  <si>
    <t>Used only for boxed products</t>
  </si>
  <si>
    <t>Used only for products fitted with hanging tags</t>
  </si>
  <si>
    <t>Not be used for books unless they are contained within outer packaging</t>
  </si>
  <si>
    <t>Used only for products packaged in outer sleeves</t>
  </si>
  <si>
    <t>Used only for products packaged in shrink-wrap or other removable wrapping</t>
  </si>
  <si>
    <t>Required on applicable products sold in the US</t>
  </si>
  <si>
    <t>To be used when a supplier wishes to make a clear statement that no such warning is applicable to product</t>
  </si>
  <si>
    <t>Has no technical protection</t>
  </si>
  <si>
    <t>Has DRM protection</t>
  </si>
  <si>
    <t>Has digital watermarking</t>
  </si>
  <si>
    <t>Has DRM protection applied by the Adobe CS4 Content Server Package or by the Adobe ADEPT hosted service</t>
  </si>
  <si>
    <t>Has OMA v2 DRM protection applied, as used to protect some mobile phone content</t>
  </si>
  <si>
    <t>Print paper copy of extract</t>
  </si>
  <si>
    <t>Make digital copy of extract</t>
  </si>
  <si>
    <t>‘Read aloud’ with text to speech functionality</t>
  </si>
  <si>
    <t>Maximum number of copies that may be made of a permitted extract</t>
  </si>
  <si>
    <t>Maximum number of characters in a permitted extract for a specified usage</t>
  </si>
  <si>
    <t>Maximum number of words in a permitted extract for a specified usage</t>
  </si>
  <si>
    <t>Maximum number of pages in a permitted extract for a specified usage</t>
  </si>
  <si>
    <t>Maximum percentage of total content in a permitted extract for a specified usage</t>
  </si>
  <si>
    <t>Maximum number of devices in ‘share group’</t>
  </si>
  <si>
    <t>Maximum number of concurrent users. NB where the number of concurrent users is specifically not limited, set the number of concurrent users to zero</t>
  </si>
  <si>
    <t>Maximum time period in weeks</t>
  </si>
  <si>
    <t>Maximum time period in months</t>
  </si>
  <si>
    <t>Maximum resolution of printed or copy/pasted extracts</t>
  </si>
  <si>
    <t>Page number where allowed usage begins. &lt;Quantity&gt; should contain an absolute page number, counting the cover as page 1. (This type of page numbering should not be used where the e-publication has no fixed pagination). Use with (max number of) Pages, Percentage of content, or End page to specify pages allowed in Preview</t>
  </si>
  <si>
    <t>Page number at which allowed usage ends. &lt;Quantity&gt; should contain an absolute page number, counting the cover as page 1. (This type of page numbering should not be used where the e-publication has no fixed pagination). Use with Start page to specify pages allowed in a preview</t>
  </si>
  <si>
    <t>Collection type is not determined</t>
  </si>
  <si>
    <t>The collection is a bibliographic collection (eg a series or set (Fr. série)) defined and identified by a publisher, either on the product itself or in product information supplied by the publisher. The books in the collection generally share a subject, narrative, design style or authorship. They may may have a specific order, or the collection may be unordered</t>
  </si>
  <si>
    <t>The collection is a bibliographic collection defined and identified by a publisher, either on the product itself or in product information supplied by the publisher, where the books in the collection have no specific order, shared subject, narrative, style or shared authorship, and are grouped by the publisher largely for marketing purposes. The collection has many of the characteristics of an imprint or marque. Used primarily in French book publishing, to distinguish between ‘série’ (using the normal code 10) and ‘collection’ (code 11), and where the collection éditoriale is not an imprint</t>
  </si>
  <si>
    <t>The title element refers to an individual product</t>
  </si>
  <si>
    <t>The title element refers to the top level of a bibliographic collection</t>
  </si>
  <si>
    <t>The title element refers to an intermediate level of a bibliographic collection that comprises two or more ‘sub-collections’</t>
  </si>
  <si>
    <t>The title element names a master brand where the use of the brand spans multiple collections and product forms, and possibly multiple imprints and publishers. Used only for branded media properties carrying, for example, a children’s character brand</t>
  </si>
  <si>
    <t>The title element refers to an intermediate level of a bibliographic collection that is a subdivision of a sub-collection (a third level of collective identity)</t>
  </si>
  <si>
    <t>Digital content delivered on a physical carrier (detail unspecified)</t>
  </si>
  <si>
    <t>Double-sided disc, one side Audio CD/CD-ROM, other side DVD</t>
  </si>
  <si>
    <t>Digital content delivered electronically (delivery method unspecified)</t>
  </si>
  <si>
    <t>Digital content available both by download and by online access</t>
  </si>
  <si>
    <t>Digital content accessed online only</t>
  </si>
  <si>
    <t>Digital content delivered by download only</t>
  </si>
  <si>
    <t>Digital product license (delivery method not encoded)</t>
  </si>
  <si>
    <t>China Blue High-Definition, derivative of HD-DVD</t>
  </si>
  <si>
    <t>Or nationality. For use with country codes only</t>
  </si>
  <si>
    <t>Not illustrated</t>
  </si>
  <si>
    <t>Illustrated</t>
  </si>
  <si>
    <t>To be used only in circumstances where the parties to an exchange have agreed to include text which (a) is not for general distribution, and (b) cannot be coded elsewhere. If more than one type of text is sent, it must be identified by tagging within the text itself</t>
  </si>
  <si>
    <t>Length unrestricted</t>
  </si>
  <si>
    <t>A quote taken from a review of the product or of the work in question where there is no need to take account of different editions</t>
  </si>
  <si>
    <t>A quote taken from a review of a previous edition of the work</t>
  </si>
  <si>
    <t>A quote taken from a review of a previous work by the same author(s) or in the same series</t>
  </si>
  <si>
    <t>A quote usually provided by a celebrity or another author to promote a new book, not from a review</t>
  </si>
  <si>
    <t>Text describing a feature of a product to which the publisher wishes to draw attention for promotional purposes. Each separate feature should be described by a separate repeat, so that formatting can be applied at the discretion of the receiver of the ONIX record, or multiple features can be described using appropriate XHTML markup</t>
  </si>
  <si>
    <t>A statement included by a publisher in fulfillment of contractual obligations, such as a disclaimer, sponsor statement, or legal notice of any sort. Note that the inclusion of such a notice cannot and does not imply that a user of the ONIX record is obliged to reproduce it</t>
  </si>
  <si>
    <t>Used for an index sent as a single text field, which may be structured using XHTML</t>
  </si>
  <si>
    <t>(of which the product is a part.) Length unrestricted</t>
  </si>
  <si>
    <t>As code 11 but used for a new feature of this edition or version</t>
  </si>
  <si>
    <t>For example a recommendation or approval provided by a ministry of education or other official body. Use &lt;Text&gt; to provide details and ideally use &lt;TextSourceCorporate&gt; to name the approver</t>
  </si>
  <si>
    <t>Any audience</t>
  </si>
  <si>
    <t>Distribution by agreement between the parties to the ONIX exchange (this value is provided to cover applications where ONIX content includes material which is not for general distribution)</t>
  </si>
  <si>
    <t>Distributors, bookstores, publisher’s own staff etc</t>
  </si>
  <si>
    <t>Press or other media</t>
  </si>
  <si>
    <t>Where a specially formatted description is required for this audience</t>
  </si>
  <si>
    <t>Nominal date of publication (of the content item or supporting resource)</t>
  </si>
  <si>
    <t>Date when a TV or radio program was / will be broadcast</t>
  </si>
  <si>
    <t>Date from which a content item or supporting resource may be referenced or used. The content is embargoed until this date</t>
  </si>
  <si>
    <t>Date until which a content item or supporting resource may be referenced or used</t>
  </si>
  <si>
    <t>Combines From date and Until date to define a period (both dates are inclusive). Use with for example dateformat 06</t>
  </si>
  <si>
    <t>Date from which a supporting resource is available for download. Note that this date also implies that it can be immediately displayed to the intended audience, unless a From date (code 14) is also supplied and is later than the Available from date</t>
  </si>
  <si>
    <t>Date until which a supporting resource is available for download. Note that this date does not imply it must be removed from display to the intended audience on this date – for this, use Until date (code 15)</t>
  </si>
  <si>
    <t>The full text of a review in a third-party publication in any medium</t>
  </si>
  <si>
    <t>Other than a review</t>
  </si>
  <si>
    <t>Not limited to front or back, including 3D perspective</t>
  </si>
  <si>
    <t>Photograph or portrait of contributor(s)</t>
  </si>
  <si>
    <t>Contributor presentation and/or commentary</t>
  </si>
  <si>
    <t>A ‘look inside’ feature presented as a small embeddable application</t>
  </si>
  <si>
    <t>Review text held in a separate downloadable file, not in the ONIX record. Equivalent of code 06 in List 153. Use the &lt;TextContent&gt; composite for review quotes carried in the ONIX record. Use the &lt;CitedContent&gt; composite for a third-party review which is referenced from the ONIX record. Use &lt;SupportingResource&gt; for review text offered as a separate file resource for reproduction as part of promotional material for the product</t>
  </si>
  <si>
    <t>Feature article provided by publisher</t>
  </si>
  <si>
    <t>Fictional character ‘interview’</t>
  </si>
  <si>
    <t>A table of contents held in a separate downloadable file, not in the ONIX record. Equivalent of code 04 in List 153. Use the &lt;TextContent&gt; composite for a table of contents carried in the ONIX record. Use &lt;Supporting Resource&gt; for text offered as a separate file resource</t>
  </si>
  <si>
    <t>Intended ONLY for transitional use, where ONIX 2.1 records referencing existing thumbnail assets of unknown pixel size are being re-expressed in ONIX 3.0. Use code 01 for all new cover assets, and where the pixel size of older assets is known</t>
  </si>
  <si>
    <t>The full content of the product (or the product itself), supplied for example to support full-text search or indexing</t>
  </si>
  <si>
    <t>Includes cover, back cover, spine and – where appropriate – any flaps</t>
  </si>
  <si>
    <t>Descriptive text in a separate downloadable file, not in the ONIX record. Equivalent of code 03 in List 153. Use the &lt;TextContent&gt; composite for descriptions carried in the ONIX record. Use &lt;Supporting Resource&gt; for text offered as a separate file resource for reproduction as part of promotional material for the product</t>
  </si>
  <si>
    <t>Index text held in a separate downloadable file, not in the ONIX record. Equivalent of code 15 in List 153. Use the &lt;TextContent&gt; composite for index text carried in the ONIX record. Use &lt;Supporting Resource&gt; for an index offered as a separate file resource</t>
  </si>
  <si>
    <t>An executable together with data on which it operates</t>
  </si>
  <si>
    <t>A sound recording</t>
  </si>
  <si>
    <t>A still image</t>
  </si>
  <si>
    <t>Readable text, with or without associated images etc</t>
  </si>
  <si>
    <t>Moving images, with or without accompanying sound</t>
  </si>
  <si>
    <t>A website or other supporting resource delivering content in a variety of modes</t>
  </si>
  <si>
    <t>Credit that must be displayed when a resource is used (eg ‘Photo Jerry Bauer’ or ‘© Magnum Photo’). Credit text should be carried in &lt;FeatureNote&gt;</t>
  </si>
  <si>
    <t>Explanatory caption that may accompany a resource (eg use to identify an author in a photograph). Caption text should be carried in &lt;FeatureNote&gt;</t>
  </si>
  <si>
    <t>Copyright holder of resource (indicative only, as the resource can be used without consultation). Copyright text should be carried in &lt;FeatureNote&gt;</t>
  </si>
  <si>
    <t>Approximate length in minutes of an audio or video resource. &lt;FeatureValue&gt; should contain the length of time as an integer number of minutes</t>
  </si>
  <si>
    <t>A resource that may be accessed by a hyperlink. The current host (eg the ONIX sender, who may be the publisher) will provide ongoing hosting services for the resource for the active life of the product (or at least until the Until Date specified in &lt;ContentDate&gt;). The ONIX recipient may embed the URL in a consumer facing-website (eg as the src attribute in an &lt;img&gt; link), and need not host an independent copy of the resource</t>
  </si>
  <si>
    <t>A file that may be downloaded on demand for third-party use. The ONIX sender will host a copy of the resource until the specified Until Date, but only for the ONIX recipient’s direct use. The ONIX recipient should download a copy of the resource, and must host an independent copy of the resource if it is used on a consumer-facing website. Special attention should be paid to the ‘Last Updated’ &lt;ContentDate&gt; to ensure the independent copy of the resource is kept up to date</t>
  </si>
  <si>
    <t>An application which is supplied in a form which can be embedded into a third-party webpage. As type 02, except the resource contains active content such as JavaScript, Flash, etc</t>
  </si>
  <si>
    <t>Resource Version Feature Value carries a code from List 178</t>
  </si>
  <si>
    <t>Resource Version Feature Value carries an integer</t>
  </si>
  <si>
    <t>MD5 hash value of the resource file. &lt;ResourceVersionFeatureValue&gt; should contain the 128-bit digest value (as 32 hexadecimal digits). Can be used as a cryptographic check on the integrity of a resource after it has been retrieved</t>
  </si>
  <si>
    <t>Resource Version Feature Value carries a integer number only (eg 1831023)</t>
  </si>
  <si>
    <t>SHA-256 hash value of the resource file. &lt;ResourceVersionFeatureValue&gt; should contain the 256-bit digest value (as 64 hexadecimal digits). Can be used as a cryptographic check on the integrity of a resource after it has been retrieved</t>
  </si>
  <si>
    <t>Date when a product was last reprinted</t>
  </si>
  <si>
    <t>Date when a product will be reissued</t>
  </si>
  <si>
    <t>Date when a product that has been temporary withdrawn from sale or recalled for any reason is expected to become available again, eg after correction of quality or technical issues</t>
  </si>
  <si>
    <t>Date from which reviews of a product may be published eg in newspapers and magazines or online. Provided to the book trade for information only: newspapers and magazines are not expected to be recipients of ONIX metadata</t>
  </si>
  <si>
    <t>Latest date on which an order may be placed with the publisher for guaranteed delivery prior to the publication date. May or may not be linked to a special reservation or pre-publication price</t>
  </si>
  <si>
    <t>Date when a product will be reprinted</t>
  </si>
  <si>
    <t>Date of acquisition of product by new publisher (use with publishing roles 09 and 13)</t>
  </si>
  <si>
    <t>For an audiovisual work (eg on DVD)</t>
  </si>
  <si>
    <t>A rating applied by a supplier (typically a wholesaler) to indicate its assessment of the expected or actual sales performance of a product</t>
  </si>
  <si>
    <t>A supplier’s coding of the eligibility of a product for a bonus scheme on overall sales</t>
  </si>
  <si>
    <t>A rating applied by the publisher to indicate a sales category (eg backlist/frontlist, core stock etc). Use only when the publisher is not the ‘supplier’</t>
  </si>
  <si>
    <t>A classification applied by a supplier to a product sold on Agency terms, to indicate that retail price restrictions are applicable</t>
  </si>
  <si>
    <t>Latest date on which an order may be placed for guaranteed delivery prior to the publication date. May or may not be linked to a special reservation or pre-publication price</t>
  </si>
  <si>
    <t>Allows positive indication that there are no conditions (the default if &lt;PriceCondition&gt; is omitted)</t>
  </si>
  <si>
    <t>Purchase at this price includes specified updates</t>
  </si>
  <si>
    <t>Purchase at this price requires commitment to purchase specified updates, not included in price</t>
  </si>
  <si>
    <t>Updates may be purchased separately, no minimum commitment required</t>
  </si>
  <si>
    <t>Purchase at this price requires prior rental of the product. &lt;PriceConditionQuantity&gt; gives minimum prior rental period, and &lt;ProductIdentifier&gt; may be used if rental uses a different product identifier</t>
  </si>
  <si>
    <t>The price condition quantity represents a time period</t>
  </si>
  <si>
    <t>The price condition quantity is a number of updates</t>
  </si>
  <si>
    <t>The quantity refers to a unit implied by the quantity type</t>
  </si>
  <si>
    <t>Additional discount may be applied retrospectively, based on number of units ordered over a specific period</t>
  </si>
  <si>
    <t>Discount applied to marginal units in a qualifying order</t>
  </si>
  <si>
    <t>Previous orders within a specific time period are counted when calculating a progressive discount</t>
  </si>
  <si>
    <t>General sales tax</t>
  </si>
  <si>
    <t>Date on which a price becomes effective</t>
  </si>
  <si>
    <t>Date on which a price ceases to be effective</t>
  </si>
  <si>
    <t>Price not printed on product</t>
  </si>
  <si>
    <t>Price printed on product</t>
  </si>
  <si>
    <t>Strengthened binding, not specifically intended for libraries: use with Product form code BB or BC</t>
  </si>
  <si>
    <t>Proprietary RealNetworks format. Includes Real Video packaged within a .rm RealMedia container</t>
  </si>
  <si>
    <t>No code allocated for this e-publication format yet</t>
  </si>
  <si>
    <t>The Open EBook format of the IDPF, a predecessor of the full EPUB format, still (2008) supported as part of the latter [File extension .opf]. Includes EPUB format up to and including version 2 – but prefer code E101 for EPUB 2, and always use code E101 for EPUB 3</t>
  </si>
  <si>
    <t>Microsoft Word binary document format [File extension .doc]</t>
  </si>
  <si>
    <t>Office Open XML / Microsoft Word XML document format (ISO/IEC 29500:2008) [File extension .docx]</t>
  </si>
  <si>
    <t>HyperText Mark-up Language [File extension .html, .htm]</t>
  </si>
  <si>
    <t>Open Document Format [File extension .odt]</t>
  </si>
  <si>
    <t>Portable Document Format (ISO 32000-1:2008) [File extension .pdf]</t>
  </si>
  <si>
    <t>PDF archiving format defined by ISO 19005-1:2005 [File extension .pdf]</t>
  </si>
  <si>
    <t>Rich Text Format [File extension .rtf]</t>
  </si>
  <si>
    <t>Standard Generalized Mark-up Language</t>
  </si>
  <si>
    <t>A compressed text format mainly used on Psion handheld devices [File extension .tcr]</t>
  </si>
  <si>
    <t>Extensible Hypertext Markup Language [File extension .xhtml, .xht, .xml, .html, .htm]</t>
  </si>
  <si>
    <t>A compressed text format mainly used on Palm handheld devices [File extension .pdb – see also E121, E125, E130]</t>
  </si>
  <si>
    <t>XML Paper Specification format [File extension .xps]</t>
  </si>
  <si>
    <t>A format proprietary to Amazon for use with its Kindle reading devices or software readers [File extensions .azw, .mobi, .prc]</t>
  </si>
  <si>
    <t>A Sony proprietary format for use with the Sony Reader and LIBRIé reading devices [File extension .lrf]</t>
  </si>
  <si>
    <t>A proprietary format for use with DXReader software</t>
  </si>
  <si>
    <t>A format proprietary to the Ebook Library service</t>
  </si>
  <si>
    <t>A format proprietary to the Ebrary service</t>
  </si>
  <si>
    <t>A proprietary format for use with eReader (AKA ‘Palm Reader’) software on various hardware platforms [File extension .pdb – see also E114, E125, E130]</t>
  </si>
  <si>
    <t>A proprietary format with its own reading system for Windows platforms [File extension .exe]</t>
  </si>
  <si>
    <t>A proprietary format for use with the Franklin eBookman reader</t>
  </si>
  <si>
    <t>A proprietary format for use with the Gemstar Rocketbook reader [File extension .rb]</t>
  </si>
  <si>
    <t>A proprietary format for use with iSilo software on various hardware platforms [File extension .pdb – see also E114, E121, E130]</t>
  </si>
  <si>
    <t>A proprietary format for use with Microsoft Reader software on Windows and Pocket PC platforms [File extension .lit]</t>
  </si>
  <si>
    <t>A proprietary format for use with Mobipocket software on various hardware platforms [File extensions .mobi, .prc]. Includes Amazon Kindle formats up to and including version 7 – but prefer code E116 for version 7, and always use E116 for KF8</t>
  </si>
  <si>
    <t>A format proprietary to the MyiLibrary service</t>
  </si>
  <si>
    <t>A format proprietary to the NetLibrary service</t>
  </si>
  <si>
    <t>A proprietary format for use with Plucker reader software on Palm and other handheld devices [File extension .pdb – see also E114, E121, E125]</t>
  </si>
  <si>
    <t>A proprietary digital product combining text and video content and available to be used online or as a downloadable application for a mobile device – see www.vook.com</t>
  </si>
  <si>
    <t>Epublication packaged as application for iOS (eg Apple iPhone, iPad etc), containing both executable code and content. Use &lt;ProductContentType&gt; to describe content, and &lt;ProductFormFeatureType&gt; to list detailed technical requirements</t>
  </si>
  <si>
    <t>Epublication packaged as application for Android (eg Android phone or tablet), containing both executable code and content. Use &lt;ProductContentType&gt; to describe content, and &lt;ProductFormFeatureType&gt; to list detailed technical requirements</t>
  </si>
  <si>
    <t>Epublication packaged as application, containing both executable code and content. Use where other ‘app’ codes are not applicable. Technical requirements such as target operating system and/or device should be provided eg in &lt;ProductFormFeatureType&gt;. Content type (text or text plus various ‘enhancements’) may be described with &lt;ProductContentType&gt;</t>
  </si>
  <si>
    <t>Founder Apabi’s proprietary basic e-book format</t>
  </si>
  <si>
    <t>Founder Apabi’s proprietary XML e-book format</t>
  </si>
  <si>
    <t>E-book Plus (proprietary Norwegian e-book format)</t>
  </si>
  <si>
    <t>E-publication requires a network connection to access some resources (eg an enhanced e-book where video clips are not stored within the e-publication package itself, but are delivered via an internet connection)</t>
  </si>
  <si>
    <t>An Open Source mobile device operating system originally developed by Google and supported by the Open Handset Alliance</t>
  </si>
  <si>
    <t>A proprietary operating system supplied by Research In Motion for its BlackBerry handheld devices</t>
  </si>
  <si>
    <t>A proprietary operating system based on Mac OS X supplied by Apple for its iPhone, iPad and iPod Touch handheld devices</t>
  </si>
  <si>
    <t>An operating system based on the Linux kernel</t>
  </si>
  <si>
    <t>A proprietary operating system (AKA Garnet OS) originally developed for handheld devices</t>
  </si>
  <si>
    <t>A proprietry Linux-based operating system for handheld devices, originally developed by Palm (now owned by LG)</t>
  </si>
  <si>
    <t>An operating system for hand-held devices, originally developed as a proprietary system, but planned to become wholly Open Source by 2010</t>
  </si>
  <si>
    <t>A proprietary operating system supplied by Microsoft</t>
  </si>
  <si>
    <t>A proprietary operating system (AKA Windows Embedded Compact, WinCE) supplied by Microsoft for small-scale devices</t>
  </si>
  <si>
    <t>A proprietary operating system supplied by Microsoft for mobile devices</t>
  </si>
  <si>
    <t>A proprietary operating system supplied by Apple on Macintosh computers</t>
  </si>
  <si>
    <t>A proprietary operating system supplied by Microsoft for mobile devices, successor to Windows Mobile</t>
  </si>
  <si>
    <t>MPEG 1/2 Audio Layer III file</t>
  </si>
  <si>
    <t>Waveform Audio file</t>
  </si>
  <si>
    <t>Proprietary RealNetworks format</t>
  </si>
  <si>
    <t>Audio Interchange File format</t>
  </si>
  <si>
    <t>Audio Video Interleave format</t>
  </si>
  <si>
    <t>Flash Video (.flv, .f4v)</t>
  </si>
  <si>
    <t>ShockWave (.swf)</t>
  </si>
  <si>
    <t>3GPP container format (.3gp, .3g2)</t>
  </si>
  <si>
    <t>WebM container format (includes .mkv)</t>
  </si>
  <si>
    <t>Graphic Interchange File format</t>
  </si>
  <si>
    <t>Joint Photographic Experts Group format</t>
  </si>
  <si>
    <t>Portable Network Graphics format</t>
  </si>
  <si>
    <t>Tagged Image File format</t>
  </si>
  <si>
    <t>Plain text (either ASCII or UTF-8/16 Unicode)</t>
  </si>
  <si>
    <t>Price Code scheme for Finnish Pocket Books (Pokkareiden hintaryhmä). Price codes expressed as letters A–J in &lt;PriceCode&gt;</t>
  </si>
  <si>
    <t>Price Code scheme for Finnish Miki Books (Miki-kirjojen hintaryhmä). Price codes expressed as an integer 1–n in &lt;PriceCode&gt;</t>
  </si>
  <si>
    <t>Use to provide positive indication that no warnings are applicable</t>
  </si>
  <si>
    <t>Use to specify age (in years, or years and months). Provide specific wording in &lt;ProductFormFeatureDescription&gt;</t>
  </si>
  <si>
    <t>Carries logo, and must be accompanied by the default warning ‘Not suitable for children under 36 months’ (or its approved equivalent in a language other than English, as appropriate), unless specific wording is provided in &lt;ProductFormFeatureDescription&gt;. If specific alternative wording is carried in &lt;ProductFormFeatureDescription&gt;, this must be used in place of the default text</t>
  </si>
  <si>
    <t>Exact text of warning must be included in &lt;ProductFormFeatureDescription&gt;</t>
  </si>
  <si>
    <t>Material Safety Data Sheet (a document required by the EU Toy Safety Directive) available online, typically as a PDF file or similar. &lt;ProductFormFeatureDescription&gt; must carry the URL of the document</t>
  </si>
  <si>
    <t>Table of contents allows direct (eg hyperlinked) access to all levels of text organization above individual paragraphs (eg to all sections and subsections) and to all tables, figures, illustrations etc. Non-textual items such as illustrations, tables, audio or video content may be directly accessible from the Table of contents, or from a similar List of illustrations, List of tables, etc</t>
  </si>
  <si>
    <t>Index provides direct (eg hyperlinked) access to uses of the index terms in the document body</t>
  </si>
  <si>
    <t>All or substantially all textual matter is arranged in a single logical reading order (including text that is visually presented as separate from the main text flow, eg in boxouts, captions, tables, footnotes, endnotes, citations, etc). Non-textual content is also linked from within this logical reading order. (Purely decorative non-text content can be ignored)</t>
  </si>
  <si>
    <t>Where data visualisations are provided (eg graphs and charts), the underlying data is also available in non-graphical (usually tabular, textual) form</t>
  </si>
  <si>
    <t>Mathematical content such as equations is usable with assistive technology, eg through use of MathML. Semantic MathML is preferred but Presentational MathML is acceptable</t>
  </si>
  <si>
    <t>Chemistry content such as chemical formulae is usable with assistive technology, eg through use of ChemML</t>
  </si>
  <si>
    <t>Text-synchronised pre-recorded audio narration (natural or synthesised voice) is included for substantially all textual matter, including all alternative descriptions</t>
  </si>
  <si>
    <t>Text-to-speech has been optimised through provision of PLS lexicons, SSML or CSS Speech synthesis hints</t>
  </si>
  <si>
    <t>The language of the text has been specified (eg via the HTML or XML lang attribute) to optimise text-to-speech (and other alternative renderings), both at whole document level and, where appropriate, for individual words, phrases or passages in a different language</t>
  </si>
  <si>
    <t>&lt;ProductFormFeatureDescription&gt; carries the e-mail address for a contact at a ‘trusted intermediary’, to whom detailed questions about accessibility for this product may be directed</t>
  </si>
  <si>
    <t>&lt;ProductFormFeatureDescription&gt; carries the e-mail address for a contact at the publisher to whom detailed questions about accessibility of this product may be directed</t>
  </si>
  <si>
    <t>A short explanatory label for the sequence should be provided in &lt;CollectionSequenceTypeName&gt;</t>
  </si>
  <si>
    <t>Order as specified by the title, eg by volume or part number sequence, provided for confirmation</t>
  </si>
  <si>
    <t>Order of publication of products within the collection</t>
  </si>
  <si>
    <t>Order defined by a continuing narrative or temporal sequence within products in the collection. Applicable to either fiction or to non-fiction (eg within a collection of history textbooks)</t>
  </si>
  <si>
    <t>Original publication order, for a republished collection or collected works originally published outside a collection</t>
  </si>
  <si>
    <t>Eg for requests for supply of mutable digital files for conversion to other formats</t>
  </si>
  <si>
    <t>Eg for requests relating to interviews, author events</t>
  </si>
  <si>
    <t>Eg for co-op advertising</t>
  </si>
  <si>
    <t>Eg for requests for review copies</t>
  </si>
  <si>
    <t>Eg for requests for approval or evaluation copies (particularly within education)</t>
  </si>
  <si>
    <t>Eg for requests to reproduce or repurpose parts of the publication</t>
  </si>
  <si>
    <t>The publisher states that the product is suitable for any adult audience</t>
  </si>
  <si>
    <t>The publisher warns the content may offend parts of the adult audience (for any reason)</t>
  </si>
  <si>
    <t>The publisher warns the product includes content of an explicit sexual nature</t>
  </si>
  <si>
    <t>The publisher warns the product includes extreme / offensive / explicit language</t>
  </si>
  <si>
    <t>Unspecified, contact supplier for details</t>
  </si>
  <si>
    <t>The retailer pays for goods only after they are sold by the retailer to an end consumer, and may return excess unsold inventory to the supplier at any time. The goods remain the property of the supplier until they are paid for, even while they are physically located at the retailer</t>
  </si>
  <si>
    <t>The supplier’s true figure, or at least a best estimate expected to be within 10% of the true figure (ie a quoted figure of 100 could in fact be anything between 91 and 111)</t>
  </si>
  <si>
    <t>Generally interpreted as within 25% of the true figure (ie a quoted figure of 100 could in fact be anything between 80 and 133). The supplier may introduce a deliberate approximation to reduce the commercial sensitivity of the figure</t>
  </si>
  <si>
    <t>Generally interpreted as within a factor of two of the true figure (ie a quoted figure of 100 could in fact be anything between 50 and 200). The supplier may introduce a deliberate approximation to reduce the commercial sensitivity of the figure</t>
  </si>
  <si>
    <t>Typically measured over most recent 1 month period</t>
  </si>
  <si>
    <t>Typically measured over most recent rolling 12 week period</t>
  </si>
  <si>
    <t>Typically measured over most recent rolling 6 month period</t>
  </si>
  <si>
    <t>Typically measured over the most recent rolling 6 month period</t>
  </si>
  <si>
    <t>Document (eg Word file, PDF or web page) Intended for the lay reader</t>
  </si>
  <si>
    <t>Document (eg Word file, PDF or web page) Intended for the legal specialist reader</t>
  </si>
  <si>
    <t>Phonogram copyright or neighbouring right (normally indicated by the ℗ symbol)</t>
  </si>
  <si>
    <t>Sui generis database right</t>
  </si>
  <si>
    <t>Use only with &lt;ProductFormDetail&gt; codes E101 or E102</t>
  </si>
  <si>
    <t>Use only with &lt;ProductFormDetail&gt; code E101</t>
  </si>
  <si>
    <t>Use only with &lt;ProductFormDetail&gt; codes E116 or E127</t>
  </si>
  <si>
    <t>Use only with &lt;ProductFormDetail&gt; code E116</t>
  </si>
  <si>
    <t>Message received but not yet parsed (Acknowledgement must contain neither &lt;MessageStatusDetail&gt; nor &lt;RecordStatusSummary&gt;, and should include &lt;NoProduct/&gt;). There is no particular implication that the acknowledgement message is valid – the status is based solely on receipt of a file and minimal parsing of the original ONIX message header to ascertain &lt;MessageNumber&gt; etc.. The Acknowledgement message MAY give a date when parsing is planned</t>
  </si>
  <si>
    <t>Entire original ONIX message rejected (ie NONE of the data records have been ingested). The status of any recognisable records MAY be summarised in the remainder of the Acknowledgement Message</t>
  </si>
  <si>
    <t>Original ONIX message partially parsed (ie at least SOME of the data records have been ingested, in whole or in part). Records processed to date MUST be summarised in the remainder of the Acknowledgement Message</t>
  </si>
  <si>
    <t>Original ONIX message parsed and processed in full, and at least SOME of the data records have been ingested, in whole or in part), Results MUST be summarised in the remainder of the Acknowledgement Message</t>
  </si>
  <si>
    <t>Expected or actual date of processing and ingestion of data to recipient’s system</t>
  </si>
  <si>
    <t>Expected or actual date for data to be available from the recipient’s system to downstream supply chain partners (or where the recipient is a retailer, to consumers)</t>
  </si>
  <si>
    <t>Use ONLY if the message severity cannot be determined (eg with a legacy system unable to provide detailed error codes)</t>
  </si>
  <si>
    <t>For information only, provided to encourage the ONIX data supplier to improve the quality of their data (eg provision of a non-mandatory data element that is currently missing, better conformity with best practice, etc)</t>
  </si>
  <si>
    <t>Request for clarification or further detail of the meaning of the data provided</t>
  </si>
  <si>
    <t>The ONIX data has been accepted as provided, but there may be issues in the way it is supplied</t>
  </si>
  <si>
    <t>Some data in an ONIX data element or message structure caused an error due to not meeting the requirements of the standard. The data in question has been rejected, but processing of the remaining elements in the record (or the remain records in the message, if used within &lt;MessageStatusDetail&gt;) has continued</t>
  </si>
  <si>
    <t>Some data in an ONIX data element or message structure caused an unrecoverable error due to not meeting the requirements of the standard. The entire ONIX record has been rejected (or the entire message, if used within &lt;MessageStatusDetail&gt;)</t>
  </si>
  <si>
    <t>Entire record parsed and ingested without errors, record may have a Product record in the Acknowledgement which itself may have a &lt;RecordStatusNote&gt; or &lt;RecordStatusDetail&gt; to convey information, editorial queries or warnings</t>
  </si>
  <si>
    <t>Entire record parsed and ingested without errors, record MUST have a Product record in the Acknowledgement with a &lt;RecordStatusNote&gt; or at least one &lt;RecordStatusDetail&gt; to convey errors in associated media files (and possibly supplementary editorial queries)</t>
  </si>
  <si>
    <t>Record parsed and ingested with errors, record MUST have a Product record in the Acknowledgement with a &lt;RecordStatusNote&gt; or at least one &lt;RecordStatusDetail&gt; to convey errors (and possibly supplementary information, editorial queries or warnings). At least SOME of the data in the original Product record has been ingested. There may also be errors in associated media files</t>
  </si>
  <si>
    <t>Entire record rejected, record MUST have a Product record in the Acknowedgemet, with a &lt;RecordStatusNote&gt; or at least one &lt;RecordStatusDetail&gt; to convey errors (and possibly supplementary information, editorial queries or warnings). NONE of the data in the original Product record has been ingested</t>
  </si>
  <si>
    <t>Record status reported in an earlier Acknowledgement message, based on partial processing of ONIX message. The record MUST NOT have a Product record in this Acknowledgement. Code not valid in &lt;RecordStatusDetail&gt;</t>
  </si>
  <si>
    <t>Typical age less than 3</t>
  </si>
  <si>
    <t>Typical age 3–5</t>
  </si>
  <si>
    <t>Typical age 6</t>
  </si>
  <si>
    <t>Typical age 7</t>
  </si>
  <si>
    <t>Typical age 8</t>
  </si>
  <si>
    <t>Typical age 9</t>
  </si>
  <si>
    <t>Typical age 10</t>
  </si>
  <si>
    <t>Typical age 11</t>
  </si>
  <si>
    <t>Typical age 12</t>
  </si>
  <si>
    <t>Typical age 13</t>
  </si>
  <si>
    <t>Typical age 14</t>
  </si>
  <si>
    <t>Typical age 15</t>
  </si>
  <si>
    <t>Typical age 16</t>
  </si>
  <si>
    <t>Typical age 17</t>
  </si>
  <si>
    <t>Typical age 18</t>
  </si>
  <si>
    <t>Typical age 19</t>
  </si>
  <si>
    <t>Typical age 20</t>
  </si>
  <si>
    <t>Typical age 21</t>
  </si>
  <si>
    <t>Typical age 22+</t>
  </si>
  <si>
    <t>For all BIC subject codes and qualifiers, see http://www.bic.org.uk/7/BIC-Standard-Subject-Categories/</t>
  </si>
  <si>
    <t>ECPA Christian Product Category Book Codes, consisting of up to three x 3-letter blocks, for Super Category, Primary Category and Sub-Category. See http://www.ecpa.org/ECPA/cbacategories.xls</t>
  </si>
  <si>
    <t>German Translation of Dewey Decimal Classification 22. Also known as DDC 22 ger. See http://www.ddc-deutsch.de/produkte/uebersichten/</t>
  </si>
  <si>
    <t>Codes for Norwegian ‘utdanningsprogram’ used in secondary education. See: http://www.udir.no/. (Formerly labelled ‘Skolefag’)</t>
  </si>
  <si>
    <t>Classificazione commerciale editoriale (Italian book trade subject category based on BIC). CCE documentation available at http://www.ie-online.it/CCE2_2.0.pdf</t>
  </si>
  <si>
    <t>Norwegian primary and secondary school subject categories (fagkoder), see http://www.udir.no/</t>
  </si>
  <si>
    <t>BIC E4Libraries Category Headings, see http://www.bic.org.uk/51/E4libraries-Subject-Category-Headings/</t>
  </si>
  <si>
    <t>Common Core State Standards curriculum alignment, for links to US educational standards. &lt;SubjectCode&gt; uses the full dot notation. See http://www.corestandards.org/developers-and-publishers</t>
  </si>
  <si>
    <t>French educational subject classification scolomfr-voc-015, used for example on WizWiz.fr. See http://www.lom-fr.fr/scolomfr/vocabulaires/consultation-des-vocabulaires.html</t>
  </si>
  <si>
    <t>EuroVoc multilingual thesaurus. &lt;SubjectCode&gt; should be a EuroVoc concept dc:identifier (for example, 2777, ‘Refrigerated products’). See http://eurovoc.europa.eu</t>
  </si>
  <si>
    <t>EuroVoc multilingual thesaurus. &lt;SubjectCode&gt; should be a EuroVoc concept dc:identifier (for example, 2777, ‘refrigerated products’). See http://eurovoc.europa.eu</t>
  </si>
  <si>
    <t>Rating used in Korea to control selling of books and e-books to minors. Current values are 0 (suitable for all) and 19 (only for sale to ages 19+). See http://www.kpec.or.kr/english/</t>
  </si>
  <si>
    <t>&lt;ComplexityCode&gt; is a code from ‘A’ to Z+’. See http://www.fountasandpinnellleveledbooks.com/aboutLeveledTexts.aspx</t>
  </si>
  <si>
    <t>The Lexile measure in &lt;ComplexityCode&gt; combines the Lexile number (for example 620L or 880L) and optionally the Lexile code (for example AD or HL). Examples might be ‘880L’, ‘AD0L’ or ‘HL600L’. See https://lexile.com/about-lexile/lexile-overview/</t>
  </si>
  <si>
    <t>MARC code list for organizations – see http://www.loc.gov/marc/organizations/orgshome.html</t>
  </si>
  <si>
    <t>Dunn and Bradstreet Universal Numbering System, see http://www.dnb.co.uk/dandb-duns-number</t>
  </si>
  <si>
    <t>DOI used in EIDR party registry, for example ‘10.5237/C9F6-F41F’ (Sam Raimi). See http://eidr.org</t>
  </si>
  <si>
    <t>Virtual Internet Authority File. &lt;IDValue&gt; should be a number. The URI form of the identifier can be created by prefixing the number with ‘https://viaf.org/viaf/’. See https://viaf.org</t>
  </si>
  <si>
    <t>Digital product license delivered through the retail supply chain as a physical ‘key’, typically a card or booklet containing a code enabling the purchaser to download or activate the associated product</t>
  </si>
  <si>
    <t>Initial capitals on first word and subsequently on all significant words (nouns, pronouns, adjectives, verbs, adverbs, subordinate conjunctions) thereafter. Unless they appear as the first word, articles, prepositions and coordinating conjunctions remain lower case, eg ‘The Conquest of Mexico’</t>
  </si>
  <si>
    <t>Location defined by postal code. Format is two-letter country code (from List 91), space, postal code. Note some postal codes themselves contain spaces, eg ‘GB N7 9DP’ or ‘US 10125’</t>
  </si>
  <si>
    <t>Short summary statement of open access status and any related conditions (eg ‘Open access – no commercial use’), primarily for marketing purposes. Should always be accompanied by a link to the complete license (see code 46)</t>
  </si>
  <si>
    <t>Short summary statement that the product is available only in digital formats (eg ‘Digital exclusive’). If a non-digital version is planned, an &lt;EndDate&gt; should be used to specify the date when exclusivity will end. If a non-digital version is available, the statement should not be included</t>
  </si>
  <si>
    <t>May be used for books that do not carry a recommended retail price; when goods can only be ordered ‘in person’ from a sales representative; when an ONIX file is ‘broadcast’ rather than sent one-to-one to a single trading partner; or for digital products offered on subscription or with pricing which is too complex to specify in ONIX</t>
  </si>
  <si>
    <t>Audio intended exclusively for use alongside a printed copy of the book. Most often a children’s product. Normally contains instructions such as ‘turn the page now’ and other references to the printed item, and is usually sold packaged together with a printed copy</t>
  </si>
  <si>
    <t>Short summary statement of open access status and any related conditions (eg ‘Open access – no commercial use’), primarily for marketing purposes. Should always be accompanied by a link to the complete license (see &lt;EpubLicense&gt; or code 99 in List 158)</t>
  </si>
  <si>
    <t>Short summary statement that the product is available only in digital formats (eg ‘Digital exclusive’). If a non-digital version is planned, &lt;ContentDate&gt; should be used to specify the date when exclusivity will end (use content date role code 15). If a non-digital version is available, the statement should not be included</t>
  </si>
  <si>
    <t>Text file format [File extension .txt]. Typically ASCII or Unicode UTF-8/16</t>
  </si>
  <si>
    <t>Fountas &amp; Pinnell Text Level Gradient</t>
  </si>
  <si>
    <t>D04</t>
  </si>
  <si>
    <t>Choreographer</t>
  </si>
  <si>
    <t>Incuding associated teacher / instructor resources</t>
  </si>
  <si>
    <t>Student’s guide</t>
  </si>
  <si>
    <t>Including associated student / learner resources</t>
  </si>
  <si>
    <t>Values are P, K, 1–17 (including college-level audiences), see List 227</t>
  </si>
  <si>
    <t>Chinese School Grade range</t>
  </si>
  <si>
    <t>Mook / Bookazine</t>
  </si>
  <si>
    <t>A softback book in the format of a magazine, usually sold like a book. Use with Product Form code BC</t>
  </si>
  <si>
    <t>B29</t>
  </si>
  <si>
    <t>Scientific editor</t>
  </si>
  <si>
    <t>Responsible for the technical accuracy and language, may also be involved in coordinating and preparing technical material for publication</t>
  </si>
  <si>
    <t>Price for primary and secondary education</t>
  </si>
  <si>
    <t>Price for higher education and scholarly institutions</t>
  </si>
  <si>
    <t>For common versioned e-book formats, the name and version of the validator used to check conformance. &lt;ProductFormFeatureDescription&gt; is the common name of the validator used (eg EpubCheck, Flightdeck), and &lt;ProductFormFeatureValue&gt; is the version number of the validator (eg 4.0.0a). Use with code 15 (or possibly code 10), or with &lt;EpubTypeVersion&gt;, to specify the version the e-publication conforms with</t>
  </si>
  <si>
    <t>Controlled vocabulary for educational objectives. See https://www.bisg.org/educational-taxonomy</t>
  </si>
  <si>
    <t>Unknown or unspecified</t>
  </si>
  <si>
    <t>Female</t>
  </si>
  <si>
    <t>Male</t>
  </si>
  <si>
    <t>f</t>
  </si>
  <si>
    <t>m</t>
  </si>
  <si>
    <t>Gemeinsame Normdatei – Joint Authority File in the German-speaking countries. See http://www.dnb.de/EN/gnd (English). Combines the PND, SWD and GKD into a single authority file, and should be used in preference to the older codes</t>
  </si>
  <si>
    <t>Gemeinsame Normdatei – Joint Authority File in the German-speaking countries. See http://www.dnb.de/EN/gnd (English). Combines the PND, SWD and GKD into a single authority file, and should be used in preference</t>
  </si>
  <si>
    <t>Deprecated</t>
  </si>
  <si>
    <t>FSP</t>
  </si>
  <si>
    <t>Fishpond</t>
  </si>
  <si>
    <t>BNF Control number</t>
  </si>
  <si>
    <t>For puzzles, directories, statistics, etc</t>
  </si>
  <si>
    <t>For textual material (eg for an anthology)</t>
  </si>
  <si>
    <t>C03</t>
  </si>
  <si>
    <t>Non-text material selected by</t>
  </si>
  <si>
    <t>Eg for a collection of photographs etc</t>
  </si>
  <si>
    <t>C04</t>
  </si>
  <si>
    <t>Curated by</t>
  </si>
  <si>
    <t>Eg for an exhibition</t>
  </si>
  <si>
    <t>Sales expectation</t>
  </si>
  <si>
    <t>APA</t>
  </si>
  <si>
    <t>Apabi</t>
  </si>
  <si>
    <t>ASB</t>
  </si>
  <si>
    <t>Asia Books</t>
  </si>
  <si>
    <t>ATK</t>
  </si>
  <si>
    <t>Audioteka</t>
  </si>
  <si>
    <t>AUC</t>
  </si>
  <si>
    <t>Audiobooks.com</t>
  </si>
  <si>
    <t>BLA</t>
  </si>
  <si>
    <t>Bookshout</t>
  </si>
  <si>
    <t>Ceebo</t>
  </si>
  <si>
    <t>E-Reads</t>
  </si>
  <si>
    <t>ERD</t>
  </si>
  <si>
    <t>FIN</t>
  </si>
  <si>
    <t>Findaway</t>
  </si>
  <si>
    <t>GLO</t>
  </si>
  <si>
    <t>Glose</t>
  </si>
  <si>
    <t>JBH</t>
  </si>
  <si>
    <t>JB Hifi</t>
  </si>
  <si>
    <t>KOR</t>
  </si>
  <si>
    <t>Kortext</t>
  </si>
  <si>
    <t>Mackin</t>
  </si>
  <si>
    <t>MAG</t>
  </si>
  <si>
    <t>Magzter</t>
  </si>
  <si>
    <t>MMM</t>
  </si>
  <si>
    <t>Formerly 3M Cloud Library</t>
  </si>
  <si>
    <t>MOF</t>
  </si>
  <si>
    <t>Mofibo</t>
  </si>
  <si>
    <t>MYI</t>
  </si>
  <si>
    <t>RMB</t>
  </si>
  <si>
    <t>RM Books</t>
  </si>
  <si>
    <t>SAF</t>
  </si>
  <si>
    <t>Safari</t>
  </si>
  <si>
    <t>SBT</t>
  </si>
  <si>
    <t>Shanghai Book Traders</t>
  </si>
  <si>
    <t>STT</t>
  </si>
  <si>
    <t>Storytel</t>
  </si>
  <si>
    <t>TOL</t>
  </si>
  <si>
    <t>Tolino</t>
  </si>
  <si>
    <t>Publisher’s catalogue</t>
  </si>
  <si>
    <t>For example a PDF or other digital representation of a publisher’s ‘new titles’ or range catalogue</t>
  </si>
  <si>
    <t>Online advertisement panel</t>
  </si>
  <si>
    <t>For example a banner ad for the product. Pixel dimensions should typically be included in &lt;ResourceVersionFeature&gt;</t>
  </si>
  <si>
    <t>German ‘Búhnenbild’</t>
  </si>
  <si>
    <t>Online advertisement page</t>
  </si>
  <si>
    <t>Promotional event material</t>
  </si>
  <si>
    <t>Digital review copy</t>
  </si>
  <si>
    <t>Supplier’s sales expectation</t>
  </si>
  <si>
    <t>Publisher’s sales expectation</t>
  </si>
  <si>
    <t>ECO</t>
  </si>
  <si>
    <t>The collection has been defined and identified by a party in the metadata supply chain other than the publisher, typically an aggregator.</t>
  </si>
  <si>
    <r>
      <t>Use to give the ISBN of another book that had sales (both in terms of copy numbers and customer profile) comparable to that the publisher or distributor estimates for the product.</t>
    </r>
    <r>
      <rPr>
        <b/>
        <sz val="12"/>
        <rFont val="Arial"/>
        <family val="2"/>
      </rPr>
      <t xml:space="preserve"> Use in ONIX 2.1 ONLY</t>
    </r>
  </si>
  <si>
    <t>Code is the ISBN of another book that had sales (both in terms of copy numbers and customer profile) comparable to that the publisher estimates for the product. &lt;SupplierCodeValue&gt; must be an ISBN-13 or GTIN-13</t>
  </si>
  <si>
    <t>Code is the ISBN of another book that had sales (both in terms of copy numbers and customer profile) comparable to that the distributor or supplier estimates for the product. &lt;SupplierCodeValue&gt; must be an ISBN-13 or GTIN-13</t>
  </si>
  <si>
    <t>Bibliotheca</t>
  </si>
  <si>
    <t>B2</t>
  </si>
  <si>
    <t>With hanging strips</t>
  </si>
  <si>
    <t>P301</t>
  </si>
  <si>
    <t>For wall map, poster, wallchart etc</t>
  </si>
  <si>
    <t>For map, poster, wallchart etc</t>
  </si>
  <si>
    <t>Loan renewal</t>
  </si>
  <si>
    <t>odt</t>
  </si>
  <si>
    <t>ONIX local code, equivalent to odt in ISO 639-3</t>
  </si>
  <si>
    <t>Old Dutch / Old Low Franconian (ca. 400–1050)</t>
  </si>
  <si>
    <t>Price for sale only to educational institutions (including school and academic libraries), educational buying consortia, government and local government bodies purchasing for use in education</t>
  </si>
  <si>
    <t>kdr</t>
  </si>
  <si>
    <t>Karaim</t>
  </si>
  <si>
    <t>ONIX local code, equivalent to kdr in ISO 639-3</t>
  </si>
  <si>
    <t>zgh</t>
  </si>
  <si>
    <t>Standard Moroccan Tamazight</t>
  </si>
  <si>
    <t>Use with ONIX retail and other end-user sales outlet IDs from List 139</t>
  </si>
  <si>
    <t>Use also for ‘advisory editor’, ‘series advisor’, ‘editorial consultant’ etc</t>
  </si>
  <si>
    <t>BKS</t>
  </si>
  <si>
    <t>Proprietary ID of resource contributor</t>
  </si>
  <si>
    <t>Use to link resource to a contributor unambiguously, for example with Resource Content types 04, 11–14 from List 158, particularly where the product has more than a single contributor. &lt;FeatureValue&gt; contains the proprietary ID, which must match a proprietary ID given in an instance of &lt;Contributor&gt;</t>
  </si>
  <si>
    <t>Instructional material</t>
  </si>
  <si>
    <t>For example, video showing how to use the product</t>
  </si>
  <si>
    <t>For example, posters, logos, banners, advertising templates for use in connection with a promotional event</t>
  </si>
  <si>
    <t>The publisher warns the product includes content involving severe misuse of drugs</t>
  </si>
  <si>
    <t>The publisher warns the product includes content of an extreme violent nature</t>
  </si>
  <si>
    <t>omq</t>
  </si>
  <si>
    <t>tzo</t>
  </si>
  <si>
    <t>Tzotzil</t>
  </si>
  <si>
    <t>ONIX local code, equivalent to tzo in ISO 639-3</t>
  </si>
  <si>
    <t>Macrolanguage</t>
  </si>
  <si>
    <t>Use where no suitable code is available</t>
  </si>
  <si>
    <t>BYN</t>
  </si>
  <si>
    <t>Kuna</t>
  </si>
  <si>
    <t>Bulgarian Lev</t>
  </si>
  <si>
    <t>Eurozone: Andorra, Austria, Belgium, Cyprus, Estonia, Finland, France, Fr Guiana, Fr S Territories, Germany, Greece, Guadeloupe, Holy See (Vatican City), Ireland, Italy, Latvia, Lithuania, Luxembourg, Martinique, Malta, Mayotte, Monaco, Montenegro, Netherlands, Portugal, Réunion, St Barthelemy, St Martin, St Pierre and Miquelon, San Marino, Slovakia, Slovenia, Spain</t>
  </si>
  <si>
    <t>Ghana Cedi</t>
  </si>
  <si>
    <t>Punt</t>
  </si>
  <si>
    <t>India, Bhutan (prices normally quoted as integers)</t>
  </si>
  <si>
    <t>Lira</t>
  </si>
  <si>
    <t>Luxembourg Franc</t>
  </si>
  <si>
    <t>Madagascar (prices normally quoted with 0 or 1 decimal place – 1 iraimbilanja = Ar0.2)</t>
  </si>
  <si>
    <t>Guilder</t>
  </si>
  <si>
    <t>Escudo</t>
  </si>
  <si>
    <t>Turkmenistan New Manat</t>
  </si>
  <si>
    <t>Turkish Lira</t>
  </si>
  <si>
    <r>
      <rPr>
        <sz val="12"/>
        <rFont val="Arial"/>
        <family val="2"/>
      </rPr>
      <t xml:space="preserve">Zambia. </t>
    </r>
    <r>
      <rPr>
        <b/>
        <sz val="12"/>
        <rFont val="Arial"/>
        <family val="2"/>
      </rPr>
      <t>Deprecated, replaced with ZMW</t>
    </r>
    <r>
      <rPr>
        <sz val="12"/>
        <rFont val="Arial"/>
        <family val="2"/>
      </rPr>
      <t xml:space="preserve"> (prices normally quoted as integers)</t>
    </r>
  </si>
  <si>
    <t>Schilling</t>
  </si>
  <si>
    <t>Belgian Franc</t>
  </si>
  <si>
    <t>Mark</t>
  </si>
  <si>
    <t>Peseta</t>
  </si>
  <si>
    <t>Markka</t>
  </si>
  <si>
    <t>Franc</t>
  </si>
  <si>
    <t>Drachma</t>
  </si>
  <si>
    <t>Litus</t>
  </si>
  <si>
    <t>E10</t>
  </si>
  <si>
    <t>Presenter</t>
  </si>
  <si>
    <t>Z02</t>
  </si>
  <si>
    <t>Programområde</t>
  </si>
  <si>
    <t>Codes for Norwegian ‘programområde’ used in secondary education. See http://www.udir.no/. (Formerly labelled ‘Videregående’ or ‘Programfag’)</t>
  </si>
  <si>
    <t>JBPA description</t>
  </si>
  <si>
    <t>Short description in format specified by Japanese Book Publishers Association</t>
  </si>
  <si>
    <t>u</t>
  </si>
  <si>
    <t>Keywords (not for display)</t>
  </si>
  <si>
    <t>Introduces and links other contributors and material, eg within a documentary</t>
  </si>
  <si>
    <t>ONIX local code, equivalent to omq in ISO 639-5. Collective name</t>
  </si>
  <si>
    <t>ONIX retail sales outlet ID code</t>
  </si>
  <si>
    <t>ONIX retail sales outlet IDs</t>
  </si>
  <si>
    <t>Search engine index</t>
  </si>
  <si>
    <t>Text not intended for display, but may be used (in addition to any less restricted text) for indexing and search</t>
  </si>
  <si>
    <t>WARNING: MAGNET HAZARD – Product contains (a) small magnet(s)</t>
  </si>
  <si>
    <t>Required on applicable products sold in the US. Should be accompanied by additional text: Swallowed magnets can stick together across intestines causing serious infections and death. Seek immediate medical attention if magnet(s) are swallowed or inhaled</t>
  </si>
  <si>
    <t>A book-sized (as opposed to poster-sized) sheet, usually in color or high quality print</t>
  </si>
  <si>
    <r>
      <t xml:space="preserve">UK Institute of Education Book Bands for Guided Reading scheme (see http://www.ioe.ac.uk/research/4664.html). &lt;AudienceCodeValue&gt; is a color, eg ‘Pink A’ or ‘Copper’. </t>
    </r>
    <r>
      <rPr>
        <b/>
        <sz val="12"/>
        <rFont val="Arial"/>
        <family val="2"/>
      </rPr>
      <t>Deprecated</t>
    </r>
    <r>
      <rPr>
        <sz val="12"/>
        <rFont val="Arial"/>
        <family val="2"/>
      </rPr>
      <t xml:space="preserve"> – use &lt;Complexity&gt; instead</t>
    </r>
  </si>
  <si>
    <t>UK Institute of Education Book Bands for Guided Reading scheme (see http://www.ioe.ac.uk/research/4664.html). &lt;ComplexityCode&gt; is a color, eg ‘Pink A’ or ‘Copper’</t>
  </si>
  <si>
    <t>Honored/dedicated to</t>
  </si>
  <si>
    <t>See http://www.asahi-net.or.jp/~ax2s-kmtn/ref/ccode.html (in Japanese)</t>
  </si>
  <si>
    <t>DOI used in CrossRef’s Open Funder Registry list of academic research funding bodies, for example ‘10.13039/100004440’ (Wellcome Trust). See http://www.crossref.org/fundingdata/registry.html</t>
  </si>
  <si>
    <t>Messageries ADP</t>
  </si>
  <si>
    <t>EPC</t>
  </si>
  <si>
    <t>www.getepic.com</t>
  </si>
  <si>
    <t>Epic!</t>
  </si>
  <si>
    <t>Is signed version of</t>
  </si>
  <si>
    <t>Has signed version</t>
  </si>
  <si>
    <t>Sol</t>
  </si>
  <si>
    <t>Bolívar</t>
  </si>
  <si>
    <t>Later name</t>
  </si>
  <si>
    <t>Use only within &lt;AlternativeName&gt;</t>
  </si>
  <si>
    <t>Proprietary identifier identifies a unique combination of price point and type, though two unrelated products may carry the same identifier if all details of their prices are identical</t>
  </si>
  <si>
    <t>Provides positive indication that the gender is not known or is not specified by the sender for any reason</t>
  </si>
  <si>
    <t>CPV</t>
  </si>
  <si>
    <t>Common Procurement Vocabulary, uses to describe requirements for tender for public tendering and procurement within the EU. Code is a nine digit number (including the check digit). See http://eur-lex.europa.eu/legal-content/EN/TXT/?uri=URISERV:l22008</t>
  </si>
  <si>
    <t>Selected papers from conference</t>
  </si>
  <si>
    <t>Complete proceedings of conference</t>
  </si>
  <si>
    <t>For example an academic, professional or political conference</t>
  </si>
  <si>
    <t>Publication linked to conference</t>
  </si>
  <si>
    <t>For example a competitive match, fixture series or championship</t>
  </si>
  <si>
    <t>Programme or guide for sporting event</t>
  </si>
  <si>
    <t>Publication linked to sporting event</t>
  </si>
  <si>
    <t>SIG</t>
  </si>
  <si>
    <t>Signed edition</t>
  </si>
  <si>
    <t>Use for anniversary, collectors’, de luxe, gift, limited (but prefer codes NUM or UNN as appropriate), autographed (but prefer code SIG as appropriate) edition. Use &lt;EditionStatement&gt; to describe the exact nature of the special edition</t>
  </si>
  <si>
    <t>Individually autographed by the author(s)</t>
  </si>
  <si>
    <t>Flourished around</t>
  </si>
  <si>
    <t>The total number of numbered (often Roman-numbered) pages that follow the main content of a book. This usually consists of an afterword, appendices, endnotes, index, etc. It excludes extracts or ‘teaser’ material from other works, and blank (or advertising) pages that are present only for convenience of printing and binding</t>
  </si>
  <si>
    <t>Publication linked to artistic event</t>
  </si>
  <si>
    <t>Programme or guide for artistic event</t>
  </si>
  <si>
    <t>Publication linked to exposition</t>
  </si>
  <si>
    <t>Programme or guide for exposition</t>
  </si>
  <si>
    <t>For example a commercial exposition</t>
  </si>
  <si>
    <t>Dyslexia readability</t>
  </si>
  <si>
    <t>Price constraint type</t>
  </si>
  <si>
    <t>Lend</t>
  </si>
  <si>
    <t>Lendable by the purchaser to other device owner, account holder or patron, eg library lending (use where the library product is not identified with a separate &lt;ProductIdentifier&gt; from the consumer product). The ‘primary’ copy becomes unusable while the secondary copy is on loan, unless a number of concurrent borrowers is also specified</t>
  </si>
  <si>
    <t>Time-limited license</t>
  </si>
  <si>
    <t>Share product across multiple concurrent devices. Allows a retail customer, account holder or patron to read the book across multiple devices linked to the same account. Also applies to readers in library borrowing and ‘subscription’ models</t>
  </si>
  <si>
    <t>101D</t>
  </si>
  <si>
    <t>EPUB 3.1</t>
  </si>
  <si>
    <t>(‘Floruit’)</t>
  </si>
  <si>
    <t>ONIX 3 only</t>
  </si>
  <si>
    <t>For example a theatrical or musical event or performance, a season of events or performances, or an exhibition of art</t>
  </si>
  <si>
    <t>Lendable by the purchaser to other device owner or account holder or patron, eg ‘Lend-to-a-friend’, library lending (where the library product has a separate &lt;ProductIdentifier&gt; from the consumer product). The ‘primary’ copy becomes unusable while the secondary copy is ‘on loan’ unless a number of concurrent borrowers is also specified</t>
  </si>
  <si>
    <t>ZK</t>
  </si>
  <si>
    <t>Mug</t>
  </si>
  <si>
    <t>ZL</t>
  </si>
  <si>
    <t>Tote bag</t>
  </si>
  <si>
    <t>B316</t>
  </si>
  <si>
    <t>Swiss binding</t>
  </si>
  <si>
    <t>Cover is attached to the book block along only one edge of the spine, allowing the cover to lay flat</t>
  </si>
  <si>
    <r>
      <t xml:space="preserve">The duration of the rental to which the price applies. </t>
    </r>
    <r>
      <rPr>
        <b/>
        <sz val="12"/>
        <rFont val="Arial"/>
        <family val="2"/>
      </rPr>
      <t>Deprecated,</t>
    </r>
    <r>
      <rPr>
        <sz val="12"/>
        <rFont val="Arial"/>
        <family val="2"/>
      </rPr>
      <t xml:space="preserve"> use &lt;PriceConstraint&gt; instead</t>
    </r>
  </si>
  <si>
    <t>No constraints</t>
  </si>
  <si>
    <t>Proprietary identifier is unique to a single price point, price type and product. No two products can carry the same identifier, even if all details of their prices are identical</t>
  </si>
  <si>
    <t>Proprietary identifier uniquely identifies price amount and currency. Two unrelated products with the same price amount carry the same identifier, though their price types may be different</t>
  </si>
  <si>
    <t>Proprietary identifier uniquely identifies price type, qualifier and any constraints and conditions. Two unrelated products with the same price type carry the same identifier, though their price points may be different</t>
  </si>
  <si>
    <t>Proprietary product price type identifier</t>
  </si>
  <si>
    <t>Proprietary product price point identifier</t>
  </si>
  <si>
    <t>Proprietary identifier uniquely identifies a specific combination of product, price amount and currency, independent of the price type</t>
  </si>
  <si>
    <t>Proprietary identifier uniquely identifies a specific combination of product, price type, qualifier and any constraints and conditions, independent of the price amount and currency. A product with the same product price type identififer may carry differing price amounts, currencies at different points in time</t>
  </si>
  <si>
    <t>Note that &lt;IDTypeName&gt; is required for proprietary identifiers</t>
  </si>
  <si>
    <t>Note that &lt;IDTypeName&gt; is required with proprietary identifiers</t>
  </si>
  <si>
    <t>As specified in &lt;AudienceCodeTypeName&gt;</t>
  </si>
  <si>
    <t>As specified in &lt;StockQuantityCodeTypeName&gt;</t>
  </si>
  <si>
    <t>Proprietary list of retail and other end-user sales outlet IDs. Note that &lt;IDTypeName&gt; is required with proprietary identifiers</t>
  </si>
  <si>
    <t>Upgrade to longer rental duration. &lt;PriceConditionQuantity&gt; gives minimum prior rental duration, and &lt;ProductIdentifier&gt; may be used if rental uses a different product identifier. Separate price constraint with time limited licence duration (code 07) specifies the new combined rental duration</t>
  </si>
  <si>
    <t>French library subject headings</t>
  </si>
  <si>
    <t>Répertoire de vedettes-matière Bibliothèque de l’Université Laval) (French)</t>
  </si>
  <si>
    <t>Meänkieli / Tornedalen Finnish</t>
  </si>
  <si>
    <t>CVM</t>
  </si>
  <si>
    <t>CVS Mediatheques</t>
  </si>
  <si>
    <t>www.cvs-mediatheques.com</t>
  </si>
  <si>
    <t>YOU</t>
  </si>
  <si>
    <t>Youboox</t>
  </si>
  <si>
    <t>youboox.fr</t>
  </si>
  <si>
    <t>New supplier start date</t>
  </si>
  <si>
    <t>Supplier end date</t>
  </si>
  <si>
    <t>GLIMIR</t>
  </si>
  <si>
    <t>OWI</t>
  </si>
  <si>
    <t>Sony DRM</t>
  </si>
  <si>
    <t>Has Sony DADC User Rights Management (URMS) DRM protection applied</t>
  </si>
  <si>
    <t>Readium LCP DRM</t>
  </si>
  <si>
    <t>B3</t>
  </si>
  <si>
    <t>B317</t>
  </si>
  <si>
    <t>Refinement of perfect binding, with notches cut in the spine of the book block prior to glueing, to improve adhesion and durability</t>
  </si>
  <si>
    <t>Notched binding</t>
  </si>
  <si>
    <t>US and Canada (excluding Québec) school or college grade</t>
  </si>
  <si>
    <t>In tin</t>
  </si>
  <si>
    <t>Individual item, items or set in metal box or can with separate or hinged lid</t>
  </si>
  <si>
    <t>Has related student material</t>
  </si>
  <si>
    <t>Has related teacher material</t>
  </si>
  <si>
    <t>OCLC Work Identifier</t>
  </si>
  <si>
    <t>Global Library Manifestation Identifier, OCLC’s ‘manifestation cluster’ ID</t>
  </si>
  <si>
    <t>Nomenclature Diplôme</t>
  </si>
  <si>
    <t>Last date on which the supplier specified in &lt;Supplier&gt; will accept orders. New supplier should be specified where available. Note last date would typically be the day before the new supplier start date, but they may overlap if there is an agreement to forward any orders between old and new supplier for fulfillment</t>
  </si>
  <si>
    <t>First date on which the supplier specified in &lt;NewSupplier&gt; will accept orders. Note the first date would typically be the day after the old supplier end date, but they may overlap if there is an agreement to forward any orders between old and new supplier for fulfillment</t>
  </si>
  <si>
    <t>Control number assigned to a Name Authority record by the Biblioteca Nacional de España</t>
  </si>
  <si>
    <t>BNE CN</t>
  </si>
  <si>
    <t>Times per month</t>
  </si>
  <si>
    <t>Times per year</t>
  </si>
  <si>
    <t>Maximum number of times a specified usage event may occur (in the lifetime of the product)</t>
  </si>
  <si>
    <t>Maximum frequency a specified usage event may occur (per year)</t>
  </si>
  <si>
    <t>B223</t>
  </si>
  <si>
    <t>Pull-the-tab book</t>
  </si>
  <si>
    <t>‘Carousel’ book</t>
  </si>
  <si>
    <t>In North America, a category of paperback characterised partly by page size (typically 7½ x 4¼ inches) and partly by target market and terms of trade; use with Product Form code BC</t>
  </si>
  <si>
    <t>In North America, a category of paperback characterized partly by page size (typically from 6¾ up to 7⅛ x 4¼ inches) and partly by target market and terms of trade. Use with Product Form code BC</t>
  </si>
  <si>
    <t>210 x 148mm</t>
  </si>
  <si>
    <t>Japanese format, 218 x 152 mm or 227 x 152 mm</t>
  </si>
  <si>
    <t>Japanese B-series size, 128 x 91 mm</t>
  </si>
  <si>
    <t>Japanese B-series size, 364 x 257 mm</t>
  </si>
  <si>
    <t>German paperback format, greater than 205 mm high, with flaps. Use with Product form code BC</t>
  </si>
  <si>
    <t>257 x 210 mm</t>
  </si>
  <si>
    <t>297 x 210 mm</t>
  </si>
  <si>
    <t>Japanese format: 188 x 127 mm</t>
  </si>
  <si>
    <t>Japanese format, 182 x 103 mm or 173 x 105 mm</t>
  </si>
  <si>
    <t>Japanese B-series size, 182 x 128 mm</t>
  </si>
  <si>
    <t>Japanese B-series size, 257 x 182 mm</t>
  </si>
  <si>
    <t>148 x 105 mm</t>
  </si>
  <si>
    <t>In ONIX 3, may ONLY be used in &lt;RegionsIncluded&gt;</t>
  </si>
  <si>
    <r>
      <t xml:space="preserve">Countries geographically within continental Europe which use the Euro as their sole currency. At the time of writing, this is a synonym for ‘AT BE CY EE FI FR DE ES GR IE IT LT LU LV MT NL PT SI SK’ (the official Eurozone 19), plus ‘AD MC SM VA ME’ and Kosovo (other Euro-using countries in continental Europe). Note some other territories using the Euro, but outside continental Europe are excluded from this list, and may need to be specified separately. ONLY valid in ONIX 3, and ONLY within P.26 – and this use is itself </t>
    </r>
    <r>
      <rPr>
        <b/>
        <sz val="12"/>
        <rFont val="Arial"/>
        <family val="2"/>
      </rPr>
      <t>DEPRECATED.</t>
    </r>
    <r>
      <rPr>
        <sz val="12"/>
        <rFont val="Arial"/>
        <family val="2"/>
      </rPr>
      <t xml:space="preserve"> Use of an explicit list of countries instead of ECZ is strongly encouraged</t>
    </r>
  </si>
  <si>
    <t>B515</t>
  </si>
  <si>
    <t>Acid-free paper</t>
  </si>
  <si>
    <t>Maximum frequency a specified usage event may occur (per month)</t>
  </si>
  <si>
    <t>Some content shared with</t>
  </si>
  <si>
    <t>Language of original audio track</t>
  </si>
  <si>
    <t>Bilingual ‘facing page’ edition</t>
  </si>
  <si>
    <t>Both languages should be specified in the &lt;Language&gt; group. Use MLL for an edition in more than two languages</t>
  </si>
  <si>
    <r>
      <t xml:space="preserve">Do not use. This code is now </t>
    </r>
    <r>
      <rPr>
        <b/>
        <sz val="12"/>
        <rFont val="Arial"/>
        <family val="2"/>
      </rPr>
      <t>DEPRECATED,</t>
    </r>
    <r>
      <rPr>
        <sz val="12"/>
        <rFont val="Arial"/>
        <family val="2"/>
      </rPr>
      <t xml:space="preserve"> but is retained in the list for reasons of backwards compatibility</t>
    </r>
  </si>
  <si>
    <t>BLP</t>
  </si>
  <si>
    <t>Language of notes</t>
  </si>
  <si>
    <t>‘Green’ or eco-tax, levied to encourage responsible production or disposal, used only where this is identified separately from value-added or sales taxes</t>
  </si>
  <si>
    <t>For indexing and search purposes, not normally intended for display. Where multiple keywords or keyword phrases are sent, this should be in a single instance of the &lt;SubjectHeadingText&gt; element, and it is recommended that they should be separated by semi-colons (this is consistent with Library of Congress preferred practice)</t>
  </si>
  <si>
    <t>B4</t>
  </si>
  <si>
    <t>For indexing and search purposes, MUST not be displayed. Where multiple keywords or keyword phrases are sent, this should be in a single instance of the &lt;SubjectHeadingText&gt; element, and it is recommended that they should be separated by semi-colons. Use of code B2 should be very rare: use B2 in preference to code 20 only where it is important to show the keyword list is specifically NOT for display to purchasers (eg some keywords for a medical textbook may appear offensive if displayed out of context)</t>
  </si>
  <si>
    <t>Key character names</t>
  </si>
  <si>
    <t>SEQ</t>
  </si>
  <si>
    <t>Sequencity</t>
  </si>
  <si>
    <t>E-publication license is time-limited. Use with code 02 from List 146 and a time period in days, weeks or months in &lt;PriceConstraintLimit&gt;. The purchased copy becomes unusable when the license expires</t>
  </si>
  <si>
    <t>Where the audio in the original language is NOT part of the current product</t>
  </si>
  <si>
    <t>Original language audio track in a multilingual product</t>
  </si>
  <si>
    <t>Where the text in a translated language is part of a bilingual or multilingual product</t>
  </si>
  <si>
    <t>Where the audio in the original language is part of a multilingual product with multiple audio tracks</t>
  </si>
  <si>
    <t>B516</t>
  </si>
  <si>
    <t>Archival paper</t>
  </si>
  <si>
    <t>yue</t>
  </si>
  <si>
    <t>Cantonese</t>
  </si>
  <si>
    <t>ONIX local code, equivalent to yue in ISO 639-3</t>
  </si>
  <si>
    <t>cmn</t>
  </si>
  <si>
    <t>Mandarin</t>
  </si>
  <si>
    <t>ONIX local code, equivalent to cmn in ISO 639-3</t>
  </si>
  <si>
    <t>Use only where the two languages are presented in parallel on facing pages, or in parallel columns of text on a single page (otherwise use BLL). Both languages should be specified in the &lt;Language&gt; group</t>
  </si>
  <si>
    <t>&lt;Product&gt; is a later edition of &lt;RelatedProduct&gt;, where the related product is the first edition</t>
  </si>
  <si>
    <t>B132</t>
  </si>
  <si>
    <t>Libro de bolsillo</t>
  </si>
  <si>
    <t>JSON-LD snippet suitable for use within an HTML &lt;script type="application/ld+json"&gt; tag, containing structured metadata suitable for use with schema.org</t>
  </si>
  <si>
    <t>As specified in &lt;ReturnsCodeTypeName&gt; (ONIX 3.0 only)</t>
  </si>
  <si>
    <t>B708</t>
  </si>
  <si>
    <t>B709</t>
  </si>
  <si>
    <t>Unified English Uncontracted Braille</t>
  </si>
  <si>
    <t>Unified English Contracted Braille</t>
  </si>
  <si>
    <t>For UEB, prefer codes B708 and B709 as appropriate</t>
  </si>
  <si>
    <r>
      <t xml:space="preserve">Link to a license covering permitted usage of the product content. </t>
    </r>
    <r>
      <rPr>
        <b/>
        <sz val="12"/>
        <rFont val="Arial"/>
        <family val="2"/>
      </rPr>
      <t>Deprecated</t>
    </r>
    <r>
      <rPr>
        <sz val="12"/>
        <rFont val="Arial"/>
        <family val="2"/>
      </rPr>
      <t xml:space="preserve"> in favor of &lt;EpubLicense&gt;. This was a temporary workaround in ONIX 3.0, and use of &lt;EpubLicense&gt; is strongly preferred</t>
    </r>
  </si>
  <si>
    <r>
      <t xml:space="preserve">Countries that at the time being have the Euro as their national currency. </t>
    </r>
    <r>
      <rPr>
        <b/>
        <sz val="12"/>
        <rFont val="Arial"/>
        <family val="2"/>
      </rPr>
      <t>Deprecated</t>
    </r>
  </si>
  <si>
    <t>Is later edition of first edition</t>
  </si>
  <si>
    <t>Times per day</t>
  </si>
  <si>
    <t>Dots per cm</t>
  </si>
  <si>
    <t>Maximum frequency a specified usage event may occur (per day)</t>
  </si>
  <si>
    <t>Days (fixed start)</t>
  </si>
  <si>
    <t>Weeks (fixed start)</t>
  </si>
  <si>
    <t>Months (fixed start)</t>
  </si>
  <si>
    <t>International edition</t>
  </si>
  <si>
    <t>Library</t>
  </si>
  <si>
    <t>Library service providing enhanced metadata to publishers or other parties</t>
  </si>
  <si>
    <t>BNF Control Number</t>
  </si>
  <si>
    <t>Numéro de la notice de personne BNF</t>
  </si>
  <si>
    <t>Numéro de la notice bibliographique BNF</t>
  </si>
  <si>
    <t>Withdrawn permanently from sale in all markets. Effectively synonymous with ‘Out of print’ (code 07), but specific to downloadable and online digital products (where no ‘stock’ would remain in the supply chain)</t>
  </si>
  <si>
    <t>Not yet published in this market, should be accompanied by expected local publication date</t>
  </si>
  <si>
    <t>The product was announced for publication in this market, and subsequently abandoned. A market publication date must not be sent</t>
  </si>
  <si>
    <t>The product was announced for publication in this market, and subsequently postponed with no expected local publication date. A market publication date must not be sent</t>
  </si>
  <si>
    <t>The product was announced, and subsequently abandoned; the &lt;PublicationDate&gt; element in ONIX 2.1 or its equivalent in &lt;PublishingDate&gt; in ONIX 3.0 must not be sent</t>
  </si>
  <si>
    <t>The product was active in this market, but is now inactive in the sense that (a) the publisher representative (local publisher or sales agent) cannot fulfill orders for it, though stock may still be available elsewhere in the supply chain, and (b) there are no current plans to bring it back into stock in this market. Code 06 does not specifically imply that returns are or are not still accepted</t>
  </si>
  <si>
    <t>The product was active in this market, but is now permanently inactive in this market in the sense that (a) the publisher representative (local publisher or sales agent) will not accept orders for it, though stock may still be available elsewhere in the supply chain, and (b) the product will not be made available again in this market under the same ISBN. Code 07 normally implies that the publisher will not accept returns beyond a specified date</t>
  </si>
  <si>
    <t>The product was active in this market, but is now permanently or indefinitely inactive in the sense that the publisher representative (local publisher or sales agent) will not accept orders for it, though stock may still be available elsewhere in the supply chain. Code 08 covers both of codes 06 and 07, and may be used where the distinction between those values is either unnecessary or meaningless</t>
  </si>
  <si>
    <t>The product is no longer available in this market from the publisher representative (local publisher or sales agent), under the current ISBN, at the current price. It may be available to be traded through another channel, usually at a reduced price</t>
  </si>
  <si>
    <t>Withdrawn from sale in this market, typically for legal reasons or to avoid giving offence</t>
  </si>
  <si>
    <t>Responsibility for the product in this market has been transferred elsewhere (with details of acquiring publisher representative in this market if possible in PR.25 (ONIX 2.1) OR P.25 (ONIX 3.0))</t>
  </si>
  <si>
    <t>Multi-user license</t>
  </si>
  <si>
    <t>ARK</t>
  </si>
  <si>
    <t>Archival Resource Key, as a URL (including the address of the ARK resolver provided by eg a national library)</t>
  </si>
  <si>
    <t>French National Bibliography series ID. Identifiant des publications en série maintenu par la Bibliothèque Nationale de France</t>
  </si>
  <si>
    <t>The product was published in this market, and is still active in the sense that the publisher will accept orders for it, though it may or may not be immediately available, for which see &lt;SupplyDetail&gt;</t>
  </si>
  <si>
    <t>Large print edition, print sizes 14 to 19pt – see also ULP</t>
  </si>
  <si>
    <t>Where a text is available in both student and teacher’s editions; use also for instructor’s or leader’s editions, and for editions intended exclusively for educators where no specific student edition is available</t>
  </si>
  <si>
    <t>FR-H</t>
  </si>
  <si>
    <t>Corsica</t>
  </si>
  <si>
    <t>&lt;RelatedProduct&gt; is another product that is suggested as similar to &lt;Product&gt; (‘if you liked &lt;Product&gt;, you may also like &lt;RelatedProduct&gt;’, or vice versa)</t>
  </si>
  <si>
    <t>Includes the 27 books of the New Testament plus Psalms and Proverbs from the Old Testament. Equivalent to NT plus PP)</t>
  </si>
  <si>
    <t>The 66 books included in the Protestant, Catholic and Orthodox canons, 39 from the Old Testament and 27 from the New Testament. The sequence of books may differ in different canons. (Equivalent to OT plus NT)</t>
  </si>
  <si>
    <t>The 66 books included in the Protestant, Catholic and Orthodox canons, together with Apocryphal texts, canon not specified. (Equivalent to OT plus NT plus AQ)</t>
  </si>
  <si>
    <t>The 66 books included in the Protestant, Catholic and Orthodox canons, together with the seven portions of the Apocrypha included in the Catholic canon. (Equivalent to OT plus NT plus AP)</t>
  </si>
  <si>
    <t>A church season or activity for which a religious text is intended. Religious text feature code must be taken from List 90</t>
  </si>
  <si>
    <t>Production duration</t>
  </si>
  <si>
    <t>The total number of pages in a book, including unnumbered pages, front matter, back matter, etc. This includes any extracts or ‘teaser’ material from other works, and blank pages at the back that carry no content and are present only for convenience of printing and binding</t>
  </si>
  <si>
    <t>Duration of back matter</t>
  </si>
  <si>
    <t>A product aimed specifically at markets other than the country of original publication, usually titled as an ‘International edition’ and with specification and/or content changes</t>
  </si>
  <si>
    <t>E-publication license is multi-user. Maximum number of concurrent users licensed to use the product should be given in &lt;EpubUsageLimit&gt;</t>
  </si>
  <si>
    <t>Maximum time period in days (beginning from the product publication date). In effect, this defines a fixed end date for the license independent of the purchase or activation date</t>
  </si>
  <si>
    <t>schema.org snippet</t>
  </si>
  <si>
    <t>Conforms with the requirements of EPUB Accessibility Spec 1.0 and WCAG level A. &lt;ProductFormFeatureDescription&gt; may carry a URL linking to a compliance report or certification provided by an independent third party certifier. In the absence of a URL, conformance with the requirements of the Accessibility Specification is self-certified by the publisher</t>
  </si>
  <si>
    <t>Conforms with the requirements of EPUB Accessibility Spec 1.0 and WCAG level AA. &lt;ProductFormFeatureDescription&gt; may carry a URL linking to a compliance report or certification provided by an independent third party certifier. In the absence of a URL, conformance with the requirements of the Accessibility Specification is self-certified by the publisher</t>
  </si>
  <si>
    <t>BISAC Subject Headings are used in the North American market to categorize books based on topical content. They serve as a guideline for shelving books in physical stores and browsing books in online stores. See https://bisg.org/page/BISACSubjectCodes</t>
  </si>
  <si>
    <t>BISAC Regional theme</t>
  </si>
  <si>
    <t>E-publication license is multi-user. Maximum number of concurrent users licensed to use the product should be given in &lt;PriceConstraintLimit&gt;</t>
  </si>
  <si>
    <t>Curated list</t>
  </si>
  <si>
    <t>nb</t>
  </si>
  <si>
    <t>Nasjonalt autoritetsregister</t>
  </si>
  <si>
    <t>www.ebooks.com</t>
  </si>
  <si>
    <t>BDZ</t>
  </si>
  <si>
    <t>BDBuzz</t>
  </si>
  <si>
    <t>Body funding publication fees, if different from the body funding the underlying research. Intended primarily for use with open access publications</t>
  </si>
  <si>
    <t>Body funding the research on which publication is based, if different from the body funding the publication. Intended primarily for use with open access publications</t>
  </si>
  <si>
    <t>Body funding research and publication. Intended primarily for use with open access publications</t>
  </si>
  <si>
    <t>Readable text of the main work: this value is required, together with applicable &lt;ProductForm&gt; and &lt;ProductFormDetail&gt; values, to designate an e-book or other digital or physical product whose primary content is eye-readable text</t>
  </si>
  <si>
    <t>Publication is enhanced with additional images or graphical content such as supplementary photographs that are not included in a primary or ‘unenhanced’ version</t>
  </si>
  <si>
    <t>Maximum number of consecutive loans or loan extensions (eg from a library) to a single device owner or account holder. Note that a limit of 1 indicates that a loan cannot be renewed or extended</t>
  </si>
  <si>
    <t>Maximum number of consecutive loans or loan extensions (eg from a library) to a single device owner, account holder or patron. Note that a limit of 1 indicates that a loan cannot be renewed or extended</t>
  </si>
  <si>
    <t>Exclusive distributor to retailers and end-customers</t>
  </si>
  <si>
    <t>Non-exclusive distributor to retailers and end-customers</t>
  </si>
  <si>
    <t>Distributor to retailers and end-customers</t>
  </si>
  <si>
    <t>B30</t>
  </si>
  <si>
    <t>Original editor</t>
  </si>
  <si>
    <t>B31</t>
  </si>
  <si>
    <t>Historical advisor</t>
  </si>
  <si>
    <t>E146</t>
  </si>
  <si>
    <t>BRF</t>
  </si>
  <si>
    <t>Accessibility summary</t>
  </si>
  <si>
    <t>Not yet available, postponed indefinitely</t>
  </si>
  <si>
    <t>Audio disc (excluding CD-Audio)</t>
  </si>
  <si>
    <t>Open Researcher and Contributor ID. A sixteen digit number. Usually presented with hyphens dividing the number into four groups of four digits, but in ONIX the hyphens should be omitted. See http://www.orcid.org/</t>
  </si>
  <si>
    <t>For use in ONIX 3.0 only</t>
  </si>
  <si>
    <r>
      <t>Editor of the first edition (usually of a standard work) who is not an editor of the current edition.</t>
    </r>
    <r>
      <rPr>
        <b/>
        <sz val="12"/>
        <rFont val="Arial"/>
        <family val="2"/>
      </rPr>
      <t xml:space="preserve"> For use in ONIX 3.0 only</t>
    </r>
  </si>
  <si>
    <r>
      <t xml:space="preserve">Intermediary as exclusive distributor to retailers and direct to consumers and/or institutional customers. </t>
    </r>
    <r>
      <rPr>
        <b/>
        <sz val="12"/>
        <rFont val="Arial"/>
        <family val="2"/>
      </rPr>
      <t>For use in ONIX 3.0 only</t>
    </r>
  </si>
  <si>
    <r>
      <t>Intermediary as non-exclusive distributor to retailers and direct to consumers and/or institutional customers.</t>
    </r>
    <r>
      <rPr>
        <b/>
        <sz val="12"/>
        <rFont val="Arial"/>
        <family val="2"/>
      </rPr>
      <t xml:space="preserve"> For use in ONIX 3.0 only</t>
    </r>
  </si>
  <si>
    <r>
      <t>Use only where exclusive/non-exclusive status is not known. Prefer codes 13 or 14 as appropriate whenever possible.</t>
    </r>
    <r>
      <rPr>
        <b/>
        <sz val="12"/>
        <rFont val="Arial"/>
        <family val="2"/>
      </rPr>
      <t xml:space="preserve"> For use in ONIX 3.0 only</t>
    </r>
  </si>
  <si>
    <r>
      <t xml:space="preserve">www.bdbuzz.net, </t>
    </r>
    <r>
      <rPr>
        <b/>
        <sz val="12"/>
        <rFont val="Arial"/>
        <family val="2"/>
      </rPr>
      <t>for use in ONIX 3.0 only</t>
    </r>
  </si>
  <si>
    <t>B133</t>
  </si>
  <si>
    <t>Use this and/or code E201 when a particular e-publication type (specified using codes E100 and upwards) has both fixed format and reflowable variants, to indicate which option is included in this product</t>
  </si>
  <si>
    <t>Use this and/or code E200 when a particular e-publication type (specified using codes E100 and upwards) has both fixed format and reflowable variants, to indicate which option is included in this product</t>
  </si>
  <si>
    <t>Number of linked products</t>
  </si>
  <si>
    <t>See PA/BIC CBMC guidelines at http://www.bic.org.uk/8/Children%27s-Books-Marketing-Classifications/</t>
  </si>
  <si>
    <t>B517</t>
  </si>
  <si>
    <t>With elasticated strap</t>
  </si>
  <si>
    <t>Strap acts as closure or as page marker</t>
  </si>
  <si>
    <t>IBS</t>
  </si>
  <si>
    <t>Internet Bookshop Italia</t>
  </si>
  <si>
    <t>Return authorisation contact</t>
  </si>
  <si>
    <t>Eg for use where authorisation must be gained from the publisher rather than the distributor or wholesaler</t>
  </si>
  <si>
    <t>Suggested reading order</t>
  </si>
  <si>
    <t>Where it is different from the title order, publication order, narrative order etc</t>
  </si>
  <si>
    <t>With or as told to: ‘ghost’ or secondary author of a literary work (for clarity, should not be used for true ‘ghost’ authors who are not credited on the book and whose existence is secret)</t>
  </si>
  <si>
    <t>Unpackaged height</t>
  </si>
  <si>
    <t>Unpackaged width</t>
  </si>
  <si>
    <t>Unpackaged thickness</t>
  </si>
  <si>
    <t>ZN</t>
  </si>
  <si>
    <t>Umbrella</t>
  </si>
  <si>
    <t>A Swedish paperback format, use with Product Form Code BC. In Finnish, Jättipokkari</t>
  </si>
  <si>
    <t>Scripting</t>
  </si>
  <si>
    <t>Last redownload date</t>
  </si>
  <si>
    <t>Tableware</t>
  </si>
  <si>
    <t>End date referenced by the supporting resource, for example, the ‘latest exam date’ for an official recommendation</t>
  </si>
  <si>
    <t>Associated start date</t>
  </si>
  <si>
    <t>Associated end date</t>
  </si>
  <si>
    <t>Azerbaijan Manat</t>
  </si>
  <si>
    <t>Comorian Franc</t>
  </si>
  <si>
    <t>Guinean Franc</t>
  </si>
  <si>
    <t>Lao Kip</t>
  </si>
  <si>
    <t>Czechia</t>
  </si>
  <si>
    <t>Formerly Czech Republic</t>
  </si>
  <si>
    <t>Adlm</t>
  </si>
  <si>
    <t>Adlam</t>
  </si>
  <si>
    <t>Bengali (Bangla)</t>
  </si>
  <si>
    <t>Bhks</t>
  </si>
  <si>
    <t>Bhaiksuki</t>
  </si>
  <si>
    <t>Dogra</t>
  </si>
  <si>
    <t>Dogr</t>
  </si>
  <si>
    <t>Georgian (Mkhedruli and Mtavruli)</t>
  </si>
  <si>
    <t>Gong</t>
  </si>
  <si>
    <t>Gunjala Gondi</t>
  </si>
  <si>
    <t>Maka</t>
  </si>
  <si>
    <t>Marc</t>
  </si>
  <si>
    <t>Marchen</t>
  </si>
  <si>
    <t>Medf</t>
  </si>
  <si>
    <t>Medefaidrin (Oberi Okaime, Oberi Ɔkaimɛ)</t>
  </si>
  <si>
    <t>Newa</t>
  </si>
  <si>
    <t>Newa, Newar, Newari, Nepāla lipi</t>
  </si>
  <si>
    <t>Oriya (Odia)</t>
  </si>
  <si>
    <t>Osge</t>
  </si>
  <si>
    <t>Soyo</t>
  </si>
  <si>
    <t>Soyombo</t>
  </si>
  <si>
    <t>Zanb</t>
  </si>
  <si>
    <t>Zanabazar Square (Zanabazarin Dörböljin Useg, Xewtee Dörböljin Bicig, Horizontal Square Script)</t>
  </si>
  <si>
    <t>Hanb</t>
  </si>
  <si>
    <t>Han with Bopomofo</t>
  </si>
  <si>
    <t>Jamo</t>
  </si>
  <si>
    <t>Piqd</t>
  </si>
  <si>
    <t>Klingon (KLI plqaD)</t>
  </si>
  <si>
    <t>Zsye</t>
  </si>
  <si>
    <t>Symbols (Emoji variant)</t>
  </si>
  <si>
    <t>Aghb</t>
  </si>
  <si>
    <t>Ahom</t>
  </si>
  <si>
    <t>Caucasian Albanian</t>
  </si>
  <si>
    <t>Ahom, Tai Ahom</t>
  </si>
  <si>
    <t>Aran</t>
  </si>
  <si>
    <t>Arabic (Nastaliq variant)</t>
  </si>
  <si>
    <t>Gonm</t>
  </si>
  <si>
    <t>Masaram Gondi</t>
  </si>
  <si>
    <t>Hatr</t>
  </si>
  <si>
    <t>Hatran</t>
  </si>
  <si>
    <t>Hluw</t>
  </si>
  <si>
    <t>Anatolian Hieroglyphs (Luwian Hieroglyphs, Hittite Hieroglyphs)</t>
  </si>
  <si>
    <t>Jamo (alias for Jamo subset of Hangul)</t>
  </si>
  <si>
    <t>Kitl</t>
  </si>
  <si>
    <t>Kits</t>
  </si>
  <si>
    <t>Khitan large script</t>
  </si>
  <si>
    <t>Khitan small script</t>
  </si>
  <si>
    <t>Tai Tham (Lanna)</t>
  </si>
  <si>
    <t>Leke</t>
  </si>
  <si>
    <t>Mahj</t>
  </si>
  <si>
    <t>Mahajani</t>
  </si>
  <si>
    <t>Mende Kikakui</t>
  </si>
  <si>
    <t>Modi</t>
  </si>
  <si>
    <t>Modi, Moḍī</t>
  </si>
  <si>
    <t>Mult</t>
  </si>
  <si>
    <t>Multani</t>
  </si>
  <si>
    <t>Pauc</t>
  </si>
  <si>
    <t>Pau Cin Hau</t>
  </si>
  <si>
    <t>Sidd</t>
  </si>
  <si>
    <t>Siddham, Siddhaṃ, Siddhamātṛkā</t>
  </si>
  <si>
    <t>Tirhuta</t>
  </si>
  <si>
    <t>Ancient/historic, typographic variant of Cyrillic</t>
  </si>
  <si>
    <t>Georgian in Unicode</t>
  </si>
  <si>
    <t>Subset of Hani</t>
  </si>
  <si>
    <t>See Hira, Kana</t>
  </si>
  <si>
    <t>Old Hungarian (Hungarian Runic)</t>
  </si>
  <si>
    <t>See Hani, Hira and Kana</t>
  </si>
  <si>
    <t>See Hani and Hang</t>
  </si>
  <si>
    <t>Typographic variant of Latin</t>
  </si>
  <si>
    <t>Includes Clear, Manchu scripts</t>
  </si>
  <si>
    <t>Typographic variant of Syriac</t>
  </si>
  <si>
    <t>Not a script in Unicode</t>
  </si>
  <si>
    <t>Ancient/historic script</t>
  </si>
  <si>
    <t>B216</t>
  </si>
  <si>
    <t>Paper engineering by</t>
  </si>
  <si>
    <t>Designer or paper engineer of die-cuts, press-outs or of pop-ups in a pop-up book, who may be different from the illustrator</t>
  </si>
  <si>
    <t>Microsoft</t>
  </si>
  <si>
    <t>MSF</t>
  </si>
  <si>
    <t>Latest date on which existing owners or licensees may download or re-download a copy of the product. Existing users may continue to use their local copy of the product</t>
  </si>
  <si>
    <t>Last TPM date</t>
  </si>
  <si>
    <t>Date on which any required technical protection measures (DRM) support will be withdrawn. DRM-protected products may not be usable after this date</t>
  </si>
  <si>
    <t>Use with Price condition type 06 and a Quantity of units. Price is valid when purchased with a specific number of products from a list of product identifiers provided in the associated &lt;ProductIdentifier&gt; composites. Use for example when describing a price for this product which is valid if it is purchased along with any two from a list of other products</t>
  </si>
  <si>
    <t>Press-out puzzle pieces</t>
  </si>
  <si>
    <t>A book containing pages with die-cut or press-out pieces that can be used as a jigsaw, puzzle pieces, etc</t>
  </si>
  <si>
    <t>Deprecated – use BQ, CW and SX as appropriate</t>
  </si>
  <si>
    <t>Discs</t>
  </si>
  <si>
    <t>In North America, a category of paperback characterized by page size (typically 7 x 5 inches) and generally used for children’s books; use with Product Form code BC. Note: was wrongly shown as B102 (duplicate entry) in Issue 3</t>
  </si>
  <si>
    <t>In North America, a category of paperback characterized partly by page size (larger than rack-sized) and partly by target market and terms of trade. AKA ‘quality paperback’, and including textbooks. Most paperback books sold in North America except ‘mass-market’ (B101) and ‘tall rack’ (B107) are correctly described with this code. Use with Product Form code BC</t>
  </si>
  <si>
    <t>In UK, a category of paperback characterized largely by size (usually in traditional hardback dimensions), and often used for paperback originals or retailer/travel/export-exclusives; use with Product Form code BC (replaces ‘C-format’ from former List 8)</t>
  </si>
  <si>
    <t>Spanish pocket paperback. Use with Product form code BC</t>
  </si>
  <si>
    <t>The total number of pages (equivalent to the Content page count, code 11) in the print counterpart of a digital product delivered without fixed pagination, or of an audio product</t>
  </si>
  <si>
    <t>Duration in time, expressed in the specified extent units, of introductory matter. This is the ‘running time’ equivalent of code 03, and comprises any significant amount of running time represented by a musical intro, announcements, titles, introduction or other material prefacing the main content</t>
  </si>
  <si>
    <t>Duration in time, expressed in the specified extent units, of any content that follows the main content of a book. This may consist of an afterword, appendices, endnotes, end music etc. It excludes extracts or ‘teaser’ material from other works. This is the ‘running time’ equivalent of code 04</t>
  </si>
  <si>
    <t>Duration in time, expressed in the specified extent units, of the complete content of a book. This is the ‘running time’ equivalent of code 06, and includes time represented by musical themes, announcements, titles, introductory and other prefatory material, plus ‘back matter’ such as any afterword, appendices, plus any extracts or ‘teaser’ material from other works</t>
  </si>
  <si>
    <t>Total duration in time, expressed in the specified extent unit. This is the ‘running time’ equivalent of code 11</t>
  </si>
  <si>
    <t>Parent</t>
  </si>
  <si>
    <t>Printed on acid-free or alkaline buffered paper conforming with ISO 9706</t>
  </si>
  <si>
    <t>A book with movable card ‘tabs’ within the pages. Pull a tab to reveal or animate part of a picture (distinct from a ‘lift-the-flap’ book, where flaps simply reveal hidden pictures, and not a ‘pop-up’ book with 3D paper engineering)</t>
  </si>
  <si>
    <t>Includes ‘stereo’ where channels are identical</t>
  </si>
  <si>
    <t>For example a ‘best books of the year’ or ‘25 books you should have read’ list, without regard to their bestseller status</t>
  </si>
  <si>
    <t>Start date referenced by the supporting resource, for example, the ‘earliest exam date’ for an official recommendation</t>
  </si>
  <si>
    <t>Has Licensed Content Protection DRM applied by a Readium License Server</t>
  </si>
  <si>
    <t>International Standard Industry Classification, a classification of economic activities. Use for books that are about a particular industry or economic activity. &lt;SubjectCode&gt; should be a single letter denoting an ISIC section OR a 2-, 3- or 4-digit number denoting an ISIC division, group or class. See http://unstats.un.org/unsd/cr/registry/isic-4.asp</t>
  </si>
  <si>
    <t>Use for secondary creators when separate persons are named as having respectively drawn and inked/colored/finished artwork, eg for a graphic novel or comic book. Use with A12 for ‘drawn by’. Use A40 for ‘finished by’, but prefer more specific codes A46 to A48 instead of A40 unless the more specific secondary roles are inappropriate, unclear or unavailable</t>
  </si>
  <si>
    <t>Multiple-component product retailed as a whole</t>
  </si>
  <si>
    <t>Library supplier. Bookseller selling to libraries (including academic libraries)</t>
  </si>
  <si>
    <t>Cased over Coiled or Wire-O binding: use with Product Form code BE and Product Form Detail code B312 or B314</t>
  </si>
  <si>
    <t>Notification or update type</t>
  </si>
  <si>
    <t>Record source type</t>
  </si>
  <si>
    <t>Product identifier type</t>
  </si>
  <si>
    <t>&lt;ProductForm&gt; &lt;b012&gt;</t>
  </si>
  <si>
    <t>&lt;NotificationType&gt; &lt;a002&gt;</t>
  </si>
  <si>
    <t>&lt;ProductComposition&gt; &lt;x314&gt;</t>
  </si>
  <si>
    <t>&lt;ProductIDType&gt; &lt;b221&gt;</t>
  </si>
  <si>
    <t>&lt;ProductFormFeatureValue&gt; &lt;b335&gt;</t>
  </si>
  <si>
    <t>&lt;ProductFormFeatureType&gt; &lt;b334&gt;</t>
  </si>
  <si>
    <t>&lt;PositionOnProduct&gt; &lt;x313&gt;</t>
  </si>
  <si>
    <t>&lt;BarcodeType&gt; &lt;x312&gt;</t>
  </si>
  <si>
    <t>&lt;ProductFormDetail&gt; &lt;b333&gt;</t>
  </si>
  <si>
    <t>&lt;ProductPackaging&gt; &lt;b225&gt;</t>
  </si>
  <si>
    <t>&lt;TradeCategory&gt; &lt;b384&gt;</t>
  </si>
  <si>
    <t>Product classification type</t>
  </si>
  <si>
    <t>Epublication type</t>
  </si>
  <si>
    <t>Epublication format</t>
  </si>
  <si>
    <t>Trade category</t>
  </si>
  <si>
    <t>Series identifier type</t>
  </si>
  <si>
    <t>Title type</t>
  </si>
  <si>
    <t>Work identifier type</t>
  </si>
  <si>
    <t>Edition type</t>
  </si>
  <si>
    <t>Language role</t>
  </si>
  <si>
    <t>Extent type</t>
  </si>
  <si>
    <t>Illustration and other content type</t>
  </si>
  <si>
    <t>Main subject scheme identifier</t>
  </si>
  <si>
    <t>Subject scheme identifier</t>
  </si>
  <si>
    <t>Complexity scheme identifier</t>
  </si>
  <si>
    <t>Other text type</t>
  </si>
  <si>
    <t>Text format</t>
  </si>
  <si>
    <t>Text link type</t>
  </si>
  <si>
    <t>Front cover image file format</t>
  </si>
  <si>
    <t>Front cover image file link type</t>
  </si>
  <si>
    <t>Image/audio/video file type</t>
  </si>
  <si>
    <t>Image/audio/video file format</t>
  </si>
  <si>
    <t>Prize or award achievement</t>
  </si>
  <si>
    <t>Text item type</t>
  </si>
  <si>
    <t>Text item identifier type</t>
  </si>
  <si>
    <t>Publishing role</t>
  </si>
  <si>
    <t>Sales rights type</t>
  </si>
  <si>
    <t>Measure type</t>
  </si>
  <si>
    <t>Measure unit</t>
  </si>
  <si>
    <t>Product relation</t>
  </si>
  <si>
    <t>Availability status</t>
  </si>
  <si>
    <t>Unpriced item type</t>
  </si>
  <si>
    <t>Price type</t>
  </si>
  <si>
    <t>Unit of pricing</t>
  </si>
  <si>
    <t>Price status</t>
  </si>
  <si>
    <t>Tax rate type</t>
  </si>
  <si>
    <t>Audience type</t>
  </si>
  <si>
    <t>Sales restriction type</t>
  </si>
  <si>
    <t>Thesis type</t>
  </si>
  <si>
    <t>Language – based on ISO 639-2/B</t>
  </si>
  <si>
    <t>Religious text feature</t>
  </si>
  <si>
    <t>Currency code – based on ISO 4217</t>
  </si>
  <si>
    <t>Text script – based on ISO 15924</t>
  </si>
  <si>
    <t>Transliteration scheme</t>
  </si>
  <si>
    <t>US CPSIA choking hazard warning type</t>
  </si>
  <si>
    <t>Work relation</t>
  </si>
  <si>
    <t>Operating system</t>
  </si>
  <si>
    <t>EU Toy Safety Directive hazard warning type</t>
  </si>
  <si>
    <t>ONIX Returns conditions</t>
  </si>
  <si>
    <t>Grant identifier type</t>
  </si>
  <si>
    <t>Chinese School Grade</t>
  </si>
  <si>
    <t>Message / Record status detail</t>
  </si>
  <si>
    <t>Rights type</t>
  </si>
  <si>
    <t>License expression type</t>
  </si>
  <si>
    <t>Price identifier type</t>
  </si>
  <si>
    <t>&lt;PrimaryContentType&gt; &lt;x415&gt;
&lt;ProductContentType&gt; &lt;b385&gt;</t>
  </si>
  <si>
    <t>&lt;MeasureType&gt; &lt;x315&gt;</t>
  </si>
  <si>
    <t>&lt;MeasureUnitCode&gt; &lt;c095&gt;</t>
  </si>
  <si>
    <t>Region – based on ISO 3166-2</t>
  </si>
  <si>
    <t>Country – based on ISO 3166-1</t>
  </si>
  <si>
    <t>&lt;EpubTechnicalProtection&gt; &lt;x317&gt;</t>
  </si>
  <si>
    <t>&lt;EpubUsageType&gt; &lt;x318&gt;</t>
  </si>
  <si>
    <t>&lt;EpubLicenseExpressionType&gt; &lt;x508&gt;</t>
  </si>
  <si>
    <t>&lt;ProductClassificationType&gt; &lt;b274&gt;</t>
  </si>
  <si>
    <t>&lt;CollectionType&gt; &lt;x329&gt;</t>
  </si>
  <si>
    <t>&lt;CollectionIDType&gt; &lt;x344&gt;</t>
  </si>
  <si>
    <t>&lt;CollectionSequenceType&gt; &lt;x479&gt;</t>
  </si>
  <si>
    <t>&lt;TitleType&gt; &lt;b202&gt;</t>
  </si>
  <si>
    <t>&lt;TitleElementLevel&gt; &lt;x409&gt;</t>
  </si>
  <si>
    <t>&lt;ContributorRole&gt; &lt;b035&gt;</t>
  </si>
  <si>
    <t>&lt;NameType&gt; &lt;x414&gt;</t>
  </si>
  <si>
    <t>Gender – based on ISO 5218</t>
  </si>
  <si>
    <t>&lt;UnnamedPersons&gt; &lt;b249&gt;</t>
  </si>
  <si>
    <t>&lt;PrizeCode&gt; &lt;g129&gt;</t>
  </si>
  <si>
    <t>&lt;WebsiteRole&gt; &lt;b367&gt;</t>
  </si>
  <si>
    <t>&lt;ContributorPlaceRelator&gt; &lt;x418&gt;</t>
  </si>
  <si>
    <t>&lt;ThesisType&gt; &lt;b368&gt;</t>
  </si>
  <si>
    <t>&lt;EventRole&gt; &lt;x515&gt;
&lt;ConferenceRole&gt; &lt;b051&gt;</t>
  </si>
  <si>
    <t>&lt;EditionType&gt; &lt;x419&gt;</t>
  </si>
  <si>
    <t>&lt;BibleContents&gt; &lt;b352&gt;</t>
  </si>
  <si>
    <t>&lt;BibleVersion&gt; &lt;b353&gt;</t>
  </si>
  <si>
    <t>&lt;StudyBibleType&gt; &lt;b389&gt;</t>
  </si>
  <si>
    <t>&lt;BiblePurpose&gt; &lt;b354&gt;</t>
  </si>
  <si>
    <t>&lt;BibleTextOrganization&gt; &lt;b355&gt;</t>
  </si>
  <si>
    <t>&lt;BibleReferenceLocation&gt; &lt;b356&gt;</t>
  </si>
  <si>
    <t>&lt;BibleTextFeature&gt; &lt;b357&gt;</t>
  </si>
  <si>
    <t>&lt;ReligiousTextFeatureType&gt; &lt;b358&gt;</t>
  </si>
  <si>
    <t>&lt;ReligiousTextFeatureCode&gt; &lt;b359&gt;</t>
  </si>
  <si>
    <t>&lt;LanguageRole&gt; &lt;b253&gt;</t>
  </si>
  <si>
    <t>&lt;ExtentType&gt; &lt;b218&gt;</t>
  </si>
  <si>
    <t>&lt;ExtentUnit&gt; &lt;b220&gt;</t>
  </si>
  <si>
    <t>&lt;Illustrated&gt; &lt;x422&gt;</t>
  </si>
  <si>
    <t>&lt;AncillaryContentType&gt; &lt;x423&gt;</t>
  </si>
  <si>
    <t>&lt;SubjectSchemeIdentifier&gt; &lt;b067&gt;</t>
  </si>
  <si>
    <t>&lt;ContributorDateRole&gt; &lt;x417&gt;
&lt;SubjectDateRole&gt; &lt;x534&gt;</t>
  </si>
  <si>
    <t>&lt;AudienceCode&gt; &lt;b073&gt;
&lt;AudienceCodeValue&gt; &lt;b206&gt;</t>
  </si>
  <si>
    <t>&lt;AudienceCodeValue&gt; &lt;b206&gt;</t>
  </si>
  <si>
    <t>&lt;AudienceRangeQualifier&gt; &lt;b074&gt;</t>
  </si>
  <si>
    <t>&lt;AudienceCodeType&gt; &lt;b204&gt;</t>
  </si>
  <si>
    <t>&lt;AudienceRangePrecision&gt; &lt;b075&gt;</t>
  </si>
  <si>
    <t>&lt;ComplexitySchemeIdentifier&gt; &lt;b077&gt;</t>
  </si>
  <si>
    <t>&lt;AudienceRangeValue&gt; &lt;b076&gt;</t>
  </si>
  <si>
    <t>&lt;TextType&gt; &lt;x426&gt;</t>
  </si>
  <si>
    <t>&lt;ContentAudience&gt; &lt;x427&gt;</t>
  </si>
  <si>
    <t>&lt;RegionCode&gt; &lt;b398&gt;
&lt;RegionsIncluded&gt; &lt;x450&gt;
&lt;RegionsExcluded&gt; &lt;x452&gt;</t>
  </si>
  <si>
    <t>&lt;ContentDateRole&gt; &lt;x429&gt;</t>
  </si>
  <si>
    <t>&lt;CitedContentType&gt; &lt;x430&gt;</t>
  </si>
  <si>
    <t>&lt;SourceType&gt; &lt;x431&gt;</t>
  </si>
  <si>
    <t>&lt;ResourceContentType&gt; &lt;x436&gt;</t>
  </si>
  <si>
    <t>&lt;ResourceMode&gt; &lt;x437&gt;</t>
  </si>
  <si>
    <t>&lt;ResourceFeatureType&gt; &lt;x438&gt;</t>
  </si>
  <si>
    <t>&lt;ResourceForm&gt; &lt;x441&gt;</t>
  </si>
  <si>
    <t>&lt;ResourceVersionFeatureType&gt; &lt;x442&gt;</t>
  </si>
  <si>
    <t>&lt;TextItemType&gt; &lt;b290&gt;</t>
  </si>
  <si>
    <t>&lt;TextItemIDType&gt; &lt;b285&gt;</t>
  </si>
  <si>
    <t>&lt;WorkRelationCode&gt; &lt;x454&gt;</t>
  </si>
  <si>
    <t>&lt;WorkIDType&gt; &lt;b201&gt;</t>
  </si>
  <si>
    <t>&lt;ProductRelationCode&gt; &lt;x455&gt;</t>
  </si>
  <si>
    <t>&lt;PublishingRole&gt; &lt;b291&gt;</t>
  </si>
  <si>
    <t>&lt;FundingIDType&gt; &lt;x523&gt;</t>
  </si>
  <si>
    <t>&lt;CountryCode&gt; &lt;b251&gt;
&lt;CountriesIncluded&gt; &lt;x449&gt;
&lt;CountriesExcluded&gt; &lt;451&gt;
&lt;CountryOfPublication&gt; &lt;b083&gt;
&lt;CountryOfManufacture&gt; &lt;x316&gt;
&lt;PrizeCountry&gt; &lt;g128&gt;</t>
  </si>
  <si>
    <t>&lt;ProductContactRole&gt; &lt;x482&gt;</t>
  </si>
  <si>
    <t>&lt;PublishingStatus&gt; &lt;b394&gt;</t>
  </si>
  <si>
    <t>&lt;CopyrightType&gt; &lt;x512&gt;</t>
  </si>
  <si>
    <t>&lt;SalesRestrictionType&gt; &lt;b381&gt;</t>
  </si>
  <si>
    <t>&lt;SalesOutletIDType&gt; &lt;b393&gt;</t>
  </si>
  <si>
    <t>Binding or page edge color</t>
  </si>
  <si>
    <t>&lt;AgentRole&gt; &lt;j402&gt;</t>
  </si>
  <si>
    <t>&lt;MarketPublishingStatus&gt; &lt;j407&gt;</t>
  </si>
  <si>
    <t>&lt;PublishingDateRole&gt; &lt;x448&gt;
&lt;MarketDateRole&gt; &lt;j408&gt;</t>
  </si>
  <si>
    <t>&lt;SupplierRole&gt; &lt;j292&gt;</t>
  </si>
  <si>
    <t>&lt;SupplierCodeType&gt; &lt;x458&gt;</t>
  </si>
  <si>
    <t>&lt;ReturnsCodeType&gt; &lt;j268&gt;</t>
  </si>
  <si>
    <t>&lt;ReturnsCode&gt; &lt;j269&gt;</t>
  </si>
  <si>
    <t>&lt;ProductAvailability&gt; &lt;j396&gt;</t>
  </si>
  <si>
    <t>&lt;SupplyDateRole&gt; &lt;x491&gt;</t>
  </si>
  <si>
    <t>&lt;StockQuantityCodeType&gt; &lt;j293&gt;</t>
  </si>
  <si>
    <t>&lt;Proximity&gt; &lt;x502&gt;</t>
  </si>
  <si>
    <t>&lt;VelocityMetric&gt; &lt;x504&gt;</t>
  </si>
  <si>
    <t>Velocity metric</t>
  </si>
  <si>
    <t>&lt;UnpricedItemType&gt; &lt;j192&gt;</t>
  </si>
  <si>
    <t>&lt;PriceIDType&gt; &lt;x506&gt;</t>
  </si>
  <si>
    <t>&lt;PriceType&gt; &lt;x462&gt;
&lt;DefaultPriceType&gt; &lt;x310&gt;</t>
  </si>
  <si>
    <t>&lt;PriceQualifier&gt; &lt;j261&gt;</t>
  </si>
  <si>
    <t>&lt;PriceConstraintType&gt; &lt;x529&gt;</t>
  </si>
  <si>
    <t>&lt;EpubUsageStatus&gt; &lt;x319&gt;
&lt;PriceConstraintStatus&gt; &lt;x530&gt;</t>
  </si>
  <si>
    <t>&lt;EpubUsageUnit&gt; &lt;x321&gt;
&lt;PriceConstraintUnit&gt; &lt;x531&gt;</t>
  </si>
  <si>
    <t>&lt;PricePer&gt; &lt;j239&gt;</t>
  </si>
  <si>
    <t>&lt;PriceConditionType&gt; &lt;x463&gt;</t>
  </si>
  <si>
    <t>&lt;PriceConditionQuantityType&gt; &lt;x464&gt;</t>
  </si>
  <si>
    <t>&lt;QuantityUnit&gt; &lt;x466&gt;</t>
  </si>
  <si>
    <t>&lt;DiscountCodeType&gt; &lt;j363&gt;</t>
  </si>
  <si>
    <t>&lt;DiscountType&gt; &lt;x467&gt;</t>
  </si>
  <si>
    <t>&lt;PriceStatus&gt; &lt;j266&gt;</t>
  </si>
  <si>
    <t>&lt;PriceCodeType&gt; &lt;x465&gt;</t>
  </si>
  <si>
    <t>&lt;FeatureValue&gt; &lt;x439&gt;</t>
  </si>
  <si>
    <t>&lt;TaxType&gt; &lt;x470&gt;</t>
  </si>
  <si>
    <t>&lt;TaxRateCode&gt; &lt;x471&gt;</t>
  </si>
  <si>
    <t>&lt;CurrencyCode&gt; &lt;j152&gt;
&lt;DefaultCurrencyCode&gt; &lt;m186&gt;</t>
  </si>
  <si>
    <t>&lt;CurrencyZone&gt; &lt;x475&gt;</t>
  </si>
  <si>
    <t>&lt;PriceDateRole&gt; &lt;x476&gt;</t>
  </si>
  <si>
    <t>&lt;PrintedOnProduct&gt; &lt;x301&gt;</t>
  </si>
  <si>
    <t>Used in</t>
  </si>
  <si>
    <t>&lt;MessageStatus&gt; &lt;m489&gt;</t>
  </si>
  <si>
    <t>&lt;MessageStatusDateRole&gt; &lt;m490&gt;</t>
  </si>
  <si>
    <t>&lt;StatusDetailCodeType&gt; &lt;a492&gt;</t>
  </si>
  <si>
    <t>&lt;StatusDetailType&gt; &lt;a494&gt;</t>
  </si>
  <si>
    <t>&lt;RecordStatus&gt; &lt;a498&gt;</t>
  </si>
  <si>
    <t>&lt;StatusDetailCode&gt; &lt;a495&gt;</t>
  </si>
  <si>
    <t>&lt;RecordSourceType&gt; &lt;a194&gt;
@sourcetype</t>
  </si>
  <si>
    <t>&lt;DateFormat&gt; &lt;j260&gt;
@dateformat</t>
  </si>
  <si>
    <t>@textformat</t>
  </si>
  <si>
    <t>&lt;ScriptCode&gt; &lt;x420&gt;
@textscript</t>
  </si>
  <si>
    <t>&lt;IDValue&gt; &lt;b244&gt;</t>
  </si>
  <si>
    <t>&lt;SalesRightsType&gt; &lt;b089&gt;
&lt;ROWSalesRightsType&gt; &lt;x456&gt;</t>
  </si>
  <si>
    <t>&lt;LanguageCode&gt; &lt;b252&gt;
&lt;FromLanguage&gt; &lt;x412&gt;
&lt;ToLanguage&gt; &lt;x413&gt;
&lt;AudienceCodeValue&gt; &lt;b206&gt;
&lt;DefaultLanguageOfText&gt; &lt;m184&gt;
@language</t>
  </si>
  <si>
    <t>&lt;AgentIDType&gt; &lt;j400&gt;
&lt;SupplierIDType&gt; &lt;j345&gt;
&lt;LocationIDType&gt; &lt;j377&gt;</t>
  </si>
  <si>
    <t>Use for a complete record issued to confirm advance information at or just before actual publication date, usually from the book-in-hand, or for a complete record issued at any later date</t>
  </si>
  <si>
    <t>Use when sending an instruction to delete a record which was previously issued. Note that a Delete instruction should NOT be used when a product is cancelled, put out of print, or otherwise withdrawn from sale: this should be handled as a change of Publishing status, leaving the receiver to decide whether to retain or delete the record. A Delete instruction is used ONLY when there is a particular reason to withdraw a record completely, eg because it was issued in error</t>
  </si>
  <si>
    <t>Used only when an ONIX record is required for a collection-as-a-whole, even though it is not currently retailed as such</t>
  </si>
  <si>
    <t>Downstream provider of e-publication format conversion services (who might also be a distributor or retailer of the converted e-publication), supplying metadata on behalf of the publisher. The assigned ISBN is taken from the publisher’s ISBN prefix</t>
  </si>
  <si>
    <t>Downstream provider of e-publication format conversion services (who might also be a distributor or retailer of the converted e-publication), supplying metadata on behalf of the publisher. The assigned ISBN is taken from the service provider’s prefix (whether or not the service provider dedicates that prefix to a particular publisher)</t>
  </si>
  <si>
    <t>UPC product number (12 digits, without spaces or hyphens)</t>
  </si>
  <si>
    <t>GS1 Global Trade Item Number, formerly known as EAN article number (13 digits, without spaces or hyphens)</t>
  </si>
  <si>
    <t>GS1 Global Trade Item Number (14 digits, without spaces or hyphens)</t>
  </si>
  <si>
    <t>International Standard Book Number, from 2007 (13 digits starting 978 or 9791–9799, without spaces or hypens)</t>
  </si>
  <si>
    <t>An ISBN-13 assigned by a co-publisher. The ‘main’ ISBN sent with &lt;ProductIDType&gt; codes 03 and/or 15 should always be the ISBN that is used for ordering from the supplier identified in &lt;SupplyDetail&gt;. However, ISBN rules allow a co-published title to carry more than one ISBN. The co-publisher should be identified in an instance of the &lt;Publisher&gt; composite, with the applicable &lt;PublishingRole&gt; code</t>
  </si>
  <si>
    <t>International Standard Music Number, from 2008 (13-digit number starting 9790, without spaces or hyphens)</t>
  </si>
  <si>
    <t>Actionable ISBN, in fact a special DOI incorporating the ISBN-13 within the DOI syntax. Begins ‘10.978.’ or ‘10.979.’ and includes a / character between the registrant element (publisher prefix) and publication element of the ISBN, eg 10.978.000/1234567. Note the ISBN-A should always be accompanied by the ISBN itself, using &lt;ProductIDType&gt; codes 03 and/or 15</t>
  </si>
  <si>
    <t>‘Cover 4’ is defined as the outside back cover of a book</t>
  </si>
  <si>
    <t>AKA item/price; ‘cover 4’ is defined as the outside back cover of a book</t>
  </si>
  <si>
    <t>AKA price/item; ‘cover 4’ is defined as the outside back cover of a book</t>
  </si>
  <si>
    <t>Audio compact disc: use for ‘Red book’ discs (conventional audio CD) and SACD, and use coding in &lt;ProductFormDetail&gt; to specify the format, if required</t>
  </si>
  <si>
    <t>Audio compact disc with part CD-ROM content, also termed CD-Plus or Enhanced-CD: use for ‘Blue book’ and ‘Yellow/Red book’ two-session discs</t>
  </si>
  <si>
    <t>For example, Playaway audiobook and player: use coding in &lt;ProductFormDetail&gt; to specify the recording format, if required</t>
  </si>
  <si>
    <t>A book whose novelty consists wholly or partly in a format which cannot be described by any other available code – a ‘conventional’ format code is always to be preferred; one or more &lt;ProductFormDetail&gt; codes, eg from the B2nn group, should be used whenever possible to provide additional description</t>
  </si>
  <si>
    <t>Pamphlet or brochure, stapled; use for German ‘geheftet’. Includes low-extent wire-stitched books bound without a distinct spine (eg many comic books)</t>
  </si>
  <si>
    <t>Use &lt;ProductFormDetail&gt; to provide additional description</t>
  </si>
  <si>
    <t>CD interactive, use for ‘Green book’ discs</t>
  </si>
  <si>
    <t>Other digital or multimedia not specified by DB to DO</t>
  </si>
  <si>
    <t>Photographic transparencies, unmounted but cut into short multi-frame strips</t>
  </si>
  <si>
    <t>May use &lt;ProductFormDetail&gt; codes P201 to P204 to specify binding</t>
  </si>
  <si>
    <t>Record book (eg ‘birthday book’, ‘baby book’): may use &lt;ProductFormDetail&gt; codes P201 to P204 to specify binding</t>
  </si>
  <si>
    <t>Sheet or sheets of peel-off stickers</t>
  </si>
  <si>
    <t>A book with all pages blank for the buyer’s own use: may use &lt;ProductFormDetail&gt; codes P201 to P204 to specify binding</t>
  </si>
  <si>
    <t>DVD video: specify TV standard in &lt;ProductFormDetail&gt;</t>
  </si>
  <si>
    <t>VHS videotape: specify TV standard in &lt;ProductFormDetail&gt;</t>
  </si>
  <si>
    <t>Betamax videotape: specify TV standard &lt;ProductFormDetail&gt;</t>
  </si>
  <si>
    <r>
      <t xml:space="preserve">‘B’ format paperback: UK 198 x 129 mm – </t>
    </r>
    <r>
      <rPr>
        <b/>
        <sz val="12"/>
        <rFont val="Arial"/>
        <family val="2"/>
      </rPr>
      <t>DEPRECATED</t>
    </r>
  </si>
  <si>
    <r>
      <rPr>
        <sz val="12"/>
        <rFont val="Arial"/>
        <family val="2"/>
      </rPr>
      <t>‘A’ format paperback: UK 178 x 111 mm – </t>
    </r>
    <r>
      <rPr>
        <b/>
        <sz val="12"/>
        <rFont val="Arial"/>
        <family val="2"/>
      </rPr>
      <t>DEPRECATED</t>
    </r>
  </si>
  <si>
    <t>Audio disc (excluding CD-Audio): use for ‘Yellow book’ (CD-Rom-style) discs, including for example mp3 CDs, and use coding in &lt;ProductFormDetail&gt; to specify the format of the data on the disc</t>
  </si>
  <si>
    <t>CD interactive: use for ‘Green book’ discs</t>
  </si>
  <si>
    <r>
      <t xml:space="preserve">Continuous film or filmstrip: </t>
    </r>
    <r>
      <rPr>
        <b/>
        <sz val="12"/>
        <rFont val="Arial"/>
        <family val="2"/>
      </rPr>
      <t>DEPRECATED</t>
    </r>
    <r>
      <rPr>
        <sz val="12"/>
        <rFont val="Arial"/>
        <family val="2"/>
      </rPr>
      <t xml:space="preserve"> – use FE or FF</t>
    </r>
  </si>
  <si>
    <t>Digital product license delivered by email or other electronic distribution, typically providing a code enabling the purchaser to activate, upgrade or extend the license supplied with the associated product</t>
  </si>
  <si>
    <t>Record book (eg ‘birthday book’, ‘baby book’): binding unspecified; may use &lt;ProductFormDetail&gt; codes P201 to P204 to specify binding</t>
  </si>
  <si>
    <t>A book with all pages blank for the buyer’s own use; may use &lt;ProductFormDetail&gt; codes P201 to P204 to specify binding</t>
  </si>
  <si>
    <t>Betamax videotape: specify TV standard in &lt;ProductFormDetail&gt;</t>
  </si>
  <si>
    <t>Dumpbin with contents. ISBN (where applicable) and format of contained items must be given in &lt;ProductPart&gt;</t>
  </si>
  <si>
    <t>Counterpack with contents. ISBN (where applicable) and format of contained items must be given in &lt;ProductPart&gt;</t>
  </si>
  <si>
    <t>Wallet or folder (containing loose sheets etc): it is preferable to code the contents and treat ‘wallet’ as packaging in &lt;ProductPackaging&gt; with Codelist 80, but if this is not possible, the product as a whole may be coded as a ‘wallet’</t>
  </si>
  <si>
    <t>A quantity pack with its own product code, for trade supply only: the retail items it contains are intended for sale individually – see also WX. For products or product bundles supplied shrink-wrapped for retail sale, use the &lt;ProductForm&gt; code of the contents plus &lt;ProductPackaging&gt; code 21 from Codelist 80</t>
  </si>
  <si>
    <t>A quantity pack with its own product code, for trade supply only: the retail items it contains are intended for sale individually – see also WX. For products or product bundles supplied boxed for retail sale, use the &lt;ProductForm&gt; code of the contents plus &lt;ProductPackaging&gt; code 09 from Codelist 80</t>
  </si>
  <si>
    <t>See &lt;ProductPackaging&gt; and Codelist 80 for ‘rolled in tube’</t>
  </si>
  <si>
    <t>Board game, or other game (except computer game: see DE and other D* codes)</t>
  </si>
  <si>
    <t>B417</t>
  </si>
  <si>
    <t>Duplex-printed cover</t>
  </si>
  <si>
    <t>A51</t>
  </si>
  <si>
    <t>Research by</t>
  </si>
  <si>
    <r>
      <t xml:space="preserve">&lt;Product&gt; is an epublication ‘rendered’ as &lt;RelatedProduct&gt;: use in ONIX 2.1 only when the &lt;Product&gt; record describes a package of electronic content which is available in multiple ‘renderings’ (coded 000 in &lt;EpubTypeCode&gt;). </t>
    </r>
    <r>
      <rPr>
        <b/>
        <sz val="12"/>
        <rFont val="Arial"/>
        <family val="2"/>
      </rPr>
      <t>NOT USED in ONIX 3.0</t>
    </r>
  </si>
  <si>
    <r>
      <t xml:space="preserve">&lt;Product&gt; is a ‘rendering’ of an epublication &lt;RelatedProduct&gt;: use in ONIX 2.1 only when the &lt;Product&gt; record describes a specific rendering of an epublication content package, to identify the package. </t>
    </r>
    <r>
      <rPr>
        <b/>
        <sz val="12"/>
        <rFont val="Arial"/>
        <family val="2"/>
      </rPr>
      <t>NOT USED in ONIX 3.0</t>
    </r>
  </si>
  <si>
    <t>&lt;Product&gt; includes &lt;RelatedProduct&gt; (inverse of code 02)</t>
  </si>
  <si>
    <t>&lt;Product&gt; is part of &lt;RelatedProduct&gt;: use for ‘also available as part of’ (inverse of code 01)</t>
  </si>
  <si>
    <t>&lt;Product&gt; replaces, or is new edition of, &lt;RelatedProduct&gt; (inverse of code 05)</t>
  </si>
  <si>
    <t>&lt;Product&gt; is replaced by, or has new edition, &lt;RelatedProduct&gt; (inverse of code 03)</t>
  </si>
  <si>
    <t>&lt;Product&gt; is available in an alternative format as &lt;RelatedProduct&gt; – indicates an alternative format of the same content which is or may be available (is own inverse)</t>
  </si>
  <si>
    <t>&lt;Product&gt; has an ancillary or supplementary product &lt;RelatedProduct&gt; (inverse of code 08)</t>
  </si>
  <si>
    <t>&lt;Product&gt; is ancillary or supplementary to &lt;RelatedProduct&gt; (inverse of code 07)</t>
  </si>
  <si>
    <t>&lt;Product&gt; is remaindered as &lt;RelatedProduct&gt;, when a remainder merchant assigns its own identifier to the product (inverse of code 10)</t>
  </si>
  <si>
    <t>&lt;Product&gt; was originally sold as &lt;RelatedProduct&gt;, indicating the publisher’s original identifier for a title which is offered as a remainder under a different identifier (inverse of code 09)</t>
  </si>
  <si>
    <t>&lt;Product&gt; is an other-language version of &lt;RelatedProduct&gt; (is own inverse)</t>
  </si>
  <si>
    <t>&lt;Product&gt; is a POD replacement for &lt;RelatedProduct&gt;. &lt;RelatedProduct&gt; is an out-of-print product replaced by a print-on-demand version under a new ISBN (inverse of code 17)</t>
  </si>
  <si>
    <t>&lt;Product&gt; is replaced by POD &lt;RelatedProduct&gt;. &lt;RelatedProduct&gt; is a print-on-demand replacement, under a new ISBN, for an out-of-print &lt;Product&gt; (inverse of code 16)</t>
  </si>
  <si>
    <t>&lt;Product&gt; is a special edition of &lt;RelatedProduct&gt;. Used for a special edition (German: Sonderausgabe) with different cover, binding, premium content etc – more than ‘alternative format’ – which may be available in limited quantity and for a limited time (inverse of code 19)</t>
  </si>
  <si>
    <t>&lt;Product&gt; has a special edition &lt;RelatedProduct&gt; (inverse of code 18)</t>
  </si>
  <si>
    <t>&lt;Product&gt; is a prebound edition of &lt;RelatedProduct&gt; (In the US, a ‘prebound’ edition is ‘a book that was previously bound and has been rebound with a library quality hardcover binding. In almost all commercial cases, the book in question began as a paperback. This might also be termed ‘re-bound’) (inverse of code 21)</t>
  </si>
  <si>
    <t>&lt;Product&gt; is the regular edition of which &lt;RelatedProduct&gt; is a prebound edition (inverse of code 20)</t>
  </si>
  <si>
    <t>&lt;Product&gt; is a facsimile edition of &lt;RelatedProduct&gt; (inverse of code 25)</t>
  </si>
  <si>
    <t>&lt;Product&gt; is the original edition from which a facsimile edition &lt;RelatedProduct&gt; is taken (inverse of code 24)</t>
  </si>
  <si>
    <t>&lt;RelatedProduct&gt; is an electronic version of print &lt;Product&gt; (inverse of code 13)</t>
  </si>
  <si>
    <t>&lt;RelatedProduct&gt; is an ‘enhanced’ version of &lt;Product&gt;, with additional content. Typically used to link an enhanced e-book to its original ‘unenhanced’ equivalent, but not specifically limited to linking e-books – for example, may be used to link illustrated and non-illustrated print books. &lt;Product&gt; and &lt;RelatedProduct&gt; should share the same &lt;ProductForm&gt; (inverse of code 29)</t>
  </si>
  <si>
    <t>&lt;RelatedProduct&gt; is a basic version of &lt;Product&gt;. &lt;Product&gt; and &lt;RelatedProduct&gt; should share the same &lt;ProductForm&gt; (inverse of code 28)</t>
  </si>
  <si>
    <t>&lt;RelatedProduct&gt; and &lt;Product&gt; are part of the same collection (eg two products in same series or set) (is own inverse)</t>
  </si>
  <si>
    <t>&lt;RelatedProduct&gt; is an alternative product in another sector (of the same geographical market). Indicates an alternative that carries the same content, but available to a different set of customers, as one or both products are retailer-, channel- or market sector-specific (is own inverse)</t>
  </si>
  <si>
    <t>&lt;RelatedProduct&gt; is an equivalent product, often intended for another (geographical) market. Indicates an alternative that carries essentially the same content, though slightly adapted for local circumstances (as opposed to a translation – use code 11) (is own inverse)</t>
  </si>
  <si>
    <t>&lt;RelatedProduct&gt; is an alternative product, often intended for another (geographical) market. Indicates the content of the alternative is identical in all respects (is own inverse)</t>
  </si>
  <si>
    <t>&lt;Product&gt; cites &lt;RelatedProduct&gt; (inverse of code 35)</t>
  </si>
  <si>
    <t>&lt;Product&gt; is the object of a citation in &lt;RelatedProduct&gt; (inverse of code 34)</t>
  </si>
  <si>
    <t>&lt;Product&gt; is a signed copy of &lt;RelatedProduct&gt;. Use where signed copies are given a distinct product identifier and can be ordered separately, but are otherwise identical (inverse of code 38)</t>
  </si>
  <si>
    <t>&lt;Product&gt; is an unsigned copy of &lt;RelatedProduct&gt;. Use where signed copies are given a distinct product identifier and can be ordered separately, but are otherwise identical (inverse of code 37)</t>
  </si>
  <si>
    <t>&lt;Product&gt; includes some content shared with &lt;RelatedProduct&gt;. Note the shared content does not form the whole of either product. Compare with the ‘includes’ / ‘is part of’ relationship pair (codes 01 and 02), where the shared content forms the whole of one of the products, and with the ‘alternative format’ relationship (code 06), where the shared content forms the whole of both products (code 41 is own inverse)</t>
  </si>
  <si>
    <t>Discount applied to all units in a qualifying order. The default if no &lt;DiscountType&gt; is specified</t>
  </si>
  <si>
    <t>Text or image copyright (normally indicated by the © symbol). The default if no &lt;CopyrightType&gt; is specified</t>
  </si>
  <si>
    <t>Printed both inside and outside the front and/or back cover</t>
  </si>
  <si>
    <t>ONIX 3.0 only. Record may be processed for test purposes, but data should be discarded when testing is complete. Sender must ensure the &lt;RecordReference&gt; matches a previously-sent Test record</t>
  </si>
  <si>
    <t>Record may be processed for test purposes, but data should be discarded when testing is complete. Sender must ensure the &lt;RecordReference&gt; does not match any previously-sent live product record</t>
  </si>
  <si>
    <t>Loose-leaf book</t>
  </si>
  <si>
    <r>
      <t xml:space="preserve">‘C’ format paperback: UK 216 x 135 mm – </t>
    </r>
    <r>
      <rPr>
        <b/>
        <sz val="12"/>
        <rFont val="Arial"/>
        <family val="2"/>
      </rPr>
      <t>DEPRECATED</t>
    </r>
  </si>
  <si>
    <t>An estimate of the number of ‘pages’ in a digital product delivered without fixed pagination, and with no print counterpart, given as an indication of the size of the work. Equivalent to code 08, but exclusively for digital or audio products</t>
  </si>
  <si>
    <t>&lt;Product&gt; is intended for teacher use, and the related product is for student use</t>
  </si>
  <si>
    <t>&lt;Product&gt; is intended for student use, and the related product is for teacher use</t>
  </si>
  <si>
    <t>Pocket book</t>
  </si>
  <si>
    <t>Superpocket book</t>
  </si>
  <si>
    <t>In countries where recognised as a distinct trade category, eg France « livre de poche », Germany ,Taschenbuch‘, Italy «tascabile», Spain «libro de bolsillo»</t>
  </si>
  <si>
    <t>For example, a publisher’s or wholesaler’s product number or SKU. Note that &lt;IDTypeName&gt; is required with proprietary identifiers</t>
  </si>
  <si>
    <t>Also called ‘Flipback’. A softback book in a specially compact proprietary format with pages printed in landscape on very thin paper and bound along the long (top) edge. Use with Product Form code BC – see www.dwarsligger.com</t>
  </si>
  <si>
    <t>297 x 210mm</t>
  </si>
  <si>
    <t>257 x 210mm</t>
  </si>
  <si>
    <t>Japanese B-series size, 128 x 91mm</t>
  </si>
  <si>
    <t>Cotton, linen or other woven fabric over boards. Use with &lt;ProductForm&gt; BB</t>
  </si>
  <si>
    <t>Pocket-sized</t>
  </si>
  <si>
    <t>For example, branded, promotional or tie-in drinking mug, cup etc</t>
  </si>
  <si>
    <t>For example, branded, promotional or tie-in bag</t>
  </si>
  <si>
    <t>For example, branded, promotional or tie-in plates, bowls etc (note for mugs and cups, use code ZK)</t>
  </si>
  <si>
    <t>For example, branded, promotional or tie-in umbrella</t>
  </si>
  <si>
    <t>E-publication contains a significant number of actionable cross-references, hyperlinked notes and annotations, or with other actionable links between largely textual elements (eg quiz/test questions, ‘choose your own ending’ etc)</t>
  </si>
  <si>
    <t>E-publication contains a significant number of actionable (clickable) web links</t>
  </si>
  <si>
    <t>Publication contains additional textual content such as interview, feature article, essay, bibliography, quiz/test, other background material or text that is not included in a primary or ‘unenhanced’ version</t>
  </si>
  <si>
    <t>Additional eye-readable links to external content</t>
  </si>
  <si>
    <t>Online audio file</t>
  </si>
  <si>
    <t>‘Point and watch’ device/app compatibility</t>
  </si>
  <si>
    <t>Also called ‘Flipback’. A softback book in a specially compact proprietary format with pages printed in landscape on very thin paper and bound along the long (top) edge (ie parallel with the lines of text). Use with Product Form code BC – see www.dwarsligger.com</t>
  </si>
  <si>
    <t>Highest qualiy material used on spine and corners only. Must be accompanied by a code specifiying a material, eg ‘half-bound real leather’</t>
  </si>
  <si>
    <t>Highest qualiy material used on spine only. Must be accompanied by a code specifiying a material, eg ‘quarter bound real leather’</t>
  </si>
  <si>
    <t>Japanese A-series size, 148 x 105mm</t>
  </si>
  <si>
    <t>Japanese B-series size, 257 x 182mm</t>
  </si>
  <si>
    <t>Japanese B-series size, 182 x 128mm</t>
  </si>
  <si>
    <t>Japanese A-series size, 210 x 148mm. A tankobon is a complete collected story originally published in serialised form (eg in a magazine)</t>
  </si>
  <si>
    <t>B134</t>
  </si>
  <si>
    <t>Japanese format, 188 x 127mm</t>
  </si>
  <si>
    <t>Japanese format, 297 x 210mm</t>
  </si>
  <si>
    <t>Japanese format, 210 x 146mm</t>
  </si>
  <si>
    <t>Japanese format, 257 x 182mm</t>
  </si>
  <si>
    <t>Japanese format, 182 x 128mm</t>
  </si>
  <si>
    <t>Japanese format, 218 x 152mm or 227 x 152mm</t>
  </si>
  <si>
    <t>prs</t>
  </si>
  <si>
    <t>Dari; Afghan Persian</t>
  </si>
  <si>
    <t>pes</t>
  </si>
  <si>
    <t>Iranian Persian; Parsi</t>
  </si>
  <si>
    <t>Persian; Farsi</t>
  </si>
  <si>
    <t>Tajik; Tajiki Persian</t>
  </si>
  <si>
    <t>GRID</t>
  </si>
  <si>
    <t>Errata</t>
  </si>
  <si>
    <t>br</t>
  </si>
  <si>
    <t>Brazil Education level</t>
  </si>
  <si>
    <t>Limit should be specified in &lt;EpubUsageLimit&gt; or &lt;PriceConstraintLimit&gt;</t>
  </si>
  <si>
    <r>
      <t xml:space="preserve">Proprietary ‘Classic’ operating system supplied by Apple on Macintosh computers up to 2002. </t>
    </r>
    <r>
      <rPr>
        <b/>
        <sz val="12"/>
        <rFont val="Arial"/>
        <family val="2"/>
      </rPr>
      <t>DEPRECATED</t>
    </r>
    <r>
      <rPr>
        <sz val="12"/>
        <rFont val="Arial"/>
        <family val="2"/>
      </rPr>
      <t xml:space="preserve"> – use code 13 for all Mac OS versions</t>
    </r>
  </si>
  <si>
    <r>
      <t xml:space="preserve">Proprietary ‘OS X’ operating system supplied by Apple on Macintosh computers from 2001/2002. </t>
    </r>
    <r>
      <rPr>
        <b/>
        <sz val="12"/>
        <rFont val="Arial"/>
        <family val="2"/>
      </rPr>
      <t>DEPRECATED</t>
    </r>
    <r>
      <rPr>
        <sz val="12"/>
        <rFont val="Arial"/>
        <family val="2"/>
      </rPr>
      <t xml:space="preserve"> – use code 13 for all Mac OS versions</t>
    </r>
  </si>
  <si>
    <t>Multiple-component retail product</t>
  </si>
  <si>
    <t>Product available to the book trade, but not for retail sale, and not carrying retail items, eg empty dumpbin, empty counterpack, promotional material</t>
  </si>
  <si>
    <t>Multiple-item trade-only pack</t>
  </si>
  <si>
    <t>Product available to the book trade, but not for general retail sale as a whole. It carries multiple components for retailing as separate items, eg shrink-wrapped trade pack, filled dumpbin, filled counterpack</t>
  </si>
  <si>
    <t>Carrying multiple components, primarily for retailing as separate items. The pack may be split and retailed as separate items OR retailed as a single item. Use instead of Multiple-item trade-only pack (code 30) if the data provider specifically wishes to make explicit that the pack may optionally be retailed as a whole</t>
  </si>
  <si>
    <t>Downloadable and online audio file</t>
  </si>
  <si>
    <t>Digital audio recording downloadable to the purchaser’s own device(s)</t>
  </si>
  <si>
    <t>Digital audio recording available online (eg streamed), not downloadable to the purchaser’s own device(s)</t>
  </si>
  <si>
    <t>Digital audio recording available both by download to the purchaser’s own device(s) and by online (eg streamed) access</t>
  </si>
  <si>
    <t>German large paperback format, greater than about 205mm high, with flaps. Use with Product form code BC</t>
  </si>
  <si>
    <t>Cellulose-based or similar non-woven material, which may be printed and may be embossed with an artificial cloth or leather-like texture, over boards. Use with &lt;ProductForm&gt; BB</t>
  </si>
  <si>
    <t>Covered with leather created by tanning animal hide. May be ‘full-grain’ using the entire thickness of the hide, ‘top grain’ using the outer layer of the hide, or ‘split’ using the inner layers of the hide. Split leather may be embossed with an artificial grain or texture. Use with &lt;ProductForm&gt; BG, and if appropriate with codes B308 or B309 (otherwise ‘full-bound’ is implied)</t>
  </si>
  <si>
    <t>Covered with synthetic leather-like material – polymer or non-animal fibre over a textile backing, usually coated and embossed with an artificial grain or texture. Leatherette, pleather etc. Use with &lt;ProductForm&gt; BB (or BG if particularly high-quality), and if appropriate with codes B308 or B309 (otherwise ‘full-bound’ is implied)</t>
  </si>
  <si>
    <t>Covered with leather reconstituted from a pulp made from shredded animal hide, layered on a fibre or textile backing, coated and usually embossed with an artificial grain or texture. Use with &lt;ProductForm&gt; BG, and if appropriate with codes B308 or B309 (otherwise ‘full-bound’ is implied)</t>
  </si>
  <si>
    <t>Pages made with prepared but untanned animal skin (usually calf, occasionally goat or sheep). Includes parchment, a thicker and less refined form of animal skin, but not ‘paper vellum’ or vegetable parchment made from synthetic or plant fibres</t>
  </si>
  <si>
    <t>Brazil educational level</t>
  </si>
  <si>
    <t>Educação Infantil</t>
  </si>
  <si>
    <t>Fundamental I 1º ano</t>
  </si>
  <si>
    <t>Fundamental I 2º ano</t>
  </si>
  <si>
    <t>Fundamental I 3º ano</t>
  </si>
  <si>
    <t>Fundamental I 4º ano</t>
  </si>
  <si>
    <t>Fundamental I 5º ano</t>
  </si>
  <si>
    <t>Fundamental II 6º ano</t>
  </si>
  <si>
    <t>Fundamental II 7º ano</t>
  </si>
  <si>
    <t>Fundamental II 8º ano</t>
  </si>
  <si>
    <t>Fundamental II 9º ano</t>
  </si>
  <si>
    <t>Ensino Médio 1º ano</t>
  </si>
  <si>
    <t>Ensino Médio 2º ano</t>
  </si>
  <si>
    <t>Ensino Médio 3º ano</t>
  </si>
  <si>
    <t>Ensino Técnico Integrado</t>
  </si>
  <si>
    <t>Ensino Técnico Concomitante</t>
  </si>
  <si>
    <t>Ensino Técnico Subsequente</t>
  </si>
  <si>
    <t>Ensino pré-vestibular</t>
  </si>
  <si>
    <t>Ensino Superior Graduação Licenciatura/ Bacharelado</t>
  </si>
  <si>
    <t>Ensino Superior Graduação Tecnologia</t>
  </si>
  <si>
    <t>Ensino Superior Pós-graduação Stricto sensu</t>
  </si>
  <si>
    <t>Ensino Superior Pós-graduação Lato sensu</t>
  </si>
  <si>
    <t>Supply contact role</t>
  </si>
  <si>
    <t>pt</t>
  </si>
  <si>
    <t>Customer services contact</t>
  </si>
  <si>
    <t>For general enquiries</t>
  </si>
  <si>
    <t>Eg for use where authorisation must be gained from the supplier (distributor or wholesaler)</t>
  </si>
  <si>
    <t>Preschool and kindergarten</t>
  </si>
  <si>
    <t>Elementary school</t>
  </si>
  <si>
    <t>High school</t>
  </si>
  <si>
    <t>Technical study at High school, alongside 2nd and 3rd year</t>
  </si>
  <si>
    <t>Technical study at separate institution in parallel with 2nd and 3rd year High school study</t>
  </si>
  <si>
    <t>Technical study after completion of High school</t>
  </si>
  <si>
    <t>University entrance</t>
  </si>
  <si>
    <t>Undergraduate degree level</t>
  </si>
  <si>
    <t>Masters and Doctoral degree level</t>
  </si>
  <si>
    <t>Professional qualifications</t>
  </si>
  <si>
    <t>Single-component retail product</t>
  </si>
  <si>
    <t>AKA fabric, linen over boards</t>
  </si>
  <si>
    <t>‘Point and listen’ device compatibility</t>
  </si>
  <si>
    <t>Indicates compatibility with proprietary ‘point and listen’ devices such as Ting Pen (http://www.ting.eu), the iSmart Touch and Read Pen. These devices scan invisible codes specially printed on the page to identify the book and position of the word, and the word is then read aloud by the device. The name of the compatible device (or range of devices) should be given in &lt;ProductFormFeatureDescription&gt;</t>
  </si>
  <si>
    <t>3 D</t>
  </si>
  <si>
    <t>2 D</t>
  </si>
  <si>
    <t>HD</t>
  </si>
  <si>
    <t>UHD</t>
  </si>
  <si>
    <t>V205</t>
  </si>
  <si>
    <t>V206</t>
  </si>
  <si>
    <t>3D video</t>
  </si>
  <si>
    <t>Eg for Blu-ray 3D</t>
  </si>
  <si>
    <t>V207</t>
  </si>
  <si>
    <t>SD TV standard for video or DVD</t>
  </si>
  <si>
    <t>Up to 2K resolution (1920 or 2048 pixels wide) eg for Blu-Ray</t>
  </si>
  <si>
    <t>Up to 4K resolution (3840 or 4096 pixels wide) eg for Ultra HD Blu-Ray</t>
  </si>
  <si>
    <t>116C</t>
  </si>
  <si>
    <t>Kindle KFX</t>
  </si>
  <si>
    <t>For example: a short excerpt, sample text or a complete sample chapter, page images, screenshots etc</t>
  </si>
  <si>
    <t>Blank pages or spaces</t>
  </si>
  <si>
    <t>Entire pages or blank spaces, forms, boxes etc, intended to be filled in by the reader</t>
  </si>
  <si>
    <t>No magnet hazard warning necessary</t>
  </si>
  <si>
    <t>Inaccessible</t>
  </si>
  <si>
    <r>
      <t>In countries where recognised as a distinct trade category, eg Italy «supertascabile».</t>
    </r>
    <r>
      <rPr>
        <b/>
        <sz val="12"/>
        <rFont val="Arial"/>
        <family val="2"/>
      </rPr>
      <t xml:space="preserve"> For use in ONIX 3.0 only</t>
    </r>
  </si>
  <si>
    <r>
      <t>Of a dance performance.</t>
    </r>
    <r>
      <rPr>
        <b/>
        <sz val="12"/>
        <rFont val="Arial"/>
        <family val="2"/>
      </rPr>
      <t xml:space="preserve"> For use in ONIX 3.0 only</t>
    </r>
  </si>
  <si>
    <r>
      <t xml:space="preserve">Of an audiobook on multiple Red Book audio CDs. Conventionally, each disc is 60–70 minutes of running time, and disc counts are misleading and inappropriate if the average disc duration is significantly more or less than this (for example if the discs are Yellow Book CDs containing mp3 files). Note that disc breaks are not necessarily aligned with structural breaks in the text (eg chapter breaks). </t>
    </r>
    <r>
      <rPr>
        <b/>
        <sz val="12"/>
        <rFont val="Arial"/>
        <family val="2"/>
      </rPr>
      <t>For use in ONIX 3.0 only</t>
    </r>
  </si>
  <si>
    <r>
      <t xml:space="preserve">Nível de Educação do Brasil, see List 238. </t>
    </r>
    <r>
      <rPr>
        <b/>
        <sz val="12"/>
        <rFont val="Arial"/>
        <family val="2"/>
      </rPr>
      <t>For use in ONIX 3.0 only</t>
    </r>
  </si>
  <si>
    <r>
      <t xml:space="preserve">As height, but of the product without packaging (use only for products supplied in retail packaging, must also supply overall size when packaged using code 01). </t>
    </r>
    <r>
      <rPr>
        <b/>
        <sz val="12"/>
        <rFont val="Arial"/>
        <family val="2"/>
      </rPr>
      <t>For use in ONIX 3.0 only</t>
    </r>
  </si>
  <si>
    <r>
      <t xml:space="preserve">As width, but of the product without packaging (use only for products supplied in retail packaging, must also supply overall size when packaged using code 02). </t>
    </r>
    <r>
      <rPr>
        <b/>
        <sz val="12"/>
        <rFont val="Arial"/>
        <family val="2"/>
      </rPr>
      <t>For use in ONIX 3.0 only</t>
    </r>
  </si>
  <si>
    <r>
      <t xml:space="preserve">ONIX local code, equivalent to pes in ISO 639-3. </t>
    </r>
    <r>
      <rPr>
        <b/>
        <sz val="12"/>
        <rFont val="Arial"/>
        <family val="2"/>
      </rPr>
      <t>For use in ONIX 3.0 only</t>
    </r>
  </si>
  <si>
    <r>
      <t xml:space="preserve">ONIX local code, equivalent to prs in ISO 639-3. </t>
    </r>
    <r>
      <rPr>
        <b/>
        <sz val="12"/>
        <rFont val="Arial"/>
        <family val="2"/>
      </rPr>
      <t>For use in ONIX 3.0 only</t>
    </r>
  </si>
  <si>
    <r>
      <t xml:space="preserve">Indicates compatibility with proprietary ‘point and watch‘ devices or apps. These scan invisible codes specially printed on the page, or the whole page image, to identify the book and page position. Scanning can trigger display of (for example) an augmented reality view of the page. The name of the compatible app or device (or range of apps/devices) should be given in &lt;ProductFormFeatureDescription&gt;. </t>
    </r>
    <r>
      <rPr>
        <b/>
        <sz val="12"/>
        <rFont val="Arial"/>
        <family val="2"/>
      </rPr>
      <t>For use in ONIX 3.0 only</t>
    </r>
  </si>
  <si>
    <r>
      <t xml:space="preserve">Publication contains a significant number of web links (printed URLs, QR codes etc). </t>
    </r>
    <r>
      <rPr>
        <b/>
        <sz val="12"/>
        <rFont val="Arial"/>
        <family val="2"/>
      </rPr>
      <t>For use in ONIX 3.0 only</t>
    </r>
  </si>
  <si>
    <r>
      <t>E-publication contains microprograms written (eg) in Javascript and executed within the reading system.</t>
    </r>
    <r>
      <rPr>
        <b/>
        <sz val="12"/>
        <rFont val="Arial"/>
        <family val="2"/>
      </rPr>
      <t xml:space="preserve"> For use in ONIX 3.0 only</t>
    </r>
  </si>
  <si>
    <t>Vinyl disc (analogue).</t>
  </si>
  <si>
    <r>
      <t xml:space="preserve">Known to lack significant features required for broad accessibility. </t>
    </r>
    <r>
      <rPr>
        <b/>
        <sz val="12"/>
        <rFont val="Arial"/>
        <family val="2"/>
      </rPr>
      <t>For use in ONIX 3.0 only</t>
    </r>
  </si>
  <si>
    <t>Introduction</t>
  </si>
  <si>
    <t>A short excerpt from the main text of the work</t>
  </si>
  <si>
    <t>Maximum number of licenced individual users, independent of concurrency of use</t>
  </si>
  <si>
    <t>Sales embargo date</t>
  </si>
  <si>
    <t>Earliest date a retail ‘preorder’ can be placed (in the market), where this is distinct from the public announcement date. In the absence of a preorder embargo, advance orders can be placed as soon as metadata is available to the consumer (this would be the public announcement date, or in the absence of a public announcement date, the earliest date metadata is available to the retailer)</t>
  </si>
  <si>
    <t>Assessment material</t>
  </si>
  <si>
    <t>Users</t>
  </si>
  <si>
    <t>Introduction, preface or the text of other preliminary material, sent as a single text field, which may be structured using XHTML</t>
  </si>
  <si>
    <t>Introduction, preface or other preliminary material in a separate resource file</t>
  </si>
  <si>
    <t>Collection description</t>
  </si>
  <si>
    <t>Descriptive material in a separate resource file, not in the ONIX record. Equivalent of code 17 in List 153. Use the &lt;TextContent&gt; composite for collection descriptions carried in the ONIX record. Use &lt;Supporting Resource&gt; for material (which need not be solely only) offered as a separate file resource for reproduction as part of promotional material for the product and collection</t>
  </si>
  <si>
    <t>MRU</t>
  </si>
  <si>
    <t>Library of Congress Control Number in normalized form (up to 12 characters, alphanumeric)</t>
  </si>
  <si>
    <t>&lt;SupplyContactRole&gt; &lt;x537&gt;</t>
  </si>
  <si>
    <t>qlk</t>
  </si>
  <si>
    <t>Lemko</t>
  </si>
  <si>
    <t>EU TARIC codes, an extended version of the Harmonized System. Use 10 digits, without punctuation</t>
  </si>
  <si>
    <t>World Customs Organization Harmonized Commodity Coding and Description System. Use 6 (or occasionally 8 or 10) digits, without punctuation</t>
  </si>
  <si>
    <t>Statistical Classification of Products by Activity in the European Economic Community, see http://ec.europa.eu/eurostat/ramon/nomenclatures/index.cfm?TargetUrl=LST_NOM_DTL&amp;StrNom=CPA_2008. Use 6 digits, without punctuation. For example, printed children’s books are ‘58.11.13’, but the periods are normally ommited in ONIX</t>
  </si>
  <si>
    <t>Mercosur/Mercosul Common Nomenclature, based on the Harmonised System. Use 8 digits, without punctuation</t>
  </si>
  <si>
    <t>Flesch-Kincaid Grade Level Formula, a standard readability measure based on the weighted number of syllables per word and words per sentence. &lt;ComplexityCode&gt; is a real number typically between about -1 and 20</t>
  </si>
  <si>
    <t>Fry readability metric based on number of sentences and syllables per 100 words. Expressed as an integer from 1 to 15 in &lt;ComplexityCode&gt;</t>
  </si>
  <si>
    <t>BE-BRU</t>
  </si>
  <si>
    <t>BE-VLG</t>
  </si>
  <si>
    <t>BE-WAL</t>
  </si>
  <si>
    <t>Brussels-Capital Region</t>
  </si>
  <si>
    <t>Flemish Region</t>
  </si>
  <si>
    <t>Walloon Region</t>
  </si>
  <si>
    <t>&lt;NameIDType&gt; &lt;x415&gt;
&lt;SenderIDType&gt; &lt;m379&gt;
&lt;AddresseeIDType&gt; &lt;m380&gt;
&lt;ImprintIDType&gt; &lt;x445&gt;
&lt;PublisherIDType&gt; &lt;x447&gt;
&lt;CopyrightOwnerIDType&gt; &lt;b392&gt;
&lt;ProductContactIDType&gt; &lt;x483&gt;
&lt;EventSponsorIDType&gt; &lt;x522&gt;
&lt;ConferenceSponsorIDType&gt; &lt;b391&gt;
&lt;RecordSourceIDType&gt; &lt;x311&gt;
&lt;SupplyContactIDType&gt; &lt;x538&gt;</t>
  </si>
  <si>
    <t>13-character ISBN of manifestation of work, when this is the only work identifier available (13 digits, without spaces or hyphens)</t>
  </si>
  <si>
    <t>Date when the work incorporated in a product was first published. For works in translation, see also Date of first publication in original language (code 20)</t>
  </si>
  <si>
    <t>&lt;Product&gt; is an epublication based on printed product &lt;RelatedProduct&gt;. The related product is the source of any print-equivalent page numbering present in the epublication</t>
  </si>
  <si>
    <t>Nominal date of publication. This date is primarily used for planning, promotion and other business process purposes, and is not necessarily the first date for retail sales or fulfillment of pre-orders. In the absence of a sales embargo date, retail sales and pre-order fulfillment may begin as soon as stock is available to the retailer</t>
  </si>
  <si>
    <t>If there is an embargo on retail sales (in the market) before a certain date, the date from which the embargo is lifted and retail sales and fulfillment of pre-orders are permitted. In the absence of an embargo date, retail sales and pre-order fulfillment may begin as soon as stock is available to the retailer</t>
  </si>
  <si>
    <t>Date when the original language version of work incorporated in a product was first published (note, use only on works in translation – see code 11 for first publication date in the translated language)</t>
  </si>
  <si>
    <t>Concertina-folded booklet or chart, designed to fold to pocket or regular page size, and usually bound within distinct board or card covers: use for German ‘Leporello’</t>
  </si>
  <si>
    <t>PU</t>
  </si>
  <si>
    <t>Leaflet</t>
  </si>
  <si>
    <t>Pamphlet, stapled; use for German ‘geheftet’. Includes low-extent wire-stitched books bound without a distinct spine (eg many comic books)</t>
  </si>
  <si>
    <t>Ringgold organizational identifier, see http://www.ringgold.com/identify.html</t>
  </si>
  <si>
    <r>
      <t xml:space="preserve">UK excluding Northern Ireland. </t>
    </r>
    <r>
      <rPr>
        <b/>
        <sz val="12"/>
        <rFont val="Arial"/>
        <family val="2"/>
      </rPr>
      <t>DEPRECATED</t>
    </r>
    <r>
      <rPr>
        <sz val="12"/>
        <rFont val="Arial"/>
        <family val="2"/>
      </rPr>
      <t xml:space="preserve"> </t>
    </r>
    <r>
      <rPr>
        <b/>
        <sz val="12"/>
        <rFont val="Arial"/>
        <family val="2"/>
      </rPr>
      <t>– use separate region codes GB-ENG, GB-SCT, GB-WLS instead</t>
    </r>
  </si>
  <si>
    <t>Date of publication of a printed book which is the direct print counterpart to a digital product. The counterpart product may be included in &lt;RelatedProduct&gt; using code 13</t>
  </si>
  <si>
    <t>See http://www.bic.org.uk/8/Children%27s-Books-Marketing-Classifications/</t>
  </si>
  <si>
    <t>Year (default for some dates)</t>
  </si>
  <si>
    <t>For complex, approximate or uncertain dates, or dates BCE</t>
  </si>
  <si>
    <t>DEPRECATED, replaced by country codes GG – Guernsey, and JE – Jersey from List 91</t>
  </si>
  <si>
    <t>DEPRECATED, replaced by country code IM – Isle of Man from List 91</t>
  </si>
  <si>
    <t>Multiple-component retail product, boxed</t>
  </si>
  <si>
    <t>Presentation unspecified: format of product components must be given in &lt;ProductPart&gt;</t>
  </si>
  <si>
    <t>Format of product components must be given in &lt;ProductPart&gt;</t>
  </si>
  <si>
    <t>Multiple-component retail product, shrink-wrapped</t>
  </si>
  <si>
    <t>Format of product components must be given in &lt;ProductPart&gt;. Use code XL for a shrink-wrapped pack for trade supply, where the retail items it contains are intended for sale individually</t>
  </si>
  <si>
    <t>Multiple-component retail product, loose</t>
  </si>
  <si>
    <t>Multiple-component retail product, part(s) enclosed</t>
  </si>
  <si>
    <t>A quantity pack with its own product code, usually for trade supply only: the retail items it contains are intended for sale individually. ISBN (where applicable) and format of contained items must be given in &lt;ProductPart&gt;. For products or product bundles supplied individually shrink-wrapped for retail sale, use code SD</t>
  </si>
  <si>
    <t>A quantity pack with its own product code, usually for trade supply only: the retail items it contains are intended for sale individually. ISBN (where applicable) and format of contained items must be given in &lt;ProductPart&gt;. For products or product bundles boxed individually for retail sale, use code SB</t>
  </si>
  <si>
    <t>The product was announced, and subsequently postponed with no expected publication date; the &lt;PublicationDate&gt; element in ONIX 2.1, or its equivalent as a &lt;PublishingDate&gt; composite in ONIX 3.0, must not be sent</t>
  </si>
  <si>
    <t>Bolinda</t>
  </si>
  <si>
    <t>BLD</t>
  </si>
  <si>
    <t>E147</t>
  </si>
  <si>
    <t>Erudit</t>
  </si>
  <si>
    <t>Proprietary XML format for articles, see for example https://www.cairn.info/services-aux-editeurs.php</t>
  </si>
  <si>
    <t>Expected warehouse date</t>
  </si>
  <si>
    <t>The date on which physical stock is expected to be available to be shipped from the supplier to retailers, or a digital product is expected to be released by the publisher or digital asset distributor to retailers or their retail platform providers</t>
  </si>
  <si>
    <t>The date on which physical stock is expected to be delivered to the supplier from the manufacturer or from a primary distributor. For the distributor or wholesaler (the supplier) this is the ‘goods in’ date, as contrasted with the Expected availability date, code 08, which is the ‘goods out’ date</t>
  </si>
  <si>
    <t>Common Era year, month and day (default for most dates)</t>
  </si>
  <si>
    <t>&lt;ProductFormFeatureDescription&gt; carries the URL of a web page giving a short description of compatibility testing carried out for this product, including detailed compatibility with various assistive technology such as third-party screen-reading software. See also code 00 for a summary of the accessibility features of the product itself</t>
  </si>
  <si>
    <r>
      <t xml:space="preserve">Person or organization responsible for performing research on which the work is based. </t>
    </r>
    <r>
      <rPr>
        <b/>
        <sz val="12"/>
        <rFont val="Arial"/>
        <family val="2"/>
      </rPr>
      <t>For use in ONIX 3.0 only</t>
    </r>
  </si>
  <si>
    <r>
      <t xml:space="preserve">eg Questions or student exercises, problems, quizzes or tests (as an integral part of the work). </t>
    </r>
    <r>
      <rPr>
        <b/>
        <sz val="12"/>
        <rFont val="Arial"/>
        <family val="2"/>
      </rPr>
      <t>For use in ONIX 3.0 only</t>
    </r>
  </si>
  <si>
    <r>
      <t xml:space="preserve">International Standard Serial Number ‘linking ISSN’, used when distinct from the serial ISSN. Unhyphenated, 8 digits. </t>
    </r>
    <r>
      <rPr>
        <b/>
        <sz val="12"/>
        <rFont val="Arial"/>
        <family val="2"/>
      </rPr>
      <t>For use in ONIX 3.0 only</t>
    </r>
  </si>
  <si>
    <r>
      <t>https://www.bolinda.com,</t>
    </r>
    <r>
      <rPr>
        <b/>
        <sz val="12"/>
        <rFont val="Arial"/>
        <family val="2"/>
      </rPr>
      <t xml:space="preserve"> for use in ONIX 3.0 only</t>
    </r>
  </si>
  <si>
    <r>
      <t xml:space="preserve">www.ibs.it, </t>
    </r>
    <r>
      <rPr>
        <b/>
        <sz val="12"/>
        <rFont val="Arial"/>
        <family val="2"/>
      </rPr>
      <t>for use in ONIX 3.0 only</t>
    </r>
  </si>
  <si>
    <t>German ,Taschenbuch‘, Italian «Tascabile / Supertascabile» pocket-sized format, usually less than about 205mm high. Use with Product form code BB or BC</t>
  </si>
  <si>
    <t>Suggested display order</t>
  </si>
  <si>
    <t>Metadata contact</t>
  </si>
  <si>
    <t>Multiple-component retail product, slip-cased</t>
  </si>
  <si>
    <t>Multiple component product where subsidiary product part(s) is/are supplied as enclosures to the primary part, eg a book with a CD packaged in a sleeve glued within the back cover. Format of product components must be given in &lt;ProductPart&gt;</t>
  </si>
  <si>
    <t>Common European Framework of Reference for Language Learning (CEFR)</t>
  </si>
  <si>
    <t>Where it is different from the title order, publication order, narrative order, reading order etc</t>
  </si>
  <si>
    <t>VES</t>
  </si>
  <si>
    <t>Folded but unbound</t>
  </si>
  <si>
    <t>Not yet published; must be accompanied by the expected date in &lt;PublicationDate&gt; in ONIX 2.1, or its equivalent in the &lt;PublishingDate&gt; composite in ONIX 3.0</t>
  </si>
  <si>
    <t>B603</t>
  </si>
  <si>
    <t>CIP / Legal deposit contact</t>
  </si>
  <si>
    <t>Beau-livre</t>
  </si>
  <si>
    <t>Back-to-back book</t>
  </si>
  <si>
    <t>A book in which half the content is printed upside-down, to be read the other way round. Also known as a ‘flip-book’ or ‘tête-bêche’ (Fr) binding, it has two front covers and a single spine. Usually an omnibus of two works</t>
  </si>
  <si>
    <t>xuu</t>
  </si>
  <si>
    <t>Khwedam, Kxoe</t>
  </si>
  <si>
    <t>For example, on an audiobook or video product. Use for the only available audio track, or where there are multiple tracks (eg on a DVD), for an alternate language audio track that is NOT the original. (In the latter case, use code 11 for the original language audio if it is included in the product, or code 10 to identify an original language that is not present in the product)</t>
  </si>
  <si>
    <t>(Old) Dobra</t>
  </si>
  <si>
    <t>A book in which half the content is printed so as to be read from the other cover. All content is printed the same way up. Also known as ‘dos-à-dos’ (Fr) binding, it has two front covers and two spines. Usually an omnibus of two works</t>
  </si>
  <si>
    <t>Allowed usage start time</t>
  </si>
  <si>
    <t>Allowed usage end time</t>
  </si>
  <si>
    <t>Hours minutes and seconds</t>
  </si>
  <si>
    <t>Use this value in the &lt;Website&gt; composite (typically within &lt;Publisher&gt; or &lt;SupplyDetail&gt;) when sending a link to a webpage at which a digital product is available for download and/or online access</t>
  </si>
  <si>
    <t>Uses Gregorian calendar unless otherwise specified. Based in part on ISO 8601</t>
  </si>
  <si>
    <t>B5</t>
  </si>
  <si>
    <t>Key place names</t>
  </si>
  <si>
    <t>Thema place qualifier</t>
  </si>
  <si>
    <t>Maximum about of time in hours, minutes and seconds allowed in a permitted extract for a specified usage, in the format HHHMMSS (7 digits, with leading zeros if necessary)</t>
  </si>
  <si>
    <t>For queries and feedback concerning the metadata record itself</t>
  </si>
  <si>
    <t>In ONIX 3.0 only, use when sending a ‘block update’ record. A block update implies using the supplied block(s) to update the existing record for the product, replacing only the blocks included in the block update, and leaving other blocks unchanged – for example, replacing old information from Blocks 4 and 6 with the newly-received data while retailing information from Blocks 1–3 and 5 untouched. In previous ONIX releases, and for ONIX 3.0 using other notification types, updating is by replacing the complete record with the newly-received data</t>
  </si>
  <si>
    <t>Specifies that tax is applied at a lower rate than standard. In the EU, use code R for ‘Reduced rates’, and for rates lower than 5%, use code T (‘Super-reduced’) or Z (Zero-rated)</t>
  </si>
  <si>
    <t>Lower rate</t>
  </si>
  <si>
    <t>Super-low rate</t>
  </si>
  <si>
    <t>T</t>
  </si>
  <si>
    <t>Product carries FSC logo (Pure, 100%). &lt;ProductFormFeatureValue&gt; is the Certification number (ie either a Chain Of Custody (COC) number or a Trademark License number) printed on the book. Format: Chain of Custody number is two to five letters-COC-six digits (the digits should include leading zeros if necessary), eg ‘AB-COC-001234’ or ‘ABCDE-COC-123456’; Trademark License number is C followed by six digits, eg ‘C005678’ (this would normally be prefixed by ‘FSC®’ when displayed). The Product Form Feature Description element may carry free text indicating the grade or type of paper. By definition, a product certified Pure does not contain Pre- or Post-Consumer-Waste (PCW), so type code 31 can only occur on its own. Certification numbers may be checked at https://info.fsc.org/</t>
  </si>
  <si>
    <t>Product carries FSC logo (Mixed sources, Mix). &lt;ProductFormFeatureValue&gt; is the Certification number (ie either a Chain Of Custody (COC) number or a Trademark License number) printed on the book. Format: Chain of Custody number is two to five letters-COC-six digits (the digits should include leading zeros if necessary), eg ‘AB-COC-001234’ or ‘ABCDE-COC-123456’; Trademark License number is C followed by six digits, eg ‘C005678’ (this would normally be prefixed by ‘FSC®’ when displayed). The Product Form Feature Description element may carry free text indicating the grade or type of paper. May be accompanied by a Pre- and Post-Consumer-Waste (PCW) percentage value, to be reported in another instance of &lt;ProductFormFeature&gt; with type code 36. Certification numbers may be checked at https://info.fsc.org/</t>
  </si>
  <si>
    <t>Product carries FSC logo (Recycled). &lt;ProductFormFeatureValue&gt; is the Certification number (ie either a Chain Of Custody (COC) number or a Trademark License number) printed on the book. Format: Chain of Custody number is two to five letters-COC-six digits (the digits should include leading zeroes if necessary), eg ‘AB-COC-001234’ or ‘ABCDE-COC-123456’; Trademark License number is C followed by six digits, eg ‘C005678’ (this would normally be prefixed by ‘FSC®’ when displayed). The Product Form Feature Description element may carry free text indicating the grade or type of paper. Should be accompanied by a Pre- and Post-Consumer-Waste (PCW) percentage value, to be reported in another instance of &lt;ProductFormFeature&gt; with type code 36. Certification numbers may be checked at https://info.fsc.org/</t>
  </si>
  <si>
    <t>(Old) Ouguiya</t>
  </si>
  <si>
    <t>Dobra</t>
  </si>
  <si>
    <t>UK publisher’s or distributor’s discount group code in a format specified by BIC to ensure uniqueness (a five-letter prefix allocated by BIC, plus one to three alphanumeric characters – normally digits – chosen by the supplier)</t>
  </si>
  <si>
    <t>Performer in a dramatized production (including a voice actor in an audio production)</t>
  </si>
  <si>
    <t>Where the narrator is a character in a dramatized production (including a voice actor in an audio production). For the ‘narrator’ of a non-dramatized audiobook, see code E07</t>
  </si>
  <si>
    <t>For fiction and non-fiction, one or more key names, provided – like keywords – for indexing and search purposes. Where multiple character names are sent, this should be in a single instance of &lt;SubjectHeadingText&gt;, and multiple names should be separated by semi-colons. Note &lt;NameAsSubject&gt; should be used for people who are the central subject of the book. Code B4 may be used for names of lesser importance</t>
  </si>
  <si>
    <t>Product does not carry FSC or PEFC logo. The Product Form Feature Value element is not used. The Product Form Feature Description element may carry free text indicating the grade or type of paper. The product record may also still carry a claimed Pre- and Post-Consumer Waste (PCW) percentage value (type code 37) in a separate repeat of the Product Form Feature composite</t>
  </si>
  <si>
    <r>
      <t xml:space="preserve">Mauritania (prices normally quoted with 0 or 1 decimal place – 1 khoums = UM0.2). Was interchangeable with MRU (New) Ouguiya at rate of 10:1 until June 2018. </t>
    </r>
    <r>
      <rPr>
        <b/>
        <sz val="12"/>
        <rFont val="Arial"/>
        <family val="2"/>
      </rPr>
      <t>DEPRECATED</t>
    </r>
    <r>
      <rPr>
        <sz val="12"/>
        <rFont val="Arial"/>
        <family val="2"/>
      </rPr>
      <t>, use MRU instead</t>
    </r>
  </si>
  <si>
    <t>(Old) Belarussian Ruble</t>
  </si>
  <si>
    <t>Eswatini</t>
  </si>
  <si>
    <t>Formerly known as Swaziland</t>
  </si>
  <si>
    <t>Eswatini (formerly known as Swaziland)</t>
  </si>
  <si>
    <t>Philippine Peso</t>
  </si>
  <si>
    <r>
      <t xml:space="preserve">Venezuela (formerly Bolívar fuerte). </t>
    </r>
    <r>
      <rPr>
        <b/>
        <sz val="12"/>
        <rFont val="Arial"/>
        <family val="2"/>
      </rPr>
      <t>Deprecated, replaced by VES</t>
    </r>
  </si>
  <si>
    <r>
      <t xml:space="preserve">International Standard Book Number, pre-2007 (10 digits, or 9 digits plus X, without spaces or hyphens) – now </t>
    </r>
    <r>
      <rPr>
        <b/>
        <sz val="12"/>
        <rFont val="Arial"/>
        <family val="2"/>
      </rPr>
      <t>DEPRECATED</t>
    </r>
    <r>
      <rPr>
        <sz val="12"/>
        <rFont val="Arial"/>
        <family val="2"/>
      </rPr>
      <t xml:space="preserve"> in ONIX for Books, except where providing historical information for compatibility with legacy systems. It should only be used in relation to products published before 2007 – when ISBN-13 superseded it – and should never be used as the ONLY identifier (it should always be accompanied by the correct GTIN-13 / ISBN-13)</t>
    </r>
  </si>
  <si>
    <r>
      <t xml:space="preserve">International Standard Music Number, pre-2008 (M plus nine digits, without spaces or hyphens) – now </t>
    </r>
    <r>
      <rPr>
        <b/>
        <sz val="12"/>
        <rFont val="Arial"/>
        <family val="2"/>
      </rPr>
      <t>DEPRECATED</t>
    </r>
    <r>
      <rPr>
        <sz val="12"/>
        <rFont val="Arial"/>
        <family val="2"/>
      </rPr>
      <t xml:space="preserve"> in ONIX for Books, except where providing historical information for compatibility with legacy systems. It should only be used in relation to products published before 2008 – when ISMN-13 superseded it – and should never be used as the ONLY identifier (it should always be accompanied by the correct GTIN-12 / ISMN-13)</t>
    </r>
  </si>
  <si>
    <r>
      <t xml:space="preserve">São Tome and Principe (prices normally quoted as integers). Was interchangeable with STN (New) Dobra at rate of 1000:1 until June 2018. </t>
    </r>
    <r>
      <rPr>
        <b/>
        <sz val="12"/>
        <rFont val="Arial"/>
        <family val="2"/>
      </rPr>
      <t>DEPRECATED</t>
    </r>
    <r>
      <rPr>
        <sz val="12"/>
        <rFont val="Arial"/>
        <family val="2"/>
      </rPr>
      <t>, use STN instead</t>
    </r>
  </si>
  <si>
    <r>
      <t xml:space="preserve">Austria. Now replaced by the Euro (EUR). </t>
    </r>
    <r>
      <rPr>
        <b/>
        <sz val="12"/>
        <rFont val="Arial"/>
        <family val="2"/>
      </rPr>
      <t>Deprecated</t>
    </r>
    <r>
      <rPr>
        <sz val="12"/>
        <rFont val="Arial"/>
        <family val="2"/>
      </rPr>
      <t xml:space="preserve"> – use only for historical prices that pre-date the introduction of the Euro</t>
    </r>
  </si>
  <si>
    <r>
      <t xml:space="preserve">Belgium. Now replaced by the Euro (EUR). </t>
    </r>
    <r>
      <rPr>
        <b/>
        <sz val="12"/>
        <rFont val="Arial"/>
        <family val="2"/>
      </rPr>
      <t>Deprecated</t>
    </r>
    <r>
      <rPr>
        <sz val="12"/>
        <rFont val="Arial"/>
        <family val="2"/>
      </rPr>
      <t xml:space="preserve"> – use only for historical prices that pre-date the introduction of the Euro</t>
    </r>
  </si>
  <si>
    <r>
      <t xml:space="preserve">Cyprus. Now replaced by the Euro (EUR). </t>
    </r>
    <r>
      <rPr>
        <b/>
        <sz val="12"/>
        <rFont val="Arial"/>
        <family val="2"/>
      </rPr>
      <t>Deprecated</t>
    </r>
    <r>
      <rPr>
        <sz val="12"/>
        <rFont val="Arial"/>
        <family val="2"/>
      </rPr>
      <t xml:space="preserve"> – use only for historical prices that pre-date the introduction of the Euro</t>
    </r>
  </si>
  <si>
    <r>
      <t xml:space="preserve">Germany. Now replaced by the Euro (EUR). </t>
    </r>
    <r>
      <rPr>
        <b/>
        <sz val="12"/>
        <rFont val="Arial"/>
        <family val="2"/>
      </rPr>
      <t>Deprecated</t>
    </r>
    <r>
      <rPr>
        <sz val="12"/>
        <rFont val="Arial"/>
        <family val="2"/>
      </rPr>
      <t xml:space="preserve"> – use only for historical prices that pre-date the introduction of the Euro</t>
    </r>
  </si>
  <si>
    <r>
      <t xml:space="preserve">Estonia.Now replaced by the Euro (EUR). </t>
    </r>
    <r>
      <rPr>
        <b/>
        <sz val="12"/>
        <rFont val="Arial"/>
        <family val="2"/>
      </rPr>
      <t>Deprecated</t>
    </r>
    <r>
      <rPr>
        <sz val="12"/>
        <rFont val="Arial"/>
        <family val="2"/>
      </rPr>
      <t xml:space="preserve"> – use only for historical prices that pre-date the introduction of the Euro</t>
    </r>
  </si>
  <si>
    <r>
      <t xml:space="preserve">Spain. Now replaced by the Euro (EUR). </t>
    </r>
    <r>
      <rPr>
        <b/>
        <sz val="12"/>
        <rFont val="Arial"/>
        <family val="2"/>
      </rPr>
      <t>Deprecated</t>
    </r>
    <r>
      <rPr>
        <sz val="12"/>
        <rFont val="Arial"/>
        <family val="2"/>
      </rPr>
      <t xml:space="preserve"> – use only for historical prices that pre-date the introduction of the Euro (prices normally quoted as integers)</t>
    </r>
  </si>
  <si>
    <r>
      <t xml:space="preserve">Finland. Now replaced by the Euro (EUR). </t>
    </r>
    <r>
      <rPr>
        <b/>
        <sz val="12"/>
        <rFont val="Arial"/>
        <family val="2"/>
      </rPr>
      <t>Deprecated</t>
    </r>
    <r>
      <rPr>
        <sz val="12"/>
        <rFont val="Arial"/>
        <family val="2"/>
      </rPr>
      <t xml:space="preserve"> – use only for historical prices that pre-date the introduction of the Euro</t>
    </r>
  </si>
  <si>
    <r>
      <t xml:space="preserve">France. Now replaced by the Euro (EUR). </t>
    </r>
    <r>
      <rPr>
        <b/>
        <sz val="12"/>
        <rFont val="Arial"/>
        <family val="2"/>
      </rPr>
      <t>Deprecated</t>
    </r>
    <r>
      <rPr>
        <sz val="12"/>
        <rFont val="Arial"/>
        <family val="2"/>
      </rPr>
      <t xml:space="preserve"> – use only for historical prices that pre-date the introduction of the Euro</t>
    </r>
  </si>
  <si>
    <r>
      <t xml:space="preserve">Greece. Now replaced by the Euro (EUR). </t>
    </r>
    <r>
      <rPr>
        <b/>
        <sz val="12"/>
        <rFont val="Arial"/>
        <family val="2"/>
      </rPr>
      <t>Deprecated</t>
    </r>
    <r>
      <rPr>
        <sz val="12"/>
        <rFont val="Arial"/>
        <family val="2"/>
      </rPr>
      <t xml:space="preserve"> – use only for historical prices that pre-date the introduction of the Euro</t>
    </r>
  </si>
  <si>
    <r>
      <t xml:space="preserve">Ireland. Now replaced by the Euro (EUR). </t>
    </r>
    <r>
      <rPr>
        <b/>
        <sz val="12"/>
        <rFont val="Arial"/>
        <family val="2"/>
      </rPr>
      <t>Deprecated</t>
    </r>
    <r>
      <rPr>
        <sz val="12"/>
        <rFont val="Arial"/>
        <family val="2"/>
      </rPr>
      <t xml:space="preserve"> – use only for historical prices that pre-date the introduction of the Euro</t>
    </r>
  </si>
  <si>
    <r>
      <t xml:space="preserve">Italy. Now replaced by the Euro (EUR). </t>
    </r>
    <r>
      <rPr>
        <b/>
        <sz val="12"/>
        <rFont val="Arial"/>
        <family val="2"/>
      </rPr>
      <t>Deprecated</t>
    </r>
    <r>
      <rPr>
        <sz val="12"/>
        <rFont val="Arial"/>
        <family val="2"/>
      </rPr>
      <t xml:space="preserve"> – use only for historical prices that pre-date the introduction of the Euro (prices normally quoted as integers)</t>
    </r>
  </si>
  <si>
    <r>
      <t xml:space="preserve">Lithuania. Now replaced by the Euro (EUR). </t>
    </r>
    <r>
      <rPr>
        <b/>
        <sz val="12"/>
        <rFont val="Arial"/>
        <family val="2"/>
      </rPr>
      <t>Deprecated</t>
    </r>
    <r>
      <rPr>
        <sz val="12"/>
        <rFont val="Arial"/>
        <family val="2"/>
      </rPr>
      <t xml:space="preserve"> – use only for historical prices that pre-date the introduction of the Euro</t>
    </r>
  </si>
  <si>
    <r>
      <t xml:space="preserve">Luxembourg. Now replaced by the Euro (EUR). </t>
    </r>
    <r>
      <rPr>
        <b/>
        <sz val="12"/>
        <rFont val="Arial"/>
        <family val="2"/>
      </rPr>
      <t>Deprecated</t>
    </r>
    <r>
      <rPr>
        <sz val="12"/>
        <rFont val="Arial"/>
        <family val="2"/>
      </rPr>
      <t xml:space="preserve"> – use only for historical prices that pre-date the introduction of the Euro (prices normally quoted as integers)</t>
    </r>
  </si>
  <si>
    <r>
      <t xml:space="preserve">Latvia. Now replaced by the Euro (EUR). </t>
    </r>
    <r>
      <rPr>
        <b/>
        <sz val="12"/>
        <rFont val="Arial"/>
        <family val="2"/>
      </rPr>
      <t>Deprecated</t>
    </r>
    <r>
      <rPr>
        <sz val="12"/>
        <rFont val="Arial"/>
        <family val="2"/>
      </rPr>
      <t xml:space="preserve"> – use only for historical prices that pre-date the introduction of the Euro</t>
    </r>
  </si>
  <si>
    <r>
      <t xml:space="preserve">Malta. Now replaced by the Euro (EUR). </t>
    </r>
    <r>
      <rPr>
        <b/>
        <sz val="12"/>
        <rFont val="Arial"/>
        <family val="2"/>
      </rPr>
      <t>Deprecated</t>
    </r>
    <r>
      <rPr>
        <sz val="12"/>
        <rFont val="Arial"/>
        <family val="2"/>
      </rPr>
      <t xml:space="preserve"> – use only for historical prices that pre-date the introduction of the Euro</t>
    </r>
  </si>
  <si>
    <r>
      <t xml:space="preserve">Netherlands. Now replaced by the Euro (EUR). </t>
    </r>
    <r>
      <rPr>
        <b/>
        <sz val="12"/>
        <rFont val="Arial"/>
        <family val="2"/>
      </rPr>
      <t>Deprecated</t>
    </r>
    <r>
      <rPr>
        <sz val="12"/>
        <rFont val="Arial"/>
        <family val="2"/>
      </rPr>
      <t xml:space="preserve"> – use only for historical prices that pre-date the introduction of the Euro</t>
    </r>
  </si>
  <si>
    <t>Portugal. Now replaced by the Euro (EUR). Deprecated – use only for historical prices that pre-date the introduction of the Euro</t>
  </si>
  <si>
    <r>
      <t xml:space="preserve">Slovenia. Now replaced by the Euro (EUR). </t>
    </r>
    <r>
      <rPr>
        <b/>
        <sz val="12"/>
        <rFont val="Arial"/>
        <family val="2"/>
      </rPr>
      <t>Deprecated</t>
    </r>
    <r>
      <rPr>
        <sz val="12"/>
        <rFont val="Arial"/>
        <family val="2"/>
      </rPr>
      <t xml:space="preserve"> – use only for historical prices that pre-date the introduction of the Euro</t>
    </r>
  </si>
  <si>
    <r>
      <t xml:space="preserve">Slovakia. Now replaced by the Euro (EUR). </t>
    </r>
    <r>
      <rPr>
        <b/>
        <sz val="12"/>
        <rFont val="Arial"/>
        <family val="2"/>
      </rPr>
      <t>Deprecated</t>
    </r>
    <r>
      <rPr>
        <sz val="12"/>
        <rFont val="Arial"/>
        <family val="2"/>
      </rPr>
      <t xml:space="preserve"> – use only for historical prices that pre-date the introduction of the Euro</t>
    </r>
  </si>
  <si>
    <t>Bolívar Soberano</t>
  </si>
  <si>
    <t>B518</t>
  </si>
  <si>
    <t>With serialized authenticity token</t>
  </si>
  <si>
    <t>Publisher’s or third party website for privacy statement</t>
  </si>
  <si>
    <t>For example, holographic sticker such as the banderol used in the Turkish book trade</t>
  </si>
  <si>
    <t>Linked subsequent purchase price</t>
  </si>
  <si>
    <t>&lt;TextCaseFlag&gt; &lt;b027&gt;
@textcase</t>
  </si>
  <si>
    <t>&lt;ReligiousTextIdentifier&gt; &lt;b376&gt;
&lt;ReligiouTextID&gt; &lt;b376&gt;</t>
  </si>
  <si>
    <t>If there is an embargo on retail sales (of copies from the supplier) before a certain date and this is later than any general or market-wide embargo date, the date from which the embargo is lifted and retail sales and fulfillment of pre-orders are permitted. Use code 02 here ONLY in the exceptional case when the embargo is supplier-specific. More general market-wide or global sales embargos should be specified in &lt;MarketDate&gt; or &lt;PublishingDate&gt; codes. In the absence of any supplier-specific, market-wide or general embargo date, retail sales and pre-order fulfillment may begin as soon as stock is available to the retailer</t>
  </si>
  <si>
    <t>Nominal date of publication in this market. This date is primarily used for planning, promotion and other business process purposes, and is not necessarily the first date for retail sales or fulfillment of pre-orders. In the absence of a sales embargo date, retail sales and pre-order fulfillment may begin as soon as stock is available to the retailer</t>
  </si>
  <si>
    <t>Adapted from</t>
  </si>
  <si>
    <t>Adapted as</t>
  </si>
  <si>
    <t>Full cast and credit list</t>
  </si>
  <si>
    <t>For use with dramatized audiobooks, filmed entertainment etc, for a cast list sent as a single text field, which may or may not carry structure expressed using XHTML</t>
  </si>
  <si>
    <t>Used for a table of contents sent as a single text field, which may or may not carry structure expressed using XHTML</t>
  </si>
  <si>
    <t>Streaming embargo date</t>
  </si>
  <si>
    <t>For digital products that are available to end customers both as a download and streamed, the earliest date the product can be made available on a stream, where the streamed version becomes available later than the download. For the download, see code 02 if it is embargoed or code 01 if there is no embargo</t>
  </si>
  <si>
    <t>Subscription embargo date</t>
  </si>
  <si>
    <t>For digital products that are available to end customers both as purchases and as part of a subscription package, the earliest date the product can be made available by subscription, where the product may not be included in a subscription package until shome while after publication. For ordinary sales, see code 02 if there is a sales embargo or code 01 if there is no embargo</t>
  </si>
  <si>
    <t>qls</t>
  </si>
  <si>
    <t>Neutral Latin American Spanish</t>
  </si>
  <si>
    <t>AV Item type code</t>
  </si>
  <si>
    <t>&lt;AVItemType&gt; &lt;x540&gt;</t>
  </si>
  <si>
    <t>AV Item Identifier type</t>
  </si>
  <si>
    <t>Audiovisual work</t>
  </si>
  <si>
    <t>End matter</t>
  </si>
  <si>
    <t>Audiovisual components such as a scene index or introduction which appear before the main content of the product</t>
  </si>
  <si>
    <t>Audiovisual components such as advertising which appear after the main content of the product</t>
  </si>
  <si>
    <t>A complete audiovisual work which is published as a content item in a product which carries two or more such works, eg when two or three AV works are published in a single omnibus package</t>
  </si>
  <si>
    <t>Audiovisual components such as scenes or ‘chapters’ which appear as part of the main body of the AV material in the product</t>
  </si>
  <si>
    <t>For example, a publisher’s own identifier. Note that &lt;IDTypeName&gt; is required with proprietary identifiers</t>
  </si>
  <si>
    <t>&lt;AVItemIDType&gt; &lt;x541&gt;</t>
  </si>
  <si>
    <t>IMDB</t>
  </si>
  <si>
    <t>Entertainment Identifier Registry DOI</t>
  </si>
  <si>
    <t>EIDR DOI</t>
  </si>
  <si>
    <t>International Standard Recording Code, 5 alphanumeric characters plus 7 digits</t>
  </si>
  <si>
    <t>Printed on acid-free or alkaline buffered paper with a high cotton content, conforming with ISO 11108</t>
  </si>
  <si>
    <t>If there is an embargo on retail sales (in this market) before a certain date, the date from which the embargo is lifted and retail sales and fulfillment of pre-orders are permitted. In the absence of an embargo date, retail sales and pre-order fulfillment may begin as soon as stock is available to the retailer</t>
  </si>
  <si>
    <t>Podcast</t>
  </si>
  <si>
    <t>mwf</t>
  </si>
  <si>
    <t>Murrinh-Patha</t>
  </si>
  <si>
    <t>Resource Version Feature Value carries the filename of the supporting resource, necessary only when it is different from the last part of the path provided in &lt;ResourceLink&gt;</t>
  </si>
  <si>
    <t>Digital Object Identifier (variable length and character set beginning ‘10.’, and without https://doi.org/ or the older http://dx.doi.org/)</t>
  </si>
  <si>
    <t>CN-BJ</t>
  </si>
  <si>
    <t>CN-TJ</t>
  </si>
  <si>
    <t>CN-HE</t>
  </si>
  <si>
    <t>CN-SX</t>
  </si>
  <si>
    <t>CN-NM</t>
  </si>
  <si>
    <t>CN-LN</t>
  </si>
  <si>
    <t>CN-JL</t>
  </si>
  <si>
    <t>CN-HL</t>
  </si>
  <si>
    <t>CN-SH</t>
  </si>
  <si>
    <t>CN-JS</t>
  </si>
  <si>
    <t>CN-ZJ</t>
  </si>
  <si>
    <t>CN-AH</t>
  </si>
  <si>
    <t>CN-FJ</t>
  </si>
  <si>
    <t>CN-JX</t>
  </si>
  <si>
    <t>CN-SD</t>
  </si>
  <si>
    <t>CN-HA</t>
  </si>
  <si>
    <t>CN-HB</t>
  </si>
  <si>
    <t>CN-HN</t>
  </si>
  <si>
    <t>CN-GD</t>
  </si>
  <si>
    <t>CN-GX</t>
  </si>
  <si>
    <t>CN-HI</t>
  </si>
  <si>
    <t>CN-CQ</t>
  </si>
  <si>
    <t>CN-SC</t>
  </si>
  <si>
    <t>CN-GZ</t>
  </si>
  <si>
    <t>CN-YN</t>
  </si>
  <si>
    <t>CN-XZ</t>
  </si>
  <si>
    <t>CN-SN</t>
  </si>
  <si>
    <t>CN-GS</t>
  </si>
  <si>
    <t>CN-QH</t>
  </si>
  <si>
    <t>CN-NX</t>
  </si>
  <si>
    <t>CN-XJ</t>
  </si>
  <si>
    <t>CN-TW</t>
  </si>
  <si>
    <t>CN-HK</t>
  </si>
  <si>
    <t>CN-MO</t>
  </si>
  <si>
    <t>Periodical</t>
  </si>
  <si>
    <t>ckb</t>
  </si>
  <si>
    <t>Central Kurdish (Sorani)</t>
  </si>
  <si>
    <t>BMP</t>
  </si>
  <si>
    <t>Windows Bitmap format</t>
  </si>
  <si>
    <t>JP2</t>
  </si>
  <si>
    <t>JPEG 2000, improved Joint Photographic Experts Group format</t>
  </si>
  <si>
    <t>PSD</t>
  </si>
  <si>
    <t>Adobe Photoshop native file format, PSD or PSB</t>
  </si>
  <si>
    <t>D505</t>
  </si>
  <si>
    <t>D506</t>
  </si>
  <si>
    <t>D507</t>
  </si>
  <si>
    <t>The title element refers to a content item within a product, eg a work included in a combined or ‘omnibus’ edition, or a chapter in a book. Generally used only for titles within &lt;ContentItem&gt; (Block 3)</t>
  </si>
  <si>
    <t>Preview on premises</t>
  </si>
  <si>
    <t>International multilingual subject category scheme – see https://ns.editeur.org/thema</t>
  </si>
  <si>
    <r>
      <t xml:space="preserve">Belarus (prices normally quoted as integers). </t>
    </r>
    <r>
      <rPr>
        <b/>
        <sz val="12"/>
        <rFont val="Arial"/>
        <family val="2"/>
      </rPr>
      <t>Deprecated</t>
    </r>
    <r>
      <rPr>
        <sz val="12"/>
        <rFont val="Arial"/>
        <family val="2"/>
      </rPr>
      <t xml:space="preserve"> – now replaced by new Belarussian Ruble (BYN): use only for historical prices that pre-date the introduction of the new Belarussian Ruble</t>
    </r>
  </si>
  <si>
    <t>Złoty</t>
  </si>
  <si>
    <t>United Kingdom, Isle of Man, Channel Islands, South Georgia, South Sandwich Islands, British Indian Ocean Territory (de jure)</t>
  </si>
  <si>
    <r>
      <t xml:space="preserve">Category of books, usually hardcover and of a large format (A4 or larger) and printed on high-quality paper, where the primary features are illustrations, and these are more important than text. Sometimes called ‘coffee-table books’ or ‘art books’ in English. </t>
    </r>
    <r>
      <rPr>
        <b/>
        <sz val="12"/>
        <rFont val="Arial"/>
        <family val="2"/>
      </rPr>
      <t>For use in ONIX 3.0 only</t>
    </r>
  </si>
  <si>
    <r>
      <t xml:space="preserve">Category of audio products typically distinguished by being free of charge (but which may be monetised through advertising content) and episodic. </t>
    </r>
    <r>
      <rPr>
        <b/>
        <sz val="12"/>
        <rFont val="Arial"/>
        <family val="2"/>
      </rPr>
      <t>For use in ONIX 3.0 only</t>
    </r>
  </si>
  <si>
    <r>
      <t xml:space="preserve">Category of books or e-books which are single issues of a periodical publication, sold as independent products. </t>
    </r>
    <r>
      <rPr>
        <b/>
        <sz val="12"/>
        <rFont val="Arial"/>
        <family val="2"/>
      </rPr>
      <t>For use in ONIX 3.0 only</t>
    </r>
  </si>
  <si>
    <r>
      <t>For fiction and non-fiction, one or more key names, provded – like keywords – for indexing and search purposes. Where multiple place names are sent, this should in a single instance of &lt;SubjectHeadingText&gt;, and multiple names should be separated by semi-colons.</t>
    </r>
    <r>
      <rPr>
        <b/>
        <sz val="12"/>
        <rFont val="Arial"/>
        <family val="2"/>
      </rPr>
      <t xml:space="preserve"> For use in ONIX 3.0 only</t>
    </r>
  </si>
  <si>
    <r>
      <t xml:space="preserve">&lt;Product&gt; is an adapted (dramatized, abridged, novelized etc) version of &lt;RelatedProduct&gt; (inverse of code 44). </t>
    </r>
    <r>
      <rPr>
        <b/>
        <sz val="12"/>
        <rFont val="Arial"/>
        <family val="2"/>
      </rPr>
      <t>For use in ONIX 3.0 only</t>
    </r>
  </si>
  <si>
    <r>
      <t xml:space="preserve">&lt;Product&gt; is the original from which &lt;RelatedProduct&gt; is adapted (dramatized etc) (inverse of code 43), </t>
    </r>
    <r>
      <rPr>
        <b/>
        <sz val="12"/>
        <rFont val="Arial"/>
        <family val="2"/>
      </rPr>
      <t>For use in ONIX 3.0 only</t>
    </r>
  </si>
  <si>
    <r>
      <t xml:space="preserve">Specifies that tax is applied at a rate lower than the Lower rate(s). In the EU, use code T for ‘Super-reduced rates’, and for Reduced rates (5% or above) use code R (Lower rate). </t>
    </r>
    <r>
      <rPr>
        <b/>
        <sz val="12"/>
        <rFont val="Arial"/>
        <family val="2"/>
      </rPr>
      <t>For use in ONIX 3.0 only</t>
    </r>
  </si>
  <si>
    <r>
      <t>For example, a page providing details related to GDPR.</t>
    </r>
    <r>
      <rPr>
        <b/>
        <sz val="12"/>
        <rFont val="Arial"/>
        <family val="2"/>
      </rPr>
      <t xml:space="preserve"> For use in ONIX 3.0 only</t>
    </r>
  </si>
  <si>
    <r>
      <t xml:space="preserve">ONIX local code, equivalent to ckb in ISO 639-3. </t>
    </r>
    <r>
      <rPr>
        <b/>
        <sz val="12"/>
        <rFont val="Arial"/>
        <family val="2"/>
      </rPr>
      <t>For use in ONIX 3.0 only</t>
    </r>
  </si>
  <si>
    <r>
      <t xml:space="preserve">ONIX local code, equivalent to mwf in ISO 639-3. </t>
    </r>
    <r>
      <rPr>
        <b/>
        <sz val="12"/>
        <rFont val="Arial"/>
        <family val="2"/>
      </rPr>
      <t>For use in ONIX 3.0 only</t>
    </r>
  </si>
  <si>
    <r>
      <t xml:space="preserve">ONIX local code, distinct and exclusively spoken variation of Spanish, not distinguished from spa (Spanish, Castilian) by ISO 639-3. Neutral Latin American Spanish should be considered a ‘shorthand’ for spa plus a ‘country code’ for Latin America – but prefer spa plus the relevant country code for specifically Mexican Spanish, Argentine (Rioplatense) Spanish, Puerto Rican Spanish etc. Neutral Latin American Spanish must only be used with audio material (including the audio tracks of TV, video and film) to indicate use of accent, vocabulary and construction suitable for broad use across Latin America. </t>
    </r>
    <r>
      <rPr>
        <b/>
        <sz val="12"/>
        <rFont val="Arial"/>
        <family val="2"/>
      </rPr>
      <t>For use in ONIX 3.0 only</t>
    </r>
  </si>
  <si>
    <r>
      <t xml:space="preserve">ONIX local code, distinct dialect of of Rusyn (not distinguished from rue by ISO 639-3). </t>
    </r>
    <r>
      <rPr>
        <b/>
        <sz val="12"/>
        <rFont val="Arial"/>
        <family val="2"/>
      </rPr>
      <t>For use in ONIX 3.0 only</t>
    </r>
  </si>
  <si>
    <r>
      <t xml:space="preserve">Mauritania (prices normally quoted with 0 or 1 decimal place – 1 khoums = UM0.2). Replaced MRO (old) Ouguiya at rate of 10:1 in June 2018. </t>
    </r>
    <r>
      <rPr>
        <b/>
        <sz val="12"/>
        <rFont val="Arial"/>
        <family val="2"/>
      </rPr>
      <t>For use in ONIX 3.0 only</t>
    </r>
  </si>
  <si>
    <r>
      <t xml:space="preserve">São Tome and Principe. Replaced STD (old) Dobra at rate of 1000:1 in June 2018. </t>
    </r>
    <r>
      <rPr>
        <b/>
        <sz val="12"/>
        <rFont val="Arial"/>
        <family val="2"/>
      </rPr>
      <t>For use in ONIX 3.0 only</t>
    </r>
  </si>
  <si>
    <r>
      <t xml:space="preserve">Ancient/historic script. </t>
    </r>
    <r>
      <rPr>
        <b/>
        <sz val="12"/>
        <rFont val="Arial"/>
        <family val="2"/>
      </rPr>
      <t>For use in ONIX 3.0 only</t>
    </r>
  </si>
  <si>
    <r>
      <t>Typographic variant of Arabic.</t>
    </r>
    <r>
      <rPr>
        <b/>
        <sz val="12"/>
        <rFont val="Arial"/>
        <family val="2"/>
      </rPr>
      <t xml:space="preserve"> For use in ONIX 3.0 only</t>
    </r>
  </si>
  <si>
    <r>
      <t xml:space="preserve">Script is not supported by Unicode. </t>
    </r>
    <r>
      <rPr>
        <b/>
        <sz val="12"/>
        <rFont val="Arial"/>
        <family val="2"/>
      </rPr>
      <t>For use in ONIX 3.0 only</t>
    </r>
  </si>
  <si>
    <r>
      <t xml:space="preserve">Not a script in Unicode. </t>
    </r>
    <r>
      <rPr>
        <b/>
        <sz val="12"/>
        <rFont val="Arial"/>
        <family val="2"/>
      </rPr>
      <t>For use in ONIX 3.0 only</t>
    </r>
  </si>
  <si>
    <r>
      <t xml:space="preserve">See Hani, Bopo. </t>
    </r>
    <r>
      <rPr>
        <b/>
        <sz val="12"/>
        <rFont val="Arial"/>
        <family val="2"/>
      </rPr>
      <t>For use in ONIX 3.0 only</t>
    </r>
  </si>
  <si>
    <r>
      <t xml:space="preserve">Subset of Hang. </t>
    </r>
    <r>
      <rPr>
        <b/>
        <sz val="12"/>
        <rFont val="Arial"/>
        <family val="2"/>
      </rPr>
      <t>For use in ONIX 3.0 only</t>
    </r>
  </si>
  <si>
    <r>
      <t xml:space="preserve">Prefer code TW (Taiwan, Province of China) from List 91. </t>
    </r>
    <r>
      <rPr>
        <b/>
        <sz val="12"/>
        <rFont val="Arial"/>
        <family val="2"/>
      </rPr>
      <t>For use in ONIX 3.0 only</t>
    </r>
  </si>
  <si>
    <r>
      <t xml:space="preserve">Prefer code HK (Hong Kong) from List 91. </t>
    </r>
    <r>
      <rPr>
        <b/>
        <sz val="12"/>
        <rFont val="Arial"/>
        <family val="2"/>
      </rPr>
      <t>For use in ONIX 3.0 only</t>
    </r>
  </si>
  <si>
    <r>
      <t xml:space="preserve">Prefer code MO (Macao) from List 91. </t>
    </r>
    <r>
      <rPr>
        <b/>
        <sz val="12"/>
        <rFont val="Arial"/>
        <family val="2"/>
      </rPr>
      <t>For use in ONIX 3.0 only</t>
    </r>
  </si>
  <si>
    <t>Deprecated in favor of CN-BJ</t>
  </si>
  <si>
    <t>Deprecated in favor of CN-TJ</t>
  </si>
  <si>
    <t>Deprecated in favor of CN-HE</t>
  </si>
  <si>
    <t>Deprecated in favor of CN-SX</t>
  </si>
  <si>
    <t>Deprecated in favor of CN-NM</t>
  </si>
  <si>
    <t>Deprecated in favor of CN-LN</t>
  </si>
  <si>
    <t>Deprecated in favor of CN-JL</t>
  </si>
  <si>
    <t>Deprecated in favor of CN-HL</t>
  </si>
  <si>
    <t>Deprecated in favor of CN-SH</t>
  </si>
  <si>
    <t>Deprecated in favor of CN-JS</t>
  </si>
  <si>
    <t>Deprecated in favor of CN-ZJ</t>
  </si>
  <si>
    <t>Deprecated in favor of CN-AH</t>
  </si>
  <si>
    <t>Deprecated in favor of CN-FJ</t>
  </si>
  <si>
    <t>Deprecated in favor of CN-JX</t>
  </si>
  <si>
    <t>Deprecated in favor of CN-SD</t>
  </si>
  <si>
    <t>Deprecated in favor of CN-HA</t>
  </si>
  <si>
    <t>Deprecated in favor of CN-HB</t>
  </si>
  <si>
    <t>Deprecated in favor of CN-HN</t>
  </si>
  <si>
    <t>Deprecated in favor of CN-GD</t>
  </si>
  <si>
    <t>Deprecated in favor of CN-GX</t>
  </si>
  <si>
    <t>Deprecated in favor of CN-HI</t>
  </si>
  <si>
    <t>Deprecated in favor of CN-CQ</t>
  </si>
  <si>
    <t>Deprecated in favor of CN-SC</t>
  </si>
  <si>
    <t>Deprecated in favor of CN-GZ</t>
  </si>
  <si>
    <t>Deprecated in favor of CN-YN</t>
  </si>
  <si>
    <t>Deprecated in favor of CN-XZ</t>
  </si>
  <si>
    <t>Deprecated in favor of CN-SN</t>
  </si>
  <si>
    <t>Deprecated in favor of CN-GS</t>
  </si>
  <si>
    <t>Deprecated in favor of CN-QH</t>
  </si>
  <si>
    <t>Deprecated in favor of CN-NX</t>
  </si>
  <si>
    <t>Deprecated in favor of CN-XJ</t>
  </si>
  <si>
    <t>Deprecated in favor of CN-TW, but prefer code TW (Taiwan, Province of China) from List 91</t>
  </si>
  <si>
    <t>Deprecated in favor of CN-MO, but prefer code MO (Macao) from List 91</t>
  </si>
  <si>
    <t>Preview locally before purchase. Allows a retail customer, account holder or patron to view a proportion of the book (or the whole book, if no proportion is specified) before purchase, but ONLY while located physically in the retailer’s store (eg while logged on to the store wifi). Also applies to borrowers making use of ‘acquisition on demand’ models in libraries</t>
  </si>
  <si>
    <t>13-digit GS1 global location number (formerly EAN location number)</t>
  </si>
  <si>
    <t>7-digit Book trade Standard Address Number (US, UK etc)</t>
  </si>
  <si>
    <t>Scots</t>
  </si>
  <si>
    <t>cnr</t>
  </si>
  <si>
    <t>Montenegrin</t>
  </si>
  <si>
    <t>E-publication authentication and access control</t>
  </si>
  <si>
    <r>
      <t>Requirement for user authentication prior to use, with detail of authentication method (user enrolment, and login passwords, location- or device-based recognition, authentication via third-party identity service etc) given in &lt;ProductFormFeatureDescription&gt;.</t>
    </r>
    <r>
      <rPr>
        <b/>
        <sz val="12"/>
        <rFont val="Arial"/>
        <family val="2"/>
      </rPr>
      <t xml:space="preserve"> For use in ONIX 3.0 only</t>
    </r>
  </si>
  <si>
    <t>CEL</t>
  </si>
  <si>
    <t>Celadon/Pale green</t>
  </si>
  <si>
    <t>Burgundy/Maroon</t>
  </si>
  <si>
    <t>Retail sales outlet GLN</t>
  </si>
  <si>
    <t>Retail sales outlet SAN</t>
  </si>
  <si>
    <t>Preview locally before purchase. Allows a retail customer, account holder or patron to view a proportion of the book (or the whole book, if no proportion is specified) before purchase, but ONLY while located physically in the retailer’s store (eg while logged on to the store or library wifi). Also applies to patrons making use of ‘acquisition on demand’ models in libraries</t>
  </si>
  <si>
    <t>Complete list of books by the author(s), supplied as a single text field, which may be structured using (X)HTML</t>
  </si>
  <si>
    <t>Complete list of books by the author(s), supplied as a separate resource file</t>
  </si>
  <si>
    <t>Portable Document File (single page image)</t>
  </si>
  <si>
    <t>D508</t>
  </si>
  <si>
    <t>EPS</t>
  </si>
  <si>
    <t>Image as Postscript or Encapsulated Postscript file (.ps or .eps)</t>
  </si>
  <si>
    <t>For example, ‘THE CONQUEST OF MEXICO’. Use only when Sentence or Title case are not possible (for example because of system limitations). Do NOT use simply because title is (correctly) in all caps (eg ‘BBQ USA’)</t>
  </si>
  <si>
    <t>Time at which allowed usage begins. &lt;Quantity&gt; should contain an absolute time, counting from the beginning of an audio or video product, in the format HHHMMSS or HHHMMSScc. Use with Time, Percentage of content, or End time to specify time-based extract allowed in Preview</t>
  </si>
  <si>
    <t>Time at which allowed usage ends. &lt;Quantity&gt; should contain an absolute time, counting from the beginning of an audio or video product, in the format HHHMMSS or HHHMMSScc. Use with Start time to specify time-based extract allowed in Preview</t>
  </si>
  <si>
    <t>Deprecated in favor of CN-HK, but prefer code HK (Hong Kong) from List 91</t>
  </si>
  <si>
    <t>High readability edition</t>
  </si>
  <si>
    <t>B519</t>
  </si>
  <si>
    <t>With dust jacket poster</t>
  </si>
  <si>
    <t>HRE</t>
  </si>
  <si>
    <t>Total battery weight</t>
  </si>
  <si>
    <t>Total weight of Lithium</t>
  </si>
  <si>
    <r>
      <t xml:space="preserve">As thickness, but of the product without packaging (use only for products supplied in retail packaging, must also supply overall size when packaged using code 03). </t>
    </r>
    <r>
      <rPr>
        <b/>
        <sz val="12"/>
        <rFont val="Arial"/>
        <family val="2"/>
      </rPr>
      <t>For use in ONIX 3.0 only</t>
    </r>
  </si>
  <si>
    <t>Cover holding image</t>
  </si>
  <si>
    <t>Registered in</t>
  </si>
  <si>
    <t>The place of legal registration of an organisation</t>
  </si>
  <si>
    <t>FRP excluding tax</t>
  </si>
  <si>
    <t>FRP including tax</t>
  </si>
  <si>
    <t>Recommended Retail Price, including sales or value-added tax where applicable. The net price charged to the retailer depends on the trade discount. Sales or value-added tax detail is usually supplied in the &lt;Tax&gt; composite</t>
  </si>
  <si>
    <t>Supplier’s Net price excluding tax</t>
  </si>
  <si>
    <t>Supplier’s Net price excluding tax: rental goods</t>
  </si>
  <si>
    <t>Supplier’s Net price including tax</t>
  </si>
  <si>
    <t>Supplier’s alternative Net price excluding tax</t>
  </si>
  <si>
    <t>Net or wholesale price charged by supplier to a specified class of reseller, excluding any sales tax or value-added tax. Relevant tax detail must be calculated by the data recipient. (This value is for use only in countries, eg Finland, where trade practice requires two different Net prices to be listed for different classes of resellers, and where national guidelines specify how the code should be used)</t>
  </si>
  <si>
    <t>Net or wholesale price charged by supplier to a specified class of reseller, including any sales tax or value-added tax. Sales or value-added tax detail is usually supplied in the &lt;Tax&gt; composite. (This value is for use only in countries, eg Finland, where trade practice requires two different Net prices to be listed for different classes of resellers, and where national guidelines specify how the code should be used)</t>
  </si>
  <si>
    <t>Battery type and safety</t>
  </si>
  <si>
    <t>Battery capacity</t>
  </si>
  <si>
    <t>Dangerous goods</t>
  </si>
  <si>
    <t>Classes</t>
  </si>
  <si>
    <t>Concurrent classes</t>
  </si>
  <si>
    <t>Batteries not required</t>
  </si>
  <si>
    <t>The default if battery type and safety information is omitted</t>
  </si>
  <si>
    <t>Batteries built in or pre-installed in product, non-user replaceable. May use &lt;ProductFormFeatureDesciption&gt; to provide further details</t>
  </si>
  <si>
    <t>Batteries built in</t>
  </si>
  <si>
    <t>Batteries pre-installed</t>
  </si>
  <si>
    <t>Batteries required</t>
  </si>
  <si>
    <t>Batteries supplied</t>
  </si>
  <si>
    <t>Batteries supplied spare</t>
  </si>
  <si>
    <t>Spare batteries included with product, in addition to those specified using codes 02 or 03. May use &lt;ProductFormFeatureDescription&gt; to provide further details</t>
  </si>
  <si>
    <t>Safety data sheet available</t>
  </si>
  <si>
    <t>Technical data sheet available</t>
  </si>
  <si>
    <t>(Material) Safety Data Sheet available for the product (including its batteries). &lt;ProductFormFeatureDescription&gt; must be used to supply URL of documentation</t>
  </si>
  <si>
    <t>Battery manufacturer’s technical data sheet available. &lt;ProductFormFeatureDescription&gt; must be used to supply URL of documentation</t>
  </si>
  <si>
    <t>Rechargeable</t>
  </si>
  <si>
    <t>Non-rechargeable</t>
  </si>
  <si>
    <t>Independent of whether charger is supplied as part of the product. Note that this is largely dependent on battery chemistry, but should be specified separately to avoid ambiguity</t>
  </si>
  <si>
    <t>Battery warning text</t>
  </si>
  <si>
    <t>Battery chemistry</t>
  </si>
  <si>
    <t>Lithium-ion</t>
  </si>
  <si>
    <t>Lithium-metal</t>
  </si>
  <si>
    <t>Lithium-polymer</t>
  </si>
  <si>
    <t>Nickel-metal hydride</t>
  </si>
  <si>
    <t>Nickel-Cadmium</t>
  </si>
  <si>
    <t>Zinc-Manganese dioxide</t>
  </si>
  <si>
    <t>‘Alkaline battery’</t>
  </si>
  <si>
    <t>Zinc-Carbon</t>
  </si>
  <si>
    <t>Zinc-air</t>
  </si>
  <si>
    <t>Silver oxide</t>
  </si>
  <si>
    <t>For all specific battery chemistries, &lt;ProductFormFeatureDescription&gt; may optionally describe the battery construction – for example the nunber of individual cells per battery and any other physical details, eg ‘4 x pouch cells’</t>
  </si>
  <si>
    <t>Battery description</t>
  </si>
  <si>
    <t>&lt;ProductFormFeatureDescription&gt; may contain a full description of the batteries supplied (chemistry, cell structure, battery size and weight, number, capacity etc). Use ONLY if the product (or a product part) contains multiple different TYPES of battery that cannot be described with existing codes (eg a mix of battery chemistries or batteries of different sizes, within a single product part)</t>
  </si>
  <si>
    <t>Dangerous goods regulations</t>
  </si>
  <si>
    <t>&lt;ProductFormFeatureValue&gt; &lt;x541&gt;</t>
  </si>
  <si>
    <t>Inapplicable</t>
  </si>
  <si>
    <t>The product is not classed as dangerous goods. The default if information is omitted</t>
  </si>
  <si>
    <t>Storage</t>
  </si>
  <si>
    <t>Waste</t>
  </si>
  <si>
    <t>Transport</t>
  </si>
  <si>
    <r>
      <t xml:space="preserve">Mass or equivalent mass of elemental Lithium within the batteries built-in, pre-installed or supplied with the product (eg a Lithium Iron phosphate battery with 160g of cathode material would have a total of around 7g of Lithium). Details of the batteries must be provided using ProductFormFeature. A per-battery unit mass of Lithium may be calculated from the number of batteries if required. </t>
    </r>
    <r>
      <rPr>
        <b/>
        <sz val="12"/>
        <rFont val="Arial"/>
        <family val="2"/>
      </rPr>
      <t>Use only with ONIX 3.0</t>
    </r>
  </si>
  <si>
    <r>
      <t xml:space="preserve">Weight of batteries built-in, pre-installed or supplied with the product. Details of the batteries should be provided using &lt;ProductFormFeature&gt;. A per-battery unit weight may be calculated from the number of batteries if required. </t>
    </r>
    <r>
      <rPr>
        <b/>
        <sz val="12"/>
        <rFont val="Arial"/>
        <family val="2"/>
      </rPr>
      <t>Use only with ONIX 3.0</t>
    </r>
  </si>
  <si>
    <r>
      <t xml:space="preserve">Use to describe regulation of the product for various purposes. &lt;ProductFormFeatureValue&gt; is a code from List 243. </t>
    </r>
    <r>
      <rPr>
        <b/>
        <sz val="12"/>
        <rFont val="Arial"/>
        <family val="2"/>
      </rPr>
      <t>For use in ONIX 3.0 only</t>
    </r>
  </si>
  <si>
    <r>
      <t xml:space="preserve">Total capacity (of batteries in the product) in Watt hours. &lt;ProductFormFeatureValue&gt; is an integer or decimal number (eg ‘45’, not ‘45Wh’). </t>
    </r>
    <r>
      <rPr>
        <b/>
        <sz val="12"/>
        <rFont val="Arial"/>
        <family val="2"/>
      </rPr>
      <t>For use in ONIX 3.0 only</t>
    </r>
  </si>
  <si>
    <t>Jacket in the form of a pamphlet or poster, specifically intended to be removed and read or used separately from the book</t>
  </si>
  <si>
    <t>Batteries required for use, but not supplied with the product. May use &lt;ProductFormFeatureDescription&gt; to provide further details, eg ‘2 x 1.2V LR6/AA rechargeable’, with these details formatted as [integer] x [number]V [type or descriptive text] and usually taken from the outer packaging</t>
  </si>
  <si>
    <t>&lt;ProductFormFeatureDescription&gt; contains battery safety-related warning text, generally taken from the outer packaging (eg ‘Warning – internal battery: product must not be pierced’)</t>
  </si>
  <si>
    <t>Batteries pre-installed, user replaceable. Use &lt;ProductFormFeatureDescription&gt; to provide further details, eg ‘2 x 1.2V LR6/AA rechargeable’, with these details formatted as [integer] x [number]V [type or descriptive text] and usually taken from the outer packaging</t>
  </si>
  <si>
    <t>Batteries included with the product, but not pre-installed. Use &lt;ProductFormFeatureDescription&gt; to provide further details, eg ‘2 x 1.2V LR6/AA rechargeable’, with these details formatted as [integer] x [number]V [type or descriptive text] and usually taken from the outer packaging</t>
  </si>
  <si>
    <t>Common ‘dry cell’ battery</t>
  </si>
  <si>
    <t>The weight of the product, including any retail packaging</t>
  </si>
  <si>
    <t>Net or wholesale price, including any sales or value-added tax where applicable. Unit price charged by supplier for business-to-business transactions, without any direct relationship to the price for retail sales to the consumer, but sometimes subject to a further customer-specific trade discount based on volume. Sales or value-added tax detail is usually supplied in the &lt;Tax&gt; composite</t>
  </si>
  <si>
    <t>Net or wholesale price, excluding any sales or value-added tax. Unit price charged by supplier for business-to-business transactions, without any direct relationship to the price for retail sales to the consumer, but sometimes subject to a further customer-specific trade discount based on volume. Relevant tax detail must be calculated by the data recipient</t>
  </si>
  <si>
    <t>Recommended Retail Price, excluding any sales tax or value-added tax. Price recommended by the publisher or supplier for retail sales to the consumer. Also termed the Suggested Retail Price (SRP) or Maximum Suggested Retail Price (MSRP) in some countries. The retailer may choose to use this recommended price, or may choose to sell to the consumer at a lower (or occasionally, a higher) price which is termed the Actual Selling Price (ASP) in sales reports. The net price charged to the retailer depends on the RRP minus a trade discount (which may be customer-specific). Relevant tax detail must be calculated by the data recipient</t>
  </si>
  <si>
    <t>Codes A1 to C2 indicating standardised level of language learning or teaching material, from beginner to advanced, defined by the Council of Europe (see http://www.coe.int/lang-CEFR)</t>
  </si>
  <si>
    <t>&lt;ProductFormFeatureDescription&gt; must provide details of the battery chemistry (eg ‘Sodium-Sulfur’). Use ONLY where no suitable code exists for the specific chemistry used</t>
  </si>
  <si>
    <t>Comixology</t>
  </si>
  <si>
    <t>CMX</t>
  </si>
  <si>
    <t>nrf</t>
  </si>
  <si>
    <t>Guernésiais, Jèrriais</t>
  </si>
  <si>
    <r>
      <t xml:space="preserve">ONIX local code, equivalent to nrf in ISO 639-3. </t>
    </r>
    <r>
      <rPr>
        <b/>
        <sz val="12"/>
        <rFont val="Arial"/>
        <family val="2"/>
      </rPr>
      <t>For use in ONIX 3.0 only</t>
    </r>
  </si>
  <si>
    <r>
      <t xml:space="preserve">&lt;ProductFormFeatureDescription&gt; contains a short explanatory summary of the accessibility of the product, consistent with the more specific conformance and feature details provided. The summary should note both the accessibility features provided and any potential deficiencies. More detailed information may be provided in an external file using codes 94–96. </t>
    </r>
    <r>
      <rPr>
        <b/>
        <sz val="12"/>
        <rFont val="Arial"/>
        <family val="2"/>
      </rPr>
      <t>For use in ONIX 3.0 only</t>
    </r>
  </si>
  <si>
    <t>Epub Accessibility Specification 1.0 AA</t>
  </si>
  <si>
    <t>North Macedonia</t>
  </si>
  <si>
    <t>Formerly FYR Macedonia</t>
  </si>
  <si>
    <t>LC Children’s Subject Headings</t>
  </si>
  <si>
    <t>CPSIA or other US hazard warning</t>
  </si>
  <si>
    <t>Hazard warning required by US Consumer Product Safety Improvement Act (CPSIA) of 2008 or other US legislation. Required, when applicable, for products sold in the US. The Product Form Feature Value is a code from List 143. Further explanation may be given in Product Form Feature Description</t>
  </si>
  <si>
    <t>No California Proposition 65 hazard warning necessary</t>
  </si>
  <si>
    <t>Required on applicable products sold in California. Must be accompanied in &lt;ProductFormFeatureDescription&gt; by specific additional text as displayed on product or packaging. For example, “WARNING: This product can expose you to chemicals including [chemical name], which is known to the State of California to cause cancer. For more information, go to www.P65Warnings.ca.gov”. Note long-form warnings should be used here, even if a short form warning is used on the product or packaging</t>
  </si>
  <si>
    <t>PDF/UA</t>
  </si>
  <si>
    <t>Specialised font, character and/or line spacing, justification and paragraph spacing, colouring and other options provided specifically to improve readability for dyslexic readers. Details, including the name of the font if relevant, should be listed in &lt;ProductFormFeatureDescription&gt;</t>
  </si>
  <si>
    <t>No accessibility features offered by the reading system, device or reading software (including but not limited to choice of text size or typeface, choice of text or background color, text-to-speech) are disabled, overridden or otherwise unusable with the product EXCEPT – in ONIX 3 messages only – those specifically noted as subject to restriction or prohibition in &lt;EpubUsageConstraint&gt;. Note that provision of any significant part of the textual content as images (ie as pictures of text, rather than as text, and without any textual equivalent) inevitably prevents use of these accessibility options</t>
  </si>
  <si>
    <t>For a reflowable e-publication, contains references to the page numbering of an equivalent printed product. Use &lt;RelatedProduct&gt; with relation code 13 to specify an identifier for the source of the page numbers</t>
  </si>
  <si>
    <t>Content has been revised from that of a previous edition (often used when there has been no corresponding increment in the edition number, or no edition numbering is available)</t>
  </si>
  <si>
    <t>Where no other information is given, or no other coded type or edition numbering is applicable</t>
  </si>
  <si>
    <t>&lt;Gender&gt; &lt;x524&gt;</t>
  </si>
  <si>
    <t>WARNING – California Proposition 65 carcinogenic, teratogenic or other reproductively harmful chemical hazard</t>
  </si>
  <si>
    <t>Language to which specified rights apply. Not for use in ONIX 3</t>
  </si>
  <si>
    <t>Language to which specified rights do not apply. Not for use in ONIX 3</t>
  </si>
  <si>
    <t>A master brand name or title, where the use of the brand spans multiple sets, series and product forms, and possibly multiple imprints and publishers. Used only for branded media properties carrying, for example, a children’s character brand. (This functionality is provided as a workaround in ONIX 2.1 only. ONIX 3.0 has specific provision for master brands as title elements)</t>
  </si>
  <si>
    <t>A single ISO 3166-1 country code from List 91 designating the country of final manufacture of the product. (This functionality is provided as a workaround in ONIX 2.1 only. ONIX 3.0 has specific provision for country of manufacture as a separate element)</t>
  </si>
  <si>
    <r>
      <t xml:space="preserve">ONIX local code, equivalent to xuu in ISO 639-3. </t>
    </r>
    <r>
      <rPr>
        <b/>
        <sz val="12"/>
        <rFont val="Arial"/>
        <family val="2"/>
      </rPr>
      <t>For use in ONIX 3.0 only</t>
    </r>
  </si>
  <si>
    <t>Unit volume</t>
  </si>
  <si>
    <t>Valid from</t>
  </si>
  <si>
    <t>Valid to</t>
  </si>
  <si>
    <t>Use to designate a distributor providing primary warehousing and fulfillment for a publisher or for a publisher’s sales agent, as distinct from a wholesaler</t>
  </si>
  <si>
    <t>Use to link resource to a contributor unambiguously, for example with Resource Content types 04, 11–14 from List 158, particularly where the product has more than a single contributor. &lt;FeatureValue&gt; contains the 16-digit ISNI, which must match an ISNI given in an instance of &lt;Contributor&gt;</t>
  </si>
  <si>
    <t>No flashing hazard warning necessary</t>
  </si>
  <si>
    <t>WARNING – Flashing hazard</t>
  </si>
  <si>
    <t>Temporarily withdrawn from sale in this market, typically for quality or technical reasons. In ONIX 3.0, must be accompanied by expected availability date coded ‘22’ within the &lt;MarketDate&gt; composite, except in exceptional circumstances where no date is known</t>
  </si>
  <si>
    <t>101E</t>
  </si>
  <si>
    <t>EPUB 3.2</t>
  </si>
  <si>
    <t>Product flashes, flickers or includes high-contrast static or moving patterns which may cause discomfort or seizures in people with photosensitive epilepsy</t>
  </si>
  <si>
    <r>
      <t xml:space="preserve">Edition optimised for high readability, typically featuring colored or tinted page backgrounds to reduce contrast, extra letter, word and line spacing to reduce crowding and isolate individual words, simplified page layouts and an open, sans serif font (or occasionally, an unusual font design) intended to aid readability. Sometimes labelled ‘dyslexia-friendly’. See also code SMP if the test itself is simplified, and codes LTE or ULP if the type size is significantly larger than normal. </t>
    </r>
    <r>
      <rPr>
        <b/>
        <sz val="12"/>
        <rFont val="Arial"/>
        <family val="2"/>
      </rPr>
      <t>For use in ONIX 3.0 only</t>
    </r>
  </si>
  <si>
    <t>Unit capacity</t>
  </si>
  <si>
    <t>No restrictions on sales</t>
  </si>
  <si>
    <r>
      <t xml:space="preserve">Positive indication that no sales restrictions apply, for example to indicate the product may be sold both online and in bricks-and mortar retail, or to subscription services and non-subscription customers. </t>
    </r>
    <r>
      <rPr>
        <b/>
        <sz val="12"/>
        <rFont val="Arial"/>
        <family val="2"/>
      </rPr>
      <t>For use in ONIX 3.0 only</t>
    </r>
  </si>
  <si>
    <t>rcf</t>
  </si>
  <si>
    <t>Réunion Creole French</t>
  </si>
  <si>
    <r>
      <t xml:space="preserve">ONIX local code, equivalent to rcf in ISO 639-3. </t>
    </r>
    <r>
      <rPr>
        <b/>
        <sz val="12"/>
        <rFont val="Arial"/>
        <family val="2"/>
      </rPr>
      <t>For use in ONIX 3.0 only</t>
    </r>
  </si>
  <si>
    <t>North Macedonia (formerly FYR Macedonia)</t>
  </si>
  <si>
    <t>The date from which the usage constraint applies. &lt;Quantity&gt; is in the format YYYYMMDD</t>
  </si>
  <si>
    <t>The date until which the usage constraint applies. &lt;Quantity&gt; is in the format YYYYMMDD</t>
  </si>
  <si>
    <t>Operating from</t>
  </si>
  <si>
    <t>The place an organisation or part of an organisation is based or operates from</t>
  </si>
  <si>
    <t>Formal summary of content (normally used with academic and scholarly content only)</t>
  </si>
  <si>
    <t>Image that may be used for promotional purposes in place of a front cover, ONLY where the front cover itself cannot be provided or used for any reason. Typically, holding images may comprise logos, artwork or an unfinished front cover image. Senders should ensure removal of the holding image from the record as soon as a cover image is available. Recipients must ensure replacement of the holding image with the cover image when it is supplied</t>
  </si>
  <si>
    <t>Date when a new product may be announced to the general public. Prior to the announcement date, the product data is intended for internal use by the recipient and supply chain partners only. After the announcement date, or in the absence of an announcement date, the planned product may be announced to the public as soon as metadata is available</t>
  </si>
  <si>
    <t>Date when a new product may be announced to the book trade only. Prior to the announcement date, the product information is intended for internal use by the recipient only. After the announcement date, or in the absence of a trade announcement date, the planned product may be announced to supply chain partners (but not necessarily made public – see the Public announcement date) as soon as metadata is available</t>
  </si>
  <si>
    <t>(Material) Safety Data Sheet available for the product. &lt;ProductFormFeatureDescription&gt; must contain the URL of documentation</t>
  </si>
  <si>
    <t>International Standard Audiovisual Number (17 or 26 characters – 16 or 24 hexadecimal digits, plus one or two alphanumeric check characters, and without spaces or hyphens)</t>
  </si>
  <si>
    <t>EPUB Accessibility Specification 1.0 A</t>
  </si>
  <si>
    <t>Used for German National Bibliography since 2004 (100 subjects). Is different from value 30. See http://www.dnb.de/service/pdf/ddc_wv_aktuell.pdf (in German) or http://www.dnb.de/eng/service/pdf/ddc_wv_aktuell_eng.pdf (English)</t>
  </si>
  <si>
    <t>Schlagwortnormdatei – Subject Headings Authority File in the German-speaking countries. See http://www.dnb.de/standardisierung/normdateien/swd.htm (in German) and http://www.dnb.de/eng/standardisierung/normdateien/swd.htm (English). DEPRECATED in favor of the GND</t>
  </si>
  <si>
    <t>Deutsche Bibliothek subject groups. Used for German National Bibliography until 2003 (65 subjects). Is different from value 18. See http://www.dnb.de/service/pdf/ddc_wv_alt_neu.pdf</t>
  </si>
  <si>
    <t>Deutsche Bibliothek subject groups. Used for German National Bibliography until 2003 (65 subjects). Is different from value 18. See http://www.dnb.de/service/pdf/ddc_wv_alt_neu.pdf (in German)</t>
  </si>
  <si>
    <t>Personennamendatei – person name authority file used by Deutsche Nationalbibliothek and in other German-speaking countries. See http://www.dnb.de/standardisierung/normdateien/pnd.htm (German) or http://www.dnb.de/eng/standardisierung/normdateien/pnd.htm (English). DEPRECATED in favor of the GND</t>
  </si>
  <si>
    <t>Gemeinsame Körperschaftsdatei – Corporate Body Authority File in the German-speaking countries. See http://www.dnb.de/standardisierung/normdateien/gkd.htm (German) or http://www.dnb.de/eng/standardisierung/normdateien/gkd.htm (English). DEPRECATED in favor of the GND</t>
  </si>
  <si>
    <t>Label</t>
  </si>
  <si>
    <t>Notes</t>
  </si>
  <si>
    <t>ONIX translated label</t>
  </si>
  <si>
    <r>
      <t xml:space="preserve">Conforms with the requirements of ISO 32000-1:2008 plus ISO 14289-1:2014 – Portable Document Format for Universal Accessibility. </t>
    </r>
    <r>
      <rPr>
        <b/>
        <sz val="12"/>
        <rFont val="Arial"/>
        <family val="2"/>
      </rPr>
      <t>For use in ONIX 3.0 only</t>
    </r>
  </si>
  <si>
    <t>ONIX translated notes</t>
  </si>
  <si>
    <t>DDC Deutsch 22</t>
  </si>
  <si>
    <t>Läromedelstyp</t>
  </si>
  <si>
    <t>Réunion</t>
  </si>
  <si>
    <t>Kwanza</t>
  </si>
  <si>
    <t>Blackstone Audio</t>
  </si>
  <si>
    <t>Maximum percentage of total content which may be used in a specified usage per time period; the time period being specified as another &lt;EpubUsageLimit&gt; Quantity</t>
  </si>
  <si>
    <t>PKWiU</t>
  </si>
  <si>
    <r>
      <t xml:space="preserve">Polish Classification of Products and Services (2015). Use a single letter followed by 2 to 7 digits, without punctuation. </t>
    </r>
    <r>
      <rPr>
        <b/>
        <sz val="12"/>
        <rFont val="Arial"/>
        <family val="2"/>
      </rPr>
      <t>For use in ONIX 3.0 only</t>
    </r>
  </si>
  <si>
    <t>B6</t>
  </si>
  <si>
    <t>FAST</t>
  </si>
  <si>
    <r>
      <t xml:space="preserve">Faceted Application of Subject Terminology, OCLC subject scheme based on but different from LCSH (see code 04). </t>
    </r>
    <r>
      <rPr>
        <b/>
        <sz val="12"/>
        <rFont val="Arial"/>
        <family val="2"/>
      </rPr>
      <t>For use in ONIX 3.0 only</t>
    </r>
  </si>
  <si>
    <t>ISNI-based discount group code</t>
  </si>
  <si>
    <r>
      <t xml:space="preserve">ISNI-based discount group scheme devised initially by the German IG ProduktMetadaten, in a format comprised of the supplier’s 16-digit ISNI, followed by a hyphen and one to three alphanumeric characters – normally digits – chosen by the supplier. These characters are the index to a discount percentage in a table shared in advance by the supplier with individual customers. In this way, a supplier may maintain individual product-specific discount arrangements with each customer. </t>
    </r>
    <r>
      <rPr>
        <b/>
        <sz val="12"/>
        <rFont val="Arial"/>
        <family val="2"/>
      </rPr>
      <t>For use in ONIX 3.0 only</t>
    </r>
  </si>
  <si>
    <t>ADL</t>
  </si>
  <si>
    <t>Adlibris</t>
  </si>
  <si>
    <t>ACB</t>
  </si>
  <si>
    <t>Akademibokhandeln</t>
  </si>
  <si>
    <t>AKK</t>
  </si>
  <si>
    <t>Akateeminen Kirjakauppa</t>
  </si>
  <si>
    <t>AlmaTalent</t>
  </si>
  <si>
    <t>BLG</t>
  </si>
  <si>
    <t>Billigbook</t>
  </si>
  <si>
    <t>BKU</t>
  </si>
  <si>
    <t>Bokus</t>
  </si>
  <si>
    <t>BOO</t>
  </si>
  <si>
    <t>Bookbeat</t>
  </si>
  <si>
    <t>BKY</t>
  </si>
  <si>
    <t>Booky.fi</t>
  </si>
  <si>
    <t>CDN</t>
  </si>
  <si>
    <t>CDON.com</t>
  </si>
  <si>
    <t>CYM</t>
  </si>
  <si>
    <t>Citymarket</t>
  </si>
  <si>
    <t>ELL</t>
  </si>
  <si>
    <t>Ellibs.com</t>
  </si>
  <si>
    <t>ELS</t>
  </si>
  <si>
    <t>Elisa</t>
  </si>
  <si>
    <t>KID</t>
  </si>
  <si>
    <t>Kirja&amp;Idea</t>
  </si>
  <si>
    <t>KPV</t>
  </si>
  <si>
    <t>Kirjastopalvelu</t>
  </si>
  <si>
    <t>LTP</t>
  </si>
  <si>
    <t>Lehtipiste</t>
  </si>
  <si>
    <t>NXT</t>
  </si>
  <si>
    <t>Nextory</t>
  </si>
  <si>
    <t>POK</t>
  </si>
  <si>
    <t>Pokkaritukku</t>
  </si>
  <si>
    <t>RBD</t>
  </si>
  <si>
    <t>Rosebud</t>
  </si>
  <si>
    <t>SGR</t>
  </si>
  <si>
    <t>S Group</t>
  </si>
  <si>
    <t>Suomalainen Kirjakauppa</t>
  </si>
  <si>
    <t>SSK</t>
  </si>
  <si>
    <t>Suuri Suomalainen Kirjakerho</t>
  </si>
  <si>
    <t>UBH</t>
  </si>
  <si>
    <t>Ugglan Bokhandel</t>
  </si>
  <si>
    <t>Supplier’s order routing eligibility</t>
  </si>
  <si>
    <t>Code indicates whether an order can be placed with the supplier indirectly via an intermediary system. The code name type indicates the specific intermediate order aggregation/routing platform and the code indicates the eligibility</t>
  </si>
  <si>
    <t>A310</t>
  </si>
  <si>
    <t>Sound effects</t>
  </si>
  <si>
    <t>Incidental sounds added to the audiobook narration (eg background environmental sounds)</t>
  </si>
  <si>
    <t>A311</t>
  </si>
  <si>
    <t>Background music</t>
  </si>
  <si>
    <t>Incidental music added to the audiobook narration (eg to heighten atmosphere). Do not use where the music is a primary part of the audio</t>
  </si>
  <si>
    <t>D317</t>
  </si>
  <si>
    <t>D318</t>
  </si>
  <si>
    <t>Sony PlayStation 4</t>
  </si>
  <si>
    <t>D319</t>
  </si>
  <si>
    <t>Sony PlayStation Vita</t>
  </si>
  <si>
    <t>D320</t>
  </si>
  <si>
    <t>Microsoft Xbox One</t>
  </si>
  <si>
    <t>D321</t>
  </si>
  <si>
    <t>Nintendo Switch</t>
  </si>
  <si>
    <t>D322</t>
  </si>
  <si>
    <t>Ninetndo Wii U</t>
  </si>
  <si>
    <t>E148</t>
  </si>
  <si>
    <t>Amazon Kindle Print Replica</t>
  </si>
  <si>
    <t>A format proprietary to Amazon for use with its Kindle reading devices or software readers. Essentially a PDF embedded within a KF8 format file</t>
  </si>
  <si>
    <t>Sale or return of saleable copies</t>
  </si>
  <si>
    <r>
      <t xml:space="preserve">Contact supplier for applicable returns authorization process. As for code 03, but only returns of saleable copies will be accepted. </t>
    </r>
    <r>
      <rPr>
        <b/>
        <sz val="12"/>
        <rFont val="Arial"/>
        <family val="2"/>
      </rPr>
      <t>For use in ONIX 3.0 only</t>
    </r>
  </si>
  <si>
    <t>Sale or return of stripped covers</t>
  </si>
  <si>
    <r>
      <t xml:space="preserve">Contact supplier for applicable cover returns authorization process. As for code 03, but only returns of stripped covers will be accepted. </t>
    </r>
    <r>
      <rPr>
        <b/>
        <sz val="12"/>
        <rFont val="Arial"/>
        <family val="2"/>
      </rPr>
      <t>For use in ONIX 3.0 only</t>
    </r>
  </si>
  <si>
    <t>Sale or certified destruction</t>
  </si>
  <si>
    <r>
      <t xml:space="preserve">Contact supplier for applicable destruction certification process. As for code 03, but only certified destruction will be accepted. </t>
    </r>
    <r>
      <rPr>
        <b/>
        <sz val="12"/>
        <rFont val="Helvetica"/>
        <family val="2"/>
      </rPr>
      <t>For use in ONIX 3.0 only</t>
    </r>
  </si>
  <si>
    <t>Event identifier type</t>
  </si>
  <si>
    <t>Event type</t>
  </si>
  <si>
    <t>Unspecified – see description</t>
  </si>
  <si>
    <t>Book signing</t>
  </si>
  <si>
    <t>Book reading</t>
  </si>
  <si>
    <t>Event status</t>
  </si>
  <si>
    <t>Announced</t>
  </si>
  <si>
    <t>Abandoned after having previously been announced</t>
  </si>
  <si>
    <t>Event occurrence date role</t>
  </si>
  <si>
    <t>Date of occurrence</t>
  </si>
  <si>
    <t>Date of occurrence end</t>
  </si>
  <si>
    <t>&lt;EventIDType&gt; &lt;x547&gt;</t>
  </si>
  <si>
    <t>&lt;EventType&gt; &lt;x548&gt;</t>
  </si>
  <si>
    <t>&lt;EventStatus&gt; &lt;x549&gt;</t>
  </si>
  <si>
    <t>&lt;OccurrenceDateRole&gt; &lt;x554&gt;</t>
  </si>
  <si>
    <r>
      <t xml:space="preserve">Formerly GoSpoken/Mobcast. </t>
    </r>
    <r>
      <rPr>
        <b/>
        <sz val="12"/>
        <rFont val="Arial"/>
        <family val="2"/>
      </rPr>
      <t>Deprecated</t>
    </r>
  </si>
  <si>
    <t>Z03</t>
  </si>
  <si>
    <t>Enacting jurisdiction</t>
  </si>
  <si>
    <t>B7</t>
  </si>
  <si>
    <t>NGSS</t>
  </si>
  <si>
    <t>Game pieces</t>
  </si>
  <si>
    <t>Game players</t>
  </si>
  <si>
    <t>Game play time</t>
  </si>
  <si>
    <t>California Proposition 65 chemical name</t>
  </si>
  <si>
    <t>&lt;ProductFormFeatureDescripton&gt; carries the name of chemical that is the subject of a warning, taken from the list at www.p65warnings.ca.gov/chemicals</t>
  </si>
  <si>
    <t>PV</t>
  </si>
  <si>
    <t>Book plates</t>
  </si>
  <si>
    <t>‘Ex libris’ book labels and packs</t>
  </si>
  <si>
    <t>Rules or instructions</t>
  </si>
  <si>
    <t>Eg for a game, kit</t>
  </si>
  <si>
    <t>Auto-renewing</t>
  </si>
  <si>
    <t>The rental or subscription will automatically renew at the end of the period unless actively cancelled</t>
  </si>
  <si>
    <t>Carries EN71 conformity statement</t>
  </si>
  <si>
    <t>Use of color</t>
  </si>
  <si>
    <t>For readers with color vision deficiency, use of color (eg in diagrams) is not the sole means of graphical distinction</t>
  </si>
  <si>
    <t>Use of contrast</t>
  </si>
  <si>
    <t>Body text is presented with a contrast ratio of at least 4.5:1 (or 3:1 for large/heading text)</t>
  </si>
  <si>
    <t>Including greeting cards and packs. For bound books (usually with perforated sheets to remove cards), may use &lt;ProductFormDetail&gt; codes P201 to P204 to specify binding</t>
  </si>
  <si>
    <t>Including action figures, figurines</t>
  </si>
  <si>
    <t>Including educational toys (where no other code is relevant)</t>
  </si>
  <si>
    <t>Jigsaw or similar ‘shapes’ puzzle</t>
  </si>
  <si>
    <t>For a non-specialist adult audience. Consider also adding an ONIX Adult audience rating</t>
  </si>
  <si>
    <t>Publisher’s rating indicating suitability for a particular adult audience, using a code from List 203. Should only be used when the ONIX Audience code indicates a general adult audience (code 01 from List 28)</t>
  </si>
  <si>
    <t>Advantage-TASA Open Standard book readability score, used for example within the Renaissance Learning Accelerated Reader scheme. &lt;ComplexityCode&gt; is the ‘Book Level’, a real number between 0 and 17. See http://www.renaissance.com/products/accelerated-reader/atos-analyzer</t>
  </si>
  <si>
    <t>Product was announced, and subsequently abandoned by the publisher. No expected availability date should be included in &lt;SupplyDate&gt;</t>
  </si>
  <si>
    <r>
      <t>Not yet available from the supplier, and the publisher indicates that it has been postponed indefinitely. Should be used in preference to code 10 where the publisher has indicated that a previously-announced publication date is no longer correct, and no new date has yet been announced. No expected avalabilty date should be included in &lt;SupplyDate&gt;.</t>
    </r>
    <r>
      <rPr>
        <b/>
        <sz val="12"/>
        <rFont val="Arial"/>
        <family val="2"/>
      </rPr>
      <t xml:space="preserve"> For use in ONIX 3.0 only</t>
    </r>
  </si>
  <si>
    <t>Available from the supplier as a non-stock item, by special order. Where possible, an &lt;OrderTime&gt; should be included</t>
  </si>
  <si>
    <t>Available from the supplier by print-on-demand. If the fulfillment delay is likely to be more than 24 hours, an &lt;OrderTime&gt; should be included</t>
  </si>
  <si>
    <t>This product is unavailable from the supplier, no successor product or alternative format is available or planned. Use this code only when the publisher has indicated the product is out of print</t>
  </si>
  <si>
    <t>This product is unavailable from the supplier in this market, no successor product or alternative format is available or planned. Use this code when a publisher has indicated the product is permanently unavailable (in this market) while remaining available elsewhere</t>
  </si>
  <si>
    <t>E-publication license is time limited. Use with 02 from List 146 and either a time period in days, weeks or months, or a Valid until date in &lt;EpubUsageLimit&gt;. The purchased copy becomes unusable when the license expires</t>
  </si>
  <si>
    <t>A format proprietary to Amazon for use with its Kindle reading devices or software readers [File extensions .azw, .mobi, .prc etc]. Prefer code E148 for Print Replica files</t>
  </si>
  <si>
    <t>The retailer is invoiced for the goods immediately (or upon dispatch) and pays within the specified credit period, as in the sale or return model, but any excess unsold inventory cannot be returned to the supplier</t>
  </si>
  <si>
    <t>Contact supplier for applicable returns authorization process. The retailer is invoiced for the goods immediately (or upon dispatch) and pays within the specified credit period, but can return excess unsold inventory to the supplier for full credit at a later date. Some kind of returns authorisation process is normally required. Returns must be in saleable conditon, except when return of stripped covers or proof of destruction may be allowed instead. For more detail, use codes 05, 06 or 07</t>
  </si>
  <si>
    <t>The retailer pays for goods only after they are sold by the retailer to an end consumer, but all inventory remains physically located at the supplier (thus there can be no retailer returns of unsold inventory). When ordered by the retailer, the goods are delivered direct to the end consumer</t>
  </si>
  <si>
    <t>EAN13+5 on outer sleeve/back (US dollar price encoded)</t>
  </si>
  <si>
    <t>EAN13+5 on outer sleeve/back (CAN dollar price encoded)</t>
  </si>
  <si>
    <t>Epublication ‘content package’</t>
  </si>
  <si>
    <t>For example, publisher’s own series ID. Note that &lt;IDTypeName&gt; is required with proprietary identifiers</t>
  </si>
  <si>
    <t>Initial capitals on first word and subsequently on proper names only, eg ‘The conquest of Mexico’</t>
  </si>
  <si>
    <t>The full text of the distinctive title of the item, without abbreviation or abridgement. For books, where the title alone is not distinctive, elements may be taken from a set or series title and part number etc to create a distinctive title. Where the item is an omnibus edition containing two or more works by the same author, and there is no separate combined title, a distinctive title may be constructed by concatenating the individual titles, with suitable punctuation, as in ‘Pride and prejudice / Sense and sensibility / Northanger Abbey’</t>
  </si>
  <si>
    <t>For serials: an acronym or initialism of Title Type 01, eg ‘JAMA’, ‘JACM’</t>
  </si>
  <si>
    <t>Responsible overall for the scientific content of the publication</t>
  </si>
  <si>
    <r>
      <t xml:space="preserve">For publication of laws, regulations, rulings etc. </t>
    </r>
    <r>
      <rPr>
        <b/>
        <sz val="12"/>
        <rFont val="Arial"/>
        <family val="2"/>
      </rPr>
      <t>For use in ONIX 3.0 only</t>
    </r>
  </si>
  <si>
    <t>Event role</t>
  </si>
  <si>
    <t>Abridged edition</t>
  </si>
  <si>
    <t>Adapted edition</t>
  </si>
  <si>
    <t>Annotated edition</t>
  </si>
  <si>
    <t>Critical edition</t>
  </si>
  <si>
    <t>Enhanced edition</t>
  </si>
  <si>
    <t>Enlarged edition</t>
  </si>
  <si>
    <t>Expurgated edition</t>
  </si>
  <si>
    <t>Facsimile edition</t>
  </si>
  <si>
    <t>Illustrated edition</t>
  </si>
  <si>
    <t>Large type / large print edition</t>
  </si>
  <si>
    <t>Microprint edition</t>
  </si>
  <si>
    <t>Edition with numbered copies</t>
  </si>
  <si>
    <t>Revised edition</t>
  </si>
  <si>
    <t>Unabridged edition</t>
  </si>
  <si>
    <t>Ultra large print edition</t>
  </si>
  <si>
    <t>Edition with unnumbered copies</t>
  </si>
  <si>
    <t>Unexpurgated edition</t>
  </si>
  <si>
    <t>Variorum edition</t>
  </si>
  <si>
    <t>Where the text in the original language is part of a bilingual or multilingual product</t>
  </si>
  <si>
    <t>Répertoire de vedettes-matière (Bibliothèque de l’Université Laval) (French)</t>
  </si>
  <si>
    <t>Thema geographical qualifier</t>
  </si>
  <si>
    <t>Thema language qualifier</t>
  </si>
  <si>
    <t>Thema time period qualifier</t>
  </si>
  <si>
    <t>Thema educational purpose qualifier</t>
  </si>
  <si>
    <t>French educational subject classification, URI http://data.education.fr/voc/scolomfr/scolomfr-voc-015GTPX</t>
  </si>
  <si>
    <t>French higher and vocational educational subject classification, URI http://data.education.fr/voc/scolomfr/scolomfr-voc-029</t>
  </si>
  <si>
    <r>
      <t xml:space="preserve">Next Generation Science Standards for K-12 education in the USA (https://www.nextgenscience.org). &lt;SubjectCode&gt; is a code such as 4-PS3-2. </t>
    </r>
    <r>
      <rPr>
        <b/>
        <sz val="12"/>
        <rFont val="Arial"/>
        <family val="2"/>
      </rPr>
      <t>For use in ONIX 3.0 only</t>
    </r>
  </si>
  <si>
    <t>For an expert adult audience, including professional development and academic research</t>
  </si>
  <si>
    <t>Promotional ‘headline’</t>
  </si>
  <si>
    <t>Free text listing of other titles with which the product is in competition: although this text might not appear in ‘public’ ONIX records, it could be required where ONIX Is used as a communication format within a group of publishing and distribution companies</t>
  </si>
  <si>
    <t>Selected by judging panel or an official nominating process for final consideration for a prize, award or honour for which no ‘short-list’ or ‘long list’ exists</t>
  </si>
  <si>
    <r>
      <t xml:space="preserve">Nasjonalt autoritetsregister for navn – Norwegian national authority file for personal and corporate names. </t>
    </r>
    <r>
      <rPr>
        <b/>
        <sz val="12"/>
        <rFont val="Arial"/>
        <family val="2"/>
      </rPr>
      <t>For use in ONIX 3.0 only</t>
    </r>
  </si>
  <si>
    <r>
      <t xml:space="preserve">Global Research Identifier Database ID (see https://www.grid.ac). </t>
    </r>
    <r>
      <rPr>
        <b/>
        <sz val="12"/>
        <rFont val="Arial"/>
        <family val="2"/>
      </rPr>
      <t>For use in ONIX 3.0 only</t>
    </r>
  </si>
  <si>
    <t>Use also for ‘Published in cooperation with’</t>
  </si>
  <si>
    <t>The diameter of the cross-section of a tube or cylinder, usually carrying a rolled sheet product. Use 01 ‘Height’ for the height or length of the tube</t>
  </si>
  <si>
    <t>The length of a side of the cross-section of a long triangular or square package, usually carrying a rolled sheet product. Use 01 ‘Height’ for the height or length of the package</t>
  </si>
  <si>
    <t>Year and quarter (Q = 1, 2, 3, 4, with 1 = Jan to Mar)</t>
  </si>
  <si>
    <t>Year and season (S = 1, 2, 3, 4, with 1 = ‘Spring’)</t>
  </si>
  <si>
    <t>YYYYMMDD (H)</t>
  </si>
  <si>
    <t>YYYYMM (H)</t>
  </si>
  <si>
    <t>YYYY (H)</t>
  </si>
  <si>
    <t>Text string (H)</t>
  </si>
  <si>
    <t>Supplier’s net price for special sale including tax</t>
  </si>
  <si>
    <t>Supplier’s pre-publication net price including tax</t>
  </si>
  <si>
    <t>Importer’s Fixed retail price excluding tax</t>
  </si>
  <si>
    <t>Importer’s Fixed retail price including tax</t>
  </si>
  <si>
    <t>Corporate / Library / Education price</t>
  </si>
  <si>
    <t>The product was published, and is still active in the sense that the publisher will accept orders for it, though it may or may not be immediately available, for which see &lt;SupplyDetail&gt;</t>
  </si>
  <si>
    <t>The product is no longer available from the current publisher, under the current ISBN, at the current price. It may be available to be traded through another channel. A Publishing Status code 10 ‘Remaindered’ usually but not always means that the publisher has decided to sell off excess inventory of the book. Copies of books that are remaindered are often made available in the supply chain at a reduced price. However, such remainders are often sold under a product identifier that differs from the ISBN on the full-priced copy of the book. A Publishing Status code 10 ‘Remaindered’ on a given product record may or may not be followed by a Publishing Status code 06 ‘Out of Stock Indefinitely’ or 07 ‘Out of Print’: the practise varies from one publisher to another. Some publishers may revert to a Publishing Status code 04 ‘Active’ if a desired inventory level on the product in question has subsequently been reached. No change in rights should ever be inferred from this (or any other) Publishing Status code value</t>
  </si>
  <si>
    <t>Sender has not received any recent update for this product from the publisher/supplier (for use when the sender is a data aggregator): the definition of ‘recent’ must be specified by the aggregator, or by agreement between parties to an exchange</t>
  </si>
  <si>
    <t>Code scheme defined by the Australian Publishers Association. Deprecated</t>
  </si>
  <si>
    <t>Afro-Asiatic languages</t>
  </si>
  <si>
    <t>Oto-Manguean languages</t>
  </si>
  <si>
    <t>Provençal, Old (to 1500); Occitan, Old (to 1500)</t>
  </si>
  <si>
    <t>Operating system requirements</t>
  </si>
  <si>
    <t>EU Toy Safety Hazard warning</t>
  </si>
  <si>
    <r>
      <t xml:space="preserve">Number of pieces, eg for jigsaws, puzzles, kits, board games. &lt;ProductFormFeatureValue&gt; is an integer. </t>
    </r>
    <r>
      <rPr>
        <b/>
        <sz val="12"/>
        <rFont val="Arial"/>
        <family val="2"/>
      </rPr>
      <t>For use in ONIX 3.0 only</t>
    </r>
  </si>
  <si>
    <r>
      <t xml:space="preserve">Number of players, for board games, card games, videogames etc. &lt;ProductFormFeatureValue&gt; must be a required (exact) number as an integer OR a range (eg ‘2–6’), optionally accompanied by the number of players as text (eg ‘suitable for 2–6 players’) in &lt;ProductFormFeatureDescription&gt;. </t>
    </r>
    <r>
      <rPr>
        <b/>
        <sz val="12"/>
        <rFont val="Arial"/>
        <family val="2"/>
      </rPr>
      <t>For use in ONIX 3.0 only</t>
    </r>
  </si>
  <si>
    <r>
      <t xml:space="preserve">Typical time to complete a game, for board games, card games, videogames etc, stated as an integer (in minutes) OR range (eg ‘60–90’) in &lt;ProductFormFeatureValue&gt;, optionally accompanied by the playing time as text (eg ‘typically 60–90 minutes’) in &lt;ProductFormFeatureDescription&gt;. </t>
    </r>
    <r>
      <rPr>
        <b/>
        <sz val="12"/>
        <rFont val="Arial"/>
        <family val="2"/>
      </rPr>
      <t>For use in ONIX 3.0 only</t>
    </r>
  </si>
  <si>
    <t>A translation sponsored by the American Bible Society. The New Testament was first published (as ‘Today’s English Version’ TEV) in 1966. The Old Testament was completed in 1976, and the whole was published as the ‘Good News Bible’</t>
  </si>
  <si>
    <t>A translation of the New Testament sponsored by the American Bible Society and first published in 1966. It was incorporated into the ‘Good News Bible’ (GNB) in 1976</t>
  </si>
  <si>
    <t>Åland Islands</t>
  </si>
  <si>
    <t>Saint Barthélemy</t>
  </si>
  <si>
    <t>Bolivia, Plurinational State of</t>
  </si>
  <si>
    <t>Cote d’Ivoire</t>
  </si>
  <si>
    <t>Cabo Verde</t>
  </si>
  <si>
    <t>Palestine, State of</t>
  </si>
  <si>
    <t>Saint Helena, Ascension and Tristan da Cunha</t>
  </si>
  <si>
    <r>
      <rPr>
        <sz val="12"/>
        <rFont val="Arial"/>
        <family val="2"/>
      </rPr>
      <t>Afghanistan.</t>
    </r>
    <r>
      <rPr>
        <b/>
        <sz val="12"/>
        <rFont val="Arial"/>
        <family val="2"/>
      </rPr>
      <t xml:space="preserve"> DEPRECATED, replaced by AFN</t>
    </r>
  </si>
  <si>
    <t>Aruban Florin</t>
  </si>
  <si>
    <t>Bermudian Dollar</t>
  </si>
  <si>
    <t>Belarussian Ruble</t>
  </si>
  <si>
    <t>Cabo Verde Escudo</t>
  </si>
  <si>
    <t>New Israeli Sheqel</t>
  </si>
  <si>
    <t>Malagasy Ariary</t>
  </si>
  <si>
    <t>Malawi Kwacha</t>
  </si>
  <si>
    <t>Mozambique Metical</t>
  </si>
  <si>
    <t>Peru (formerly Nuevo Sol)</t>
  </si>
  <si>
    <t>Romanian Old Leu</t>
  </si>
  <si>
    <t>Romanian Leu</t>
  </si>
  <si>
    <t>Surinam Dollar</t>
  </si>
  <si>
    <t>Turkmenistan Manat</t>
  </si>
  <si>
    <t>Deprecated. Timor-Leste now uses the US Dollar</t>
  </si>
  <si>
    <t>United States, American Samoa, Bonaire, Sint Eustatius and Saba, British Indian Ocean Territory, Ecuador, El Salvador, Guam, Haiti, Marshall Is, Micronesia (Federated States of), Northern Mariana Is, Palau, Panama, Puerto Rico, Timor-Leste, Turks and Caicos Is, US Minor Outlying Is, Virgin Is (British), Virgin Is (US)</t>
  </si>
  <si>
    <t>South Africa, Namibia, Lesotho</t>
  </si>
  <si>
    <t>Navy/Dark blue</t>
  </si>
  <si>
    <t>Tan/Light brown</t>
  </si>
  <si>
    <t>A publisher’s or supplier’s own code which identifies a trade discount category, as specified in &lt;DiscountCodeTypeName&gt;. The actual discount for each code is set by trading partner agreement (applies to goods supplied on standard trade discounting terms)</t>
  </si>
  <si>
    <t>A publisher’s or supplier’s own code which identifies a commission rate category, as specified in &lt;DiscountCodeTypeName&gt;. The actual commission rate for each code is set by trading partner agreement (applies to goods supplied on agency terms)</t>
  </si>
  <si>
    <t>Japanese syllabaries (alias for Hiragana + Katakana)</t>
  </si>
  <si>
    <t>Old Italic (Etruscan, Oscan, etc.)</t>
  </si>
  <si>
    <t>Japanese (alias for Han + Hiragana + Katakana)</t>
  </si>
  <si>
    <t>Mro, Mru</t>
  </si>
  <si>
    <t>Rejang (Redjang, Kaganga)</t>
  </si>
  <si>
    <t>Sharada, Śāradā</t>
  </si>
  <si>
    <t>Khudawadi, Sindhi</t>
  </si>
  <si>
    <t>Takri, Ṭākrī, Ṭāṅkrī</t>
  </si>
  <si>
    <t>Code for unwritten documents</t>
  </si>
  <si>
    <t>E-publication technical protection</t>
  </si>
  <si>
    <t>Has FairPlay DRM protection applied via Apple proprietary online store</t>
  </si>
  <si>
    <t>Maximum time period in days (beginning from product purchase or activation)</t>
  </si>
  <si>
    <t>Digital product license delivered through the retail supply chain as a physical ‘key’, typically a card or booklet containing a code enabling the purchaser to download the associated product</t>
  </si>
  <si>
    <t>Cards, flash cards (eg for teaching reading), revision cards, divination, playing or trading cards</t>
  </si>
  <si>
    <t>Diary or journal</t>
  </si>
  <si>
    <t>Doll or figure</t>
  </si>
  <si>
    <t>Formerly resided in</t>
  </si>
  <si>
    <t>Short description/annotation for collection</t>
  </si>
  <si>
    <t>Description for collection</t>
  </si>
  <si>
    <t>A promotional video (or audio), similar to a movie trailer (sometimes referred to as a ‘book trailer’)</t>
  </si>
  <si>
    <t>Value-added tax (TVA, IVA, MwSt etc)</t>
  </si>
  <si>
    <t>DAISY 3: full text with navigation and partial audio</t>
  </si>
  <si>
    <t>For US Braille, prefer codes B704 and B705 as appropriate</t>
  </si>
  <si>
    <t>Desk calendar or diary</t>
  </si>
  <si>
    <t>Large format. Use with Product Form code PC or PF</t>
  </si>
  <si>
    <t>Mini calendar or pocket diary</t>
  </si>
  <si>
    <t>Small format. Use with Product Form code PC or PF</t>
  </si>
  <si>
    <t>Engagement calendar or Appointment diary</t>
  </si>
  <si>
    <t>Usually with time-of-day subdivisions (rather than just days). Use with Product Form code PC or PF</t>
  </si>
  <si>
    <t>Eg tear-off calendars. Use with Product Form code PC</t>
  </si>
  <si>
    <t>Perpetual calendar or diary</t>
  </si>
  <si>
    <t>Usually undated. Use with Product Form code PC or PF</t>
  </si>
  <si>
    <t>Use with Product Form code PC or PT</t>
  </si>
  <si>
    <t>Student or Academic calendar or diary</t>
  </si>
  <si>
    <t>Mid-year diary, start and end aligned with the academic year. Use with Product Form code PC or PF</t>
  </si>
  <si>
    <t>Other calendar, diary or organiser</t>
  </si>
  <si>
    <t>A calendar, diary or organiser that is not one of the types specified elsewhere: use with Product Form code PC, PF or PS</t>
  </si>
  <si>
    <t>(‘Floruit’). To date the height of or most productive period during a career</t>
  </si>
  <si>
    <t>A publisher or retailer’s proprietary code list as specified in &lt;PriceCodeTypeName&gt; which identifies particular codes with particular price points, price tiers or bands</t>
  </si>
  <si>
    <t>Exact text (not in itself a warning) must be included in &lt;ProductFormFeatureDescription&gt;. May be used either without any warning, or as text additional to a warning. Note that if no warnings apply, code 00 can provide positive indication of this. Example uses: ‘Suitable for all ages’ or ‘Adult supervision required’</t>
  </si>
  <si>
    <r>
      <t xml:space="preserve">If specific alternative wording is carried in &lt;ProductFormFeatureDescription&gt;, this must be used in place of the default ‘Conforms to EN71’ text. </t>
    </r>
    <r>
      <rPr>
        <b/>
        <sz val="12"/>
        <rFont val="Arial"/>
        <family val="2"/>
      </rPr>
      <t>For use in ONIX 3.0 only.</t>
    </r>
  </si>
  <si>
    <t>Short alternative descriptions</t>
  </si>
  <si>
    <t>Print-equivalent page numbering</t>
  </si>
  <si>
    <t>Publisher contact for further accessibility information</t>
  </si>
  <si>
    <t>Indicates if the product is generally classed as a hazardous substance. &lt;ProductFormFeatureDescription&gt; must contain a Hazard Class [eg “Irritant (Category 2)”] using the Globally Harmonized System of Classification and Labelling of Chemicals (http://www.unece.org/fileadmin/DAM/trans/danger/publi/ghs/ghs_rev08/ST-SG-AC10-30-Rev8e.pdf – Annex 1 contains a list of hazard classes and categories). The text is usually available on the Safety Data Sheet, along with equivalent GHS Hazard Pictograms, and may also be on the product or packaging. Must be accompanied by a Safety Data Sheet URL (see code 06), and is usually accompanied by one or more of codes 02–05 listing the specific chemlcal hazard</t>
  </si>
  <si>
    <t>Indicates the product is classed as a hazardous substance for transportation purposes. &lt;ProductFormFeatureDescription&gt; must contain a ‘UN number’ (or UNID, ‘UN’ plus four digits from the list of at http://www.unece.org/fileadmin/DAM/trans/danger/publi/unrec/English/index.pdf) specifying the specific chemical hazard, eg UN1203 is gasoline</t>
  </si>
  <si>
    <t>Indicates the product is classed as a hazardous substance for storage purposes. &lt;ProductFormFeatureDescription&gt; must contain a ‘UN number’ (or UNID, ‘UN’ plus four digits from the list of at http://www.unece.org/fileadmin/DAM/trans/danger/publi/unrec/English/index.pdf) specifying the specific chemical hazard, eg UN1203 is gasoline</t>
  </si>
  <si>
    <t>Indicates the product is classed as a hazardous substance for disposal purposes. &lt;ProductFormFeatureDescription&gt; must contain a ‘UN number’ (or UNID, ‘UN’ plus four digits from the list of at http://www.unece.org/fileadmin/DAM/trans/danger/publi/unrec/English/index.pdf) specifying the specific chemical hazard, eg UN1203 is gasoline</t>
  </si>
  <si>
    <t>Indicates the product is classed as a hazardous substance for purposes not covered by other codes. &lt;ProductFormFeatureDescription&gt; must contain a ‘UN number’ (or UNID, ‘UN’ plus four digits from the list of at http://www.unece.org/fileadmin/DAM/trans/danger/publi/unrec/English/index.pdf) specifying the specific chemical hazard, eg UN1203 is gasoline. Must be accompanied by a Safety Data Sheet URL (see code 06)</t>
  </si>
  <si>
    <t>Z04</t>
  </si>
  <si>
    <t>Peer reviewed</t>
  </si>
  <si>
    <t>Fictional character name</t>
  </si>
  <si>
    <t>Synthesised voice – based on real voice actor</t>
  </si>
  <si>
    <t>Except to schools</t>
  </si>
  <si>
    <t>Sales rights (or market distribution rights) apply to supplies other than to schools</t>
  </si>
  <si>
    <t>egl</t>
  </si>
  <si>
    <t>Emilian</t>
  </si>
  <si>
    <t>lij</t>
  </si>
  <si>
    <t>Ligurian</t>
  </si>
  <si>
    <t>lmo</t>
  </si>
  <si>
    <t>Lombard</t>
  </si>
  <si>
    <t>pms</t>
  </si>
  <si>
    <t>Piedmontese</t>
  </si>
  <si>
    <t>rgn</t>
  </si>
  <si>
    <t>Romagnol</t>
  </si>
  <si>
    <t>sdc</t>
  </si>
  <si>
    <t>Sassarese</t>
  </si>
  <si>
    <t>sdn</t>
  </si>
  <si>
    <t>Gallurese</t>
  </si>
  <si>
    <t>sro</t>
  </si>
  <si>
    <t>Campidanese</t>
  </si>
  <si>
    <t>vec</t>
  </si>
  <si>
    <t>Venetian/Venetan</t>
  </si>
  <si>
    <t>SPL</t>
  </si>
  <si>
    <t>Suomalainen Plus</t>
  </si>
  <si>
    <t>XN</t>
  </si>
  <si>
    <t>Pack (outer packaging unspecified)</t>
  </si>
  <si>
    <t>A quantity pack with its own product code, usually for trade supply only: the retail items it contains are intended for sale individually. ISBN (where applicable) and format of contained items must be given in &lt;ProductPart&gt;. Use only when the pack is neither shrinp-wrapped nor boxed</t>
  </si>
  <si>
    <t>P115</t>
  </si>
  <si>
    <t>Family planner</t>
  </si>
  <si>
    <t>Wall or poster calendar with entries for each family member. Use with Product Form code PC or PK</t>
  </si>
  <si>
    <t>Note that Anonymous can be interpreted as singular or plural</t>
  </si>
  <si>
    <t>Various</t>
  </si>
  <si>
    <t>Use with Contributor role code E07 ‘read by’, eg for audio books</t>
  </si>
  <si>
    <t>Total text length</t>
  </si>
  <si>
    <t>To libraries only</t>
  </si>
  <si>
    <t>To schools only</t>
  </si>
  <si>
    <t>Except to libraries</t>
  </si>
  <si>
    <t>Sales rights (or market distribution rights) apply to supplies other than to libraries</t>
  </si>
  <si>
    <t>Sales rights (or market distribution rights) apply to sales through online retail channels</t>
  </si>
  <si>
    <t>Resource Version Feature Value carries a decimal number only, suggested no more than 2 or 3 significant digits (eg 1.7, not 1.7462 or 1.75MB)</t>
  </si>
  <si>
    <t>ISCC</t>
  </si>
  <si>
    <t>Finnish Upper secondary school course (2021+)</t>
  </si>
  <si>
    <t>Assembled length</t>
  </si>
  <si>
    <t>Assembled width</t>
  </si>
  <si>
    <t>Assembled height</t>
  </si>
  <si>
    <t>Carton length</t>
  </si>
  <si>
    <t>Carton width</t>
  </si>
  <si>
    <t>Carton height</t>
  </si>
  <si>
    <t>Carton weight</t>
  </si>
  <si>
    <t>Pallet length</t>
  </si>
  <si>
    <t>Pallet width</t>
  </si>
  <si>
    <t>Pallet height</t>
  </si>
  <si>
    <t>Pallet weight</t>
  </si>
  <si>
    <t>SUP</t>
  </si>
  <si>
    <t>Supla+</t>
  </si>
  <si>
    <r>
      <t xml:space="preserve">Use with &lt;UnnamedPersons&gt; code 02 as a ‘flag’ to indicate the publication is anonymously peer-reviewed. </t>
    </r>
    <r>
      <rPr>
        <b/>
        <sz val="12"/>
        <rFont val="Arial"/>
        <family val="2"/>
      </rPr>
      <t>For use in ONIX 3.0 only</t>
    </r>
  </si>
  <si>
    <r>
      <t>Use only within &lt;NameAsSubject&gt;, to indicate the subject is fictional.</t>
    </r>
    <r>
      <rPr>
        <b/>
        <sz val="12"/>
        <rFont val="Arial"/>
        <family val="2"/>
      </rPr>
      <t xml:space="preserve"> For use in ONIX 3.0 only</t>
    </r>
  </si>
  <si>
    <r>
      <t xml:space="preserve">Use with Contributor role code E07 ‘read by’, eg for audio books, and provide name of voice actor in &lt;AlternativeName&gt;. </t>
    </r>
    <r>
      <rPr>
        <b/>
        <sz val="12"/>
        <rFont val="Arial"/>
        <family val="2"/>
      </rPr>
      <t>For use in ONIX 3.0 only</t>
    </r>
  </si>
  <si>
    <r>
      <t xml:space="preserve">Approximate number of characters (including spaces) of natural language text. </t>
    </r>
    <r>
      <rPr>
        <b/>
        <sz val="12"/>
        <rFont val="Arial"/>
        <family val="2"/>
      </rPr>
      <t>For use in ONIX 3.0 only</t>
    </r>
  </si>
  <si>
    <r>
      <t xml:space="preserve">ONIX local code for Italian dialect, equivalent to egl in ISO 639-3. </t>
    </r>
    <r>
      <rPr>
        <b/>
        <sz val="12"/>
        <rFont val="Arial"/>
        <family val="2"/>
      </rPr>
      <t>For use in ONIX 3.0 only</t>
    </r>
  </si>
  <si>
    <r>
      <t xml:space="preserve">ONIX local code for Italian dialect, equivalent to lij in ISO 639-3. </t>
    </r>
    <r>
      <rPr>
        <b/>
        <sz val="12"/>
        <rFont val="Arial"/>
        <family val="2"/>
      </rPr>
      <t>For use in ONIX 3.0 only</t>
    </r>
  </si>
  <si>
    <r>
      <t xml:space="preserve">ONIX local code for Italian dialect, equivalent to lmo in ISO 639-3. </t>
    </r>
    <r>
      <rPr>
        <b/>
        <sz val="12"/>
        <rFont val="Arial"/>
        <family val="2"/>
      </rPr>
      <t>For use in ONIX 3.0 only</t>
    </r>
  </si>
  <si>
    <r>
      <t xml:space="preserve">ONIX local code for Italian dialect, equivalent to pms in ISO 639-3. </t>
    </r>
    <r>
      <rPr>
        <b/>
        <sz val="12"/>
        <rFont val="Arial"/>
        <family val="2"/>
      </rPr>
      <t>For use in ONIX 3.0 only</t>
    </r>
  </si>
  <si>
    <r>
      <t xml:space="preserve">ONIX local code for Italian dialect, equivalent to rgl in ISO 639-3. </t>
    </r>
    <r>
      <rPr>
        <b/>
        <sz val="12"/>
        <rFont val="Arial"/>
        <family val="2"/>
      </rPr>
      <t>For use in ONIX 3.0 only</t>
    </r>
  </si>
  <si>
    <r>
      <t xml:space="preserve">ONIX local code for Sardinian dialect, equivalent to sdc in ISO 639-3. </t>
    </r>
    <r>
      <rPr>
        <b/>
        <sz val="12"/>
        <rFont val="Arial"/>
        <family val="2"/>
      </rPr>
      <t>For use in ONIX 3.0 only</t>
    </r>
  </si>
  <si>
    <r>
      <t xml:space="preserve">ONIX local code for Sardinian dialect, equivalent to sdn in ISO 639-3. </t>
    </r>
    <r>
      <rPr>
        <b/>
        <sz val="12"/>
        <rFont val="Arial"/>
        <family val="2"/>
      </rPr>
      <t>For use in ONIX 3.0 only</t>
    </r>
  </si>
  <si>
    <r>
      <t xml:space="preserve">ONIX local code for Sardinian dialect, equivalent to sro in ISO 639-3. </t>
    </r>
    <r>
      <rPr>
        <b/>
        <sz val="12"/>
        <rFont val="Arial"/>
        <family val="2"/>
      </rPr>
      <t>For use in ONIX 3.0 only</t>
    </r>
  </si>
  <si>
    <r>
      <t xml:space="preserve">ONIX local code for Italian dialect, equivalent to vec in ISO 639-3. </t>
    </r>
    <r>
      <rPr>
        <b/>
        <sz val="12"/>
        <rFont val="Arial"/>
        <family val="2"/>
      </rPr>
      <t>For use in ONIX 3.0 only</t>
    </r>
  </si>
  <si>
    <t>Use for example when the product is a pack of books by different authors</t>
  </si>
  <si>
    <t>An edition in which two or more works also published separately are combined in a single volume; AKA ‘omnibus’ edition (fr: ‘intégrale’)</t>
  </si>
  <si>
    <t>Number of words or characters of natural language text</t>
  </si>
  <si>
    <t>Approximate number of words of natural language text</t>
  </si>
  <si>
    <t>Fill with leading zeroes if any elements are missing. If centisecond precision is required, use HHHMMSScc (in ONIX 3.0 only)</t>
  </si>
  <si>
    <t>Default: plain text containing no markup tags of any kind, except for the character entities &amp;amp; and &amp;lt; that XML insists must be used to represent ampersand and less-than characters in textual data, and in the encoding declared at the head of the message or in the XML default (UTF-8 or UTF-16) if there is no explicit declaration</t>
  </si>
  <si>
    <t>Plain text containing no markup tags of any kind, except for the character entities &amp;amp; and &amp;lt; that XML insists must be used to represent ampersand and less-than characters in textual data, and with the character set limited to the ASCII range, i.e. valid characters whose Unicode character numbers lie between 32 (space) and 126 (tilde)</t>
  </si>
  <si>
    <t>Sales rights (or market distribution rights) apply to sales through designated retailer(s), which must be identified or named in an instance of the &lt;SalesOutlet&gt; composite. Use only when it is not possible to assign the more explicit codes 04 or 05</t>
  </si>
  <si>
    <t>Through office supplies outlets only</t>
  </si>
  <si>
    <t>Sales rights (or market distribution rights) apply to sales though office supplies channels. Specific outlet(s) may be identified or named in an instance of the &lt;SalesOutlet&gt; composite</t>
  </si>
  <si>
    <t>Sales rights (or market distribution rights) apply to sales (under the publisher’s brand / imprint) through the designated retailer(s), which must be identified or named in an instance of the &lt;SalesOutlet&gt; composite</t>
  </si>
  <si>
    <t>Sales rights (or market distribution rights) apply to sales (under the retailer’s own brand / imprint) through the designated retailer(s), which must be identified or named in an instance of the &lt;SalesOutlet&gt; composite</t>
  </si>
  <si>
    <t>Sales rights (or market distribution rights) apply to supplies to libraries</t>
  </si>
  <si>
    <t>Sales rights (or market distribution rights) apply to supplies to schools</t>
  </si>
  <si>
    <t>Through news outlets only</t>
  </si>
  <si>
    <t>Sales rights (or market distribution rights) apply to sales though news outlet channels (newsstands / newsagents)</t>
  </si>
  <si>
    <t>Sales rights (or market distribution rights) apply to sales other than through designated retailer(s), which must be identified or named in the &lt;SalesOutlet&gt; composite</t>
  </si>
  <si>
    <t>Except to subscription services</t>
  </si>
  <si>
    <t>Sales rights (or market distribution rights) apply to supplies other than to organisations or services offering consumers subscription access to a catalog of books</t>
  </si>
  <si>
    <t>To subscription services only</t>
  </si>
  <si>
    <t>Sales rights (or market distribution rights) apply to supplies to organisations or services offering consumers subscription access to a catalog of books</t>
  </si>
  <si>
    <t>Except through online retail</t>
  </si>
  <si>
    <t>Through online retail only</t>
  </si>
  <si>
    <t>Large single-sheet calendar intended for hanging. Use with Product Form code PC</t>
  </si>
  <si>
    <t>Large calendar intended for hanging, usually one page per month. Use with Product Form code PC</t>
  </si>
  <si>
    <t>ZX</t>
  </si>
  <si>
    <t>Other toy/game accessories</t>
  </si>
  <si>
    <t>Other toy, game and puzzle items not specified by ZB to ZN, generally accessories to other products etc. Further detail is expected in &lt;ProductFormDescription&gt;, as &lt;ProductFormDetail&gt; and &lt;ProductFormFeature&gt; are unlikely to be sufficient</t>
  </si>
  <si>
    <t>Associated with</t>
  </si>
  <si>
    <t>To express unknown relationship types (for use when expressing legacy ONIX 2.1 data in ONIX 3.0)</t>
  </si>
  <si>
    <t>List of contents</t>
  </si>
  <si>
    <t>Eg for a game, kit. Note: use code 04 for a Table of Contents of a book</t>
  </si>
  <si>
    <t>Bloggers</t>
  </si>
  <si>
    <t>International Standard Content Code, a ‘similarity hash’ derived algorithmically from the resource content itself (see https://iscc.codes). &lt;IDValue&gt; is the 55-character case-sensitive string (including three hyphens) forming the ISCC of the resource file</t>
  </si>
  <si>
    <t>B135</t>
  </si>
  <si>
    <t>Mass market max paperback</t>
  </si>
  <si>
    <t>In North America, a category of paperback characterized partly by page size (typically 7⅛ x 4¾ inches) and partly by target market and terms of trade. Use with Product Form code BC</t>
  </si>
  <si>
    <t>E149</t>
  </si>
  <si>
    <t>Comic Book Archive</t>
  </si>
  <si>
    <t>Format for comic books, consisting primarily of sequentially-named PNG or JPEG images in a zip container</t>
  </si>
  <si>
    <t>Z101</t>
  </si>
  <si>
    <t>Wooden</t>
  </si>
  <si>
    <t>Primary material composition (eg of kit or puzzle pieces, of gameplay tokens or tiles) is wood or has wooden pieces/parts</t>
  </si>
  <si>
    <t>Z102</t>
  </si>
  <si>
    <t>Plastic or plastic pieces/parts</t>
  </si>
  <si>
    <t>Z103</t>
  </si>
  <si>
    <t>Board</t>
  </si>
  <si>
    <t>Card or board pieces/parts</t>
  </si>
  <si>
    <t>Z121</t>
  </si>
  <si>
    <t>Extra large pieces</t>
  </si>
  <si>
    <t>Designed and sized for the very young, or those with visual impairments, limited motor skills, dementia etc</t>
  </si>
  <si>
    <t>For example of editorial concept, of board game, etc</t>
  </si>
  <si>
    <t>Secondary cover copy</t>
  </si>
  <si>
    <t>For example, an isolated image from the front cover (without text), image of a completed jigsaw</t>
  </si>
  <si>
    <t>Includes ‘joint stereo’</t>
  </si>
  <si>
    <t>(Including vloggers, influencers etc) Where this is distinct from end customers or the Press</t>
  </si>
  <si>
    <t>Synthesised voice – male</t>
  </si>
  <si>
    <t>Synthesised voice – female</t>
  </si>
  <si>
    <t>Synthesised voice – unspecified</t>
  </si>
  <si>
    <t>Primary cover copy</t>
  </si>
  <si>
    <r>
      <t xml:space="preserve">International Standard Content Code, a ‘similarity hash’ identifier derived algorithmically from the content itself (see https://iscc.codes). &lt;IDValue&gt; is the 27-character case-sensitive string (including one hyphen) comprising the Meta-ID and Content-ID components of a full ISCC generated from a digital manifestation of the work. </t>
    </r>
    <r>
      <rPr>
        <b/>
        <sz val="12"/>
        <rFont val="Arial"/>
        <family val="2"/>
      </rPr>
      <t>Use only with ONIX 3.0</t>
    </r>
  </si>
  <si>
    <t>For a book, the overall height when standing on a shelf. For a folded map, the height when folded. For packaged products, the height of the retail packaging, and for trade-only products, the height of the trade packaging. In general, the height of a product in the form in which it is presented or packaged for retail sale</t>
  </si>
  <si>
    <t>For a book, the overall horizontal dimension of the cover when standing upright. For a folded map, the width when folded. For packaged products, the width of the retail packaging, and for trade-only products, the width of the trade packaging. In general, the width of a product in the form in which it is presented or packaged for retail sale</t>
  </si>
  <si>
    <t>For a book, the overall thickness of the spine. For a folded map, the thickness when folded. For packaged products, the depth of the retail packaging, and for trade-only products, the depth of the trade packaging. In general, the thickness or depth of a product in the form in which it is presented or packaged for retail sale</t>
  </si>
  <si>
    <r>
      <t xml:space="preserve">For use where product or part of product requires assembly, for example the size of a completed kit, puzzle or assembled display piece. The assembled dimensions may be larger than the product size as supplied. Use only when the unassembled dimensions as supplied (including any retail or trade packaging) are also provided using codes 01, 02 and 03. </t>
    </r>
    <r>
      <rPr>
        <b/>
        <sz val="12"/>
        <rFont val="Arial"/>
        <family val="2"/>
      </rPr>
      <t>Use only with ONIX 3.0</t>
    </r>
  </si>
  <si>
    <r>
      <t xml:space="preserve">Includes packaging. See &lt;PackQuantity&gt; for number of copies of the product per pack, and used only when dimensions of individual copies (codes 01, 02, 03) AND &lt;PackQuantity&gt; are supplied. Note that neither orders nor deliveries have to be aligned with multiples of the pack quantity, but such orders and deliveries may be more convenient to handle. </t>
    </r>
    <r>
      <rPr>
        <b/>
        <sz val="12"/>
        <rFont val="Arial"/>
        <family val="2"/>
      </rPr>
      <t>Use only with ONIX 3.0</t>
    </r>
  </si>
  <si>
    <r>
      <t xml:space="preserve">Includes the weight of product(s) within the carton. See &lt;PackQuantity&gt; for number of copies per pack, and used only when the weight of individual copies (code 08) AND &lt;PackQuantity&gt; are supplied. </t>
    </r>
    <r>
      <rPr>
        <b/>
        <sz val="12"/>
        <rFont val="Arial"/>
        <family val="2"/>
      </rPr>
      <t>Use only with ONIX 3.0</t>
    </r>
  </si>
  <si>
    <r>
      <t xml:space="preserve">Includes pallet and packaging. See &lt;PalletQuantity&gt; for number of copies of the product per pallet, and used only when dimensions of individual copies (codes 01, 02, 03) AND &lt;PalletQuantity&gt; are supplied. Note that neither orders nor deliveries have to be aligned with multiples of the pallet quantity, but such orders and deliveries may be more convenient to handle. </t>
    </r>
    <r>
      <rPr>
        <b/>
        <sz val="12"/>
        <rFont val="Arial"/>
        <family val="2"/>
      </rPr>
      <t>Use only with ONIX 3.0</t>
    </r>
  </si>
  <si>
    <r>
      <t xml:space="preserve">Includes the weight of product(s) and cartons stacked on the pallet. See &lt;PalletQuantity&gt; for the number of copies per pallet, and used only when the weight of individual copies (code 08) AND &lt;PalletQuantity&gt; are supplied. </t>
    </r>
    <r>
      <rPr>
        <b/>
        <sz val="12"/>
        <rFont val="Arial"/>
        <family val="2"/>
      </rPr>
      <t>Use only with ONIX 3.0</t>
    </r>
  </si>
  <si>
    <t>The principal font used for body text, when this is a significant aspect of product description, eg for some Bibles, and for large print product. The accompanying &lt;ProductFormFeatureDescription&gt; is text specifying the typeface name. The font size may be specified with the font name, but is preferred separately (in points) in &lt;ProductFormFeatureValue&gt;</t>
  </si>
  <si>
    <t>Preview before purchase. Allows a retail customer, account holder or patron to view or listen to a proportion of the book before purchase. Also applies to borrowers making use of ‘acquisition on demand’ models in libraries, and to ‘subscription’ models where the purchase is made on behalf of the reader</t>
  </si>
  <si>
    <t>Other audio format not specified by AB to AM. Further detail is expected in &lt;ProductFormDescription&gt;, as &lt;ProductFormDetail&gt; and &lt;ProductFormFeature&gt; are unlikely to be sufficient</t>
  </si>
  <si>
    <t>Other book format or binding not specified by BB to BP. Further detail is expected in &lt;ProductFormDescription&gt;, as &lt;ProductFormDetail&gt; and &lt;ProductFormFeature&gt; are unlikely to be sufficient</t>
  </si>
  <si>
    <t>Other cartographic format not specified by CB to CE. Further detail is expected in &lt;ProductFormDescription&gt;, as &lt;ProductFormDetail&gt; and &lt;ProductFormFeature&gt; are unlikely to be sufficient</t>
  </si>
  <si>
    <t>Other carrier of digital content not specified by DB to DN. Further detail is expected in &lt;ProductFormDescription&gt;, as &lt;ProductFormDetail&gt; and &lt;ProductFormFeature&gt; are unlikely to be sufficient</t>
  </si>
  <si>
    <t>Other film or transparency format not specified by FB to FF. Further detail is expected in &lt;ProductFormDescription&gt;, as &lt;ProductFormDetail&gt; and &lt;ProductFormFeature&gt; are unlikely to be sufficient</t>
  </si>
  <si>
    <t>Other microform not specified by MB or MC. Further detail is expected in &lt;ProductFormDescription&gt;, as &lt;ProductFormDetail&gt; and &lt;ProductFormFeature&gt; are unlikely to be sufficient</t>
  </si>
  <si>
    <t>Other printed item not specified by PB to PQ. Further detail is expected in &lt;ProductFormDescription&gt;, as &lt;ProductFormDetail&gt; and &lt;ProductFormFeature&gt; are unlikely to be sufficient</t>
  </si>
  <si>
    <t>Other video format not specified by VB to VQ. Further detail is expected in &lt;ProductFormDescription&gt;, as &lt;ProductFormDetail&gt; and &lt;ProductFormFeature&gt; are unlikely to be sufficient</t>
  </si>
  <si>
    <t>Other merchandise not specified by ZB to ZY. Further detail is expected in &lt;ProductFormDescription&gt;, as &lt;ProductFormDetail&gt; and &lt;ProductFormFeature&gt; are unlikely to be sufficient</t>
  </si>
  <si>
    <t>Primary descriptive blurb usually taken from the back cover or jacket, or occasionally from the cover/jacket flaps. See also code 27</t>
  </si>
  <si>
    <t>Secondary descriptive blurb taken from the cover/jacket flaps, or occasionally from the back cover or jacket, used only when there are two separate texts and the primary text is included using code 05</t>
  </si>
  <si>
    <t>In UK and IE, a category of paperback characterized by page size (normally 178 x 111 mm approx); use with Product Form code BC</t>
  </si>
  <si>
    <t>In UK and IE, a category of paperback characterized by page size (normally 198 x 129 mm approx); use with Product Form code BC</t>
  </si>
  <si>
    <t>In UK and IE, a category of paperback characterized largely by size (usually in traditional hardback dimensions), and often used for paperback originals or retailer/travel/export-exclusives; use with Product Form code BC</t>
  </si>
  <si>
    <t>Introductory price</t>
  </si>
  <si>
    <t>Consortial price</t>
  </si>
  <si>
    <t>Through Inventoryless POD</t>
  </si>
  <si>
    <t>Through Stock Protection POD</t>
  </si>
  <si>
    <t>Except though POD</t>
  </si>
  <si>
    <t>PUB</t>
  </si>
  <si>
    <t>Publisher’s own direct sales</t>
  </si>
  <si>
    <t>WARNING – Sound hazard</t>
  </si>
  <si>
    <t>Product makes loud, sudden, repetitive or other sounds which may trigger seizures in sensitive people</t>
  </si>
  <si>
    <t>No sound hazard warning necessary</t>
  </si>
  <si>
    <t>WARNING – Motion simulation hazard</t>
  </si>
  <si>
    <t>Products simulates (via visual effects) the experience of motion, which may cause nausea in sensitive people</t>
  </si>
  <si>
    <t>No motion simulation hazard warning necessary</t>
  </si>
  <si>
    <t>BR-ROM</t>
  </si>
  <si>
    <t>(Blu Ray ROM)</t>
  </si>
  <si>
    <t>XO</t>
  </si>
  <si>
    <t>Spinner – filled</t>
  </si>
  <si>
    <t>Spinner with contents. ISBN(s) (where applicable) and detail of contained items must be given in &lt;ProductPart&gt;</t>
  </si>
  <si>
    <t>XY</t>
  </si>
  <si>
    <t>Other point of sale – including retail product</t>
  </si>
  <si>
    <t>ZO</t>
  </si>
  <si>
    <t>Paints, crayons, pencils</t>
  </si>
  <si>
    <t>Coloring set, including pens, chalks, etc</t>
  </si>
  <si>
    <t>Transcript</t>
  </si>
  <si>
    <t>Full transcript of audio or video content of the product</t>
  </si>
  <si>
    <t>CIP date</t>
  </si>
  <si>
    <t>Date by which CIP copy is required for inclusion in the product</t>
  </si>
  <si>
    <t>A113</t>
  </si>
  <si>
    <t>W3C Audiobook format</t>
  </si>
  <si>
    <t>Audiobook package format</t>
  </si>
  <si>
    <t>D323</t>
  </si>
  <si>
    <t>Sony PlayStation 5</t>
  </si>
  <si>
    <t>Use with Product Form code DB, DI, DO or E* as applicable</t>
  </si>
  <si>
    <t>D324</t>
  </si>
  <si>
    <t>Microsoft Xbox Series X / S</t>
  </si>
  <si>
    <t>P116</t>
  </si>
  <si>
    <t>Postcard calendar</t>
  </si>
  <si>
    <t>Calendar sheets detachable (usually perforated) and intended for mailing as postcards. Use with Product Form code PC</t>
  </si>
  <si>
    <t>P121</t>
  </si>
  <si>
    <t>Flash cards</t>
  </si>
  <si>
    <t>For use to specify letter, word, image (etc) recognition cards for teaching reading or other classroom use. Use with Product form code PD</t>
  </si>
  <si>
    <t>P122</t>
  </si>
  <si>
    <t>Reference cards</t>
  </si>
  <si>
    <t>Quick reference cards, revision cards, recipe cards etc. Use with Product form code PD</t>
  </si>
  <si>
    <t>P123</t>
  </si>
  <si>
    <t>Recreation cards</t>
  </si>
  <si>
    <t>For use to specify cards and card decks for gaming, collecting and trading etc. Use also for divination cards. Use with Product form codes PD</t>
  </si>
  <si>
    <t>P124</t>
  </si>
  <si>
    <t>Postcards</t>
  </si>
  <si>
    <t>And postcard packs / books. Use with Product form code PJ</t>
  </si>
  <si>
    <t>P125</t>
  </si>
  <si>
    <t>Greeting cards</t>
  </si>
  <si>
    <t>And greeting card packs. Use with Product form code PJ</t>
  </si>
  <si>
    <t>Z111</t>
  </si>
  <si>
    <t>3D puzzle</t>
  </si>
  <si>
    <t>Puzzle assembles into a 3D object</t>
  </si>
  <si>
    <t>Z112</t>
  </si>
  <si>
    <t>Noisy kit / puzzle / toy</t>
  </si>
  <si>
    <t>Toy makes a noise. See B208 for noisy books</t>
  </si>
  <si>
    <t>Z113</t>
  </si>
  <si>
    <t>Puppet</t>
  </si>
  <si>
    <t>Including finger / hand puppets, marionettes</t>
  </si>
  <si>
    <t>Use of audio</t>
  </si>
  <si>
    <t>Audio content is presented with no or low background noise (eg ambient sounds), at least 20dB below the level of foreground speech</t>
  </si>
  <si>
    <t>Full alternative audio descriptions</t>
  </si>
  <si>
    <t>All or substantially all non-text content has full alternative descriptions as pre-recorded audio. Note this applies to normal images (eg photographs, charts and diagrams) and also to any embedded video etc. Video content should include full alternative descriptions (eg audio-described video) and transcript, subtitles or captions (whether closed or open) suitable for hearing-impaired as well as for visually-impaired readers. (Purely decorative non-text content can be ignored, but the accessibility of resources delivered via a network connection rather than as part of the e-publication package must be included)</t>
  </si>
  <si>
    <t>Next / Previous navigation</t>
  </si>
  <si>
    <t>All levels of heading and other structural elements of the content are correctly marked up and (if applicable) numbered, to enable fast next heading / previous heading, next chapter / previous chapter navigation without returning to the table of contents</t>
  </si>
  <si>
    <t>Compliance certification by</t>
  </si>
  <si>
    <t>NACO</t>
  </si>
  <si>
    <t>Date and (with the default dateformat) time the event occurrence begins</t>
  </si>
  <si>
    <t>Date and (with the default dateformat) time the event occurrence ends</t>
  </si>
  <si>
    <t>Géltex / Wibalin</t>
  </si>
  <si>
    <t>Guaflex / Skivertex</t>
  </si>
  <si>
    <t>Loose leaf or partwork – sheets / parts and binder / wallet</t>
  </si>
  <si>
    <t>Use with Product Form code BD, BN or PM</t>
  </si>
  <si>
    <t>Loose leaf or partwork – binder / wallet only</t>
  </si>
  <si>
    <t>Loose leaf or partwork – sheets / parts only</t>
  </si>
  <si>
    <t>Microsoft Xbox 360</t>
  </si>
  <si>
    <t>A control number assigned to a Library of Congress Control Number (LCCN) Name Authority / NACO record</t>
  </si>
  <si>
    <r>
      <t xml:space="preserve">Initial ‘Introductory offer’ price. Must be accompanied by an Effective until date in a &lt;PriceDate&gt; composite in ONIX 3, and may also be accompanied by a ‘normal’ price valid after the introductory offer expires (Fr. Prix de lancement). </t>
    </r>
    <r>
      <rPr>
        <b/>
        <sz val="12"/>
        <rFont val="Arial"/>
        <family val="2"/>
      </rPr>
      <t>Only valid in ONIX 3.0</t>
    </r>
  </si>
  <si>
    <r>
      <t>Price for library consortia.</t>
    </r>
    <r>
      <rPr>
        <b/>
        <sz val="12"/>
        <rFont val="Arial"/>
        <family val="2"/>
      </rPr>
      <t xml:space="preserve"> Only valid in ONIX 3.0</t>
    </r>
  </si>
  <si>
    <r>
      <t xml:space="preserve">POD copies may be manufactured at any time, either to fulfill a customer order immediately or to replace a minimal stockholding (ie near-inventoryless). </t>
    </r>
    <r>
      <rPr>
        <b/>
        <sz val="12"/>
        <rFont val="Arial"/>
        <family val="2"/>
      </rPr>
      <t>Only valid in ONIX 3.0</t>
    </r>
  </si>
  <si>
    <r>
      <t xml:space="preserve">POD copies may be manfactured only to fulfill a customer order immediately while out of stock and awaiting delivery of further stock from the supplier. </t>
    </r>
    <r>
      <rPr>
        <b/>
        <sz val="12"/>
        <rFont val="Arial"/>
        <family val="2"/>
      </rPr>
      <t>Only valid in ONIX 3.0</t>
    </r>
  </si>
  <si>
    <r>
      <t xml:space="preserve">Not eligible for POD. </t>
    </r>
    <r>
      <rPr>
        <b/>
        <sz val="12"/>
        <rFont val="Arial"/>
        <family val="2"/>
      </rPr>
      <t>Only valid in ONIX 3.0</t>
    </r>
  </si>
  <si>
    <t>Proprietary imitation cloth binding material, cellulose-based, usually embossed / textured</t>
  </si>
  <si>
    <t>Proprietary imitation leather binding material, cellulose-based, usually embossed / textured</t>
  </si>
  <si>
    <t>US CPSIA or other international hazard warning type</t>
  </si>
  <si>
    <t>Parts for post-purchase assembly, including card, wood or plastic parts or model components, interlocking construction blocks, beads and other crafting materials etc</t>
  </si>
  <si>
    <t>Wallet, folder or box (containing loose sheets etc, or empty): it is preferable to code the contents and treat ‘wallet’ (or folder / box) as packaging in &lt;ProductPackaging&gt; with Codelist 80, but if this is not possible (eg where the product is empty and intended for storing other loose items) the product as a whole may be coded as a ‘wallet’. For binders intended for loose leaf or partwork publications intended to be updateable, see codes BD, BN</t>
  </si>
  <si>
    <t>Spinner – empty</t>
  </si>
  <si>
    <t>Other apparel items not specified by ZB to ZN, including branded, promotional or tie-in scarves, caps, aprons, dress-up costumes etc. Further detail is expected in &lt;ProductFormDescription&gt;, as &lt;ProductFormDetail&gt; and &lt;ProductFormFeature&gt; are unlikely to be sufficient</t>
  </si>
  <si>
    <t>Book, laminating material unspecified, often termed PLC or PPC (printed laminated case, printed paper case) when used with Product form BB. Use L101 for ‘whole product laminated’, eg a laminated sheet map or wallchart</t>
  </si>
  <si>
    <t>Use with Product Form code DB or DI as applicable</t>
  </si>
  <si>
    <t>Use with Product Form code DB as applicable</t>
  </si>
  <si>
    <t>Use with Product Form code DB, DI or VN as applicable</t>
  </si>
  <si>
    <t>Use with Product Form code DL or VL as applicable</t>
  </si>
  <si>
    <r>
      <t>Use with Product Form code DB, DI, DO or E* as applicable.</t>
    </r>
    <r>
      <rPr>
        <b/>
        <sz val="12"/>
        <rFont val="Arial"/>
        <family val="2"/>
      </rPr>
      <t xml:space="preserve"> DEPRECATED</t>
    </r>
  </si>
  <si>
    <t>Use with Product Form code DA or E* as applicable</t>
  </si>
  <si>
    <t>(Braille-ready file) Electronic Braille file</t>
  </si>
  <si>
    <t>All or substantially all non-text content has short alternative (textual) descriptions, usually provided via alt attributes. Note this applies to normal images (eg photographs, charts and diagrams) and also to any embedded audio, video etc. Audio and video content should include alternative descriptions suitable for hearing-impaired as well as for visually-impaired readers. (Purely decorative non-text content can be ignored, but the accessibility of resources delivered via a network connection rather than as part of the e-publication package must be included)</t>
  </si>
  <si>
    <t>All or substantially all non-text content has full alternative (textual) descriptions. Note this applies to normal images (eg photographs, charts and diagrams) and also to any embedded audio, video etc. Audio and video content should include full alternative descriptions (eg audio-described video) and transcript, subtitles or captions (whether closed or open) suitable for hearing-impaired as well as for visually-impaired readers. (Purely decorative non-text content can be ignored, but the accessibility of resources delivered via a network connection rather than as part of the e-publication package must be included)</t>
  </si>
  <si>
    <t>Use with Product Form code DE as applicable</t>
  </si>
  <si>
    <t>HTSUS</t>
  </si>
  <si>
    <t>US Schedule B</t>
  </si>
  <si>
    <t>B8</t>
  </si>
  <si>
    <t>MVB-Lesemotive</t>
  </si>
  <si>
    <t>B9</t>
  </si>
  <si>
    <t>LOPS21 Subject module</t>
  </si>
  <si>
    <t>Finnish Suomalainen oppiaineluokitus</t>
  </si>
  <si>
    <t>IDRef</t>
  </si>
  <si>
    <t>Calculated from contents</t>
  </si>
  <si>
    <t>Publisher’s website for digital preservation</t>
  </si>
  <si>
    <t>Third-party website for digital preservation</t>
  </si>
  <si>
    <t>grt</t>
  </si>
  <si>
    <t>Garo</t>
  </si>
  <si>
    <t>ONIX local code, equivalent to grt in ISO 639-3</t>
  </si>
  <si>
    <t>qgl</t>
  </si>
  <si>
    <t>Gallo</t>
  </si>
  <si>
    <t>Scripted pop-ups</t>
  </si>
  <si>
    <t>ELK</t>
  </si>
  <si>
    <t>Elisa Kirja Kuukausitilaus</t>
  </si>
  <si>
    <t>Resource alternative text</t>
  </si>
  <si>
    <t>&lt;FeatureNote&gt; is Alternative text for the resource, which might be presented to visually-impaired readers</t>
  </si>
  <si>
    <t>Background color of image resource</t>
  </si>
  <si>
    <t>&lt;FeatureValue&gt; is a 24-bit RGB or 32-bit RBGA color in hexadecimal, eg fff2de for an opaque warm cream. Used when the resource – for example a 3D image of the product – includes a background, or if used with an alpha channel, when the image is irregularly shaped or contains a semi-transparent shadow thrown against a background</t>
  </si>
  <si>
    <t>Attribute of product image resource</t>
  </si>
  <si>
    <t>&lt;FeatureValue&gt; is an ONIX code from List 256 that describes an attribute of a product image resource (eg perspective, content)</t>
  </si>
  <si>
    <t>Background color of page</t>
  </si>
  <si>
    <t>&lt;FeatureValue&gt; is a 24-bit RGB color in hexadecimal, eg ffc300 for a rich yellow-orange, used when the resource supplier requests a specific background color be displayed behind the resource on a web page</t>
  </si>
  <si>
    <t>Carries ‘UKCA’ logo</t>
  </si>
  <si>
    <t>Resource feature code</t>
  </si>
  <si>
    <t>See list 160</t>
  </si>
  <si>
    <t>Image shows product in packaging</t>
  </si>
  <si>
    <t>Image shows retail product only, in packaging</t>
  </si>
  <si>
    <t>Image shows product (without packaging)</t>
  </si>
  <si>
    <t>Image shows retail product only, without packaging</t>
  </si>
  <si>
    <t>Image shows product and accessories</t>
  </si>
  <si>
    <t>Image shows product (with or without packaging) and accessory items not included with product</t>
  </si>
  <si>
    <t>Image shows assembled product</t>
  </si>
  <si>
    <t>Image shows product in use</t>
  </si>
  <si>
    <t>Image shows product in use by a person or people</t>
  </si>
  <si>
    <t>Image shows multiple products</t>
  </si>
  <si>
    <t>Image shows multiple copies of the product, or multiple related products</t>
  </si>
  <si>
    <t>Image shows detail of product</t>
  </si>
  <si>
    <t>Image shows part of product, for example inside pages of a book or detail of part of a toy</t>
  </si>
  <si>
    <t>3D perspective ‘front’</t>
  </si>
  <si>
    <t>3D perspective ‘back’</t>
  </si>
  <si>
    <t>3D perspective ‘front foredge’</t>
  </si>
  <si>
    <t>3D perspective ‘back foredge’</t>
  </si>
  <si>
    <t>3D perspective ‘horizontal’</t>
  </si>
  <si>
    <t>Product is horizontal (eg lying on table)</t>
  </si>
  <si>
    <t>3D perspective ‘vertical’</t>
  </si>
  <si>
    <t>Product is vertical (eg standing on table)</t>
  </si>
  <si>
    <t>Shows front cover, spine and top edge of pages (or equivalent for non-book products or packaging)</t>
  </si>
  <si>
    <t>Shows back cover, spine and top edge of pages (or equivalent for non-book products or packaging)</t>
  </si>
  <si>
    <t>Shows front cover, foredge and top edge of pages (or equivalent for non-book products or packaging)</t>
  </si>
  <si>
    <t>Shows back cover, foredge and top edge of pages (or equivalent for non-book products or packaging)</t>
  </si>
  <si>
    <t>UK Revenue and Customs classifications, based on the Harmonized System (8 or 10 digits, without punctuation, for export and import respectively)</t>
  </si>
  <si>
    <r>
      <t xml:space="preserve">US HTS (or HTSA) commodity codes for import of goods into USA (10 digits, without punctuation). </t>
    </r>
    <r>
      <rPr>
        <b/>
        <sz val="12"/>
        <rFont val="Arial"/>
        <family val="2"/>
      </rPr>
      <t>For use in ONIX 3.0 only</t>
    </r>
    <r>
      <rPr>
        <sz val="12"/>
        <rFont val="Arial"/>
        <family val="2"/>
      </rPr>
      <t>. See https://hts.usitc.gov/current</t>
    </r>
  </si>
  <si>
    <r>
      <t xml:space="preserve">US Schedule B commodity codes for export from USA (10 digits, without punctuation). </t>
    </r>
    <r>
      <rPr>
        <b/>
        <sz val="12"/>
        <rFont val="Arial"/>
        <family val="2"/>
      </rPr>
      <t>For use in ONIX 3.0 only.</t>
    </r>
    <r>
      <rPr>
        <sz val="12"/>
        <rFont val="Arial"/>
        <family val="2"/>
      </rPr>
      <t xml:space="preserve"> See http://uscensus.prod.3ceonline.com</t>
    </r>
  </si>
  <si>
    <r>
      <rPr>
        <sz val="12"/>
        <rFont val="Arial"/>
        <family val="2"/>
      </rPr>
      <t>MVB classification of ‘reading rationales’, which classify unconscious motives that lead to a book purchase. Categories are assigned and maintained by MVB.</t>
    </r>
    <r>
      <rPr>
        <b/>
        <sz val="12"/>
        <rFont val="Arial"/>
        <family val="2"/>
      </rPr>
      <t xml:space="preserve"> For use in ONIX 3.0 only.</t>
    </r>
    <r>
      <rPr>
        <sz val="12"/>
        <rFont val="Arial"/>
        <family val="2"/>
      </rPr>
      <t xml:space="preserve"> See https://vlb.de/lesemotive</t>
    </r>
  </si>
  <si>
    <r>
      <t xml:space="preserve">Party ID from Identifiers and Standards for Higher Education and Research (fr: Identifiants et Référentiels pour l’enseignement supérieur et la recherche). </t>
    </r>
    <r>
      <rPr>
        <b/>
        <sz val="12"/>
        <rFont val="Arial"/>
        <family val="2"/>
      </rPr>
      <t>For use on ONIX 3.0 only</t>
    </r>
    <r>
      <rPr>
        <sz val="12"/>
        <rFont val="Arial"/>
        <family val="2"/>
      </rPr>
      <t>. See https://www.idref.fr</t>
    </r>
  </si>
  <si>
    <r>
      <t xml:space="preserve">Price calculated as sum of individual prices of components listed as Product parts. </t>
    </r>
    <r>
      <rPr>
        <b/>
        <sz val="12"/>
        <rFont val="Arial"/>
        <family val="2"/>
      </rPr>
      <t>For use in ONIX 3.0 only</t>
    </r>
  </si>
  <si>
    <r>
      <t xml:space="preserve">The URL of the publisher’s preservation service, or a more specific URL for access to its preserved copy. </t>
    </r>
    <r>
      <rPr>
        <b/>
        <sz val="12"/>
        <rFont val="Arial"/>
        <family val="2"/>
      </rPr>
      <t>For use in ONIX 3.0 only</t>
    </r>
  </si>
  <si>
    <r>
      <t xml:space="preserve">The URL of the preservation service (eg https://clockss.org), or a more specific URL for access to its preserved copy. </t>
    </r>
    <r>
      <rPr>
        <b/>
        <sz val="12"/>
        <rFont val="Arial"/>
        <family val="2"/>
      </rPr>
      <t>For use in ONIX 3.0 only</t>
    </r>
  </si>
  <si>
    <r>
      <t xml:space="preserve">ONIX local code, distinct variant of langue d’oïl (old northern French) (not distinguished from fro, or from frm, fre, nrf by ISO 639-3). </t>
    </r>
    <r>
      <rPr>
        <b/>
        <sz val="12"/>
        <rFont val="Arial"/>
        <family val="2"/>
      </rPr>
      <t>For use in ONIX 3.0 only</t>
    </r>
  </si>
  <si>
    <r>
      <t xml:space="preserve">E-publication contains pop-ups or other functionality offering (eg) term definitions, cross-links or glossary entries [Note this should not include (eg) dictionary funcionality that is part of the reading system.] </t>
    </r>
    <r>
      <rPr>
        <b/>
        <sz val="12"/>
        <rFont val="Arial"/>
        <family val="2"/>
      </rPr>
      <t>For use in ONIX 3.0 only</t>
    </r>
  </si>
  <si>
    <t>Declaration of Conformity (the document that backs up the CE or CA mark) available online, typically as a PDF file or similar. &lt;ProductFormFeatureDescription&gt; must carry the URL of the document</t>
  </si>
  <si>
    <r>
      <t>UK Conformity Assessment mark.</t>
    </r>
    <r>
      <rPr>
        <b/>
        <sz val="12"/>
        <rFont val="Arial"/>
        <family val="2"/>
      </rPr>
      <t xml:space="preserve"> For use in ONIX 3.0 only</t>
    </r>
  </si>
  <si>
    <r>
      <t>Image shows product in final form (</t>
    </r>
    <r>
      <rPr>
        <i/>
        <sz val="12"/>
        <rFont val="Arial"/>
        <family val="2"/>
      </rPr>
      <t>eg</t>
    </r>
    <r>
      <rPr>
        <sz val="12"/>
        <rFont val="Arial"/>
        <family val="2"/>
      </rPr>
      <t xml:space="preserve"> an assembled toy or model, completed puzzle)</t>
    </r>
  </si>
  <si>
    <t>Single-component, not available separately</t>
  </si>
  <si>
    <t>Used only when an ONIX record is required for a component-as-an-item, even though it is not currently available as such</t>
  </si>
  <si>
    <t>B32</t>
  </si>
  <si>
    <t>Translation revised by</t>
  </si>
  <si>
    <t>Storage filesize</t>
  </si>
  <si>
    <t>Approximate size of storage space required for a digital file or package in the form in which it is usually stored for use on a device, where this is different from the download filesize (see code 22), and expressed in the specified extent unit</t>
  </si>
  <si>
    <t>C0</t>
  </si>
  <si>
    <t>C1</t>
  </si>
  <si>
    <t>C2</t>
  </si>
  <si>
    <t>C3</t>
  </si>
  <si>
    <t>C4</t>
  </si>
  <si>
    <t>C5</t>
  </si>
  <si>
    <t>Læreplaner-LK20</t>
  </si>
  <si>
    <t>Kompetansemål-LK20</t>
  </si>
  <si>
    <t>Kompetansemålsett-LK20</t>
  </si>
  <si>
    <t>Tverrfaglige temaer-LK20</t>
  </si>
  <si>
    <t>CLIL – Type d’article scolaire</t>
  </si>
  <si>
    <t>GAR – Type pédagogique</t>
  </si>
  <si>
    <t>Has companion product</t>
  </si>
  <si>
    <t>Wymysorys</t>
  </si>
  <si>
    <t>wym</t>
  </si>
  <si>
    <t>Personal data requirements</t>
  </si>
  <si>
    <t>Institutions</t>
  </si>
  <si>
    <t>Maximum number of licensed institutions, independend of concurrency of use and the number of classes or individuals per institution</t>
  </si>
  <si>
    <t>For example a third party podcast episode, social media message, newsletter issue, other commentary (see also code 03 for very brief items)</t>
  </si>
  <si>
    <t>Combined price</t>
  </si>
  <si>
    <t>Purchase at this price includes the price of the specified other product</t>
  </si>
  <si>
    <t>P126</t>
  </si>
  <si>
    <t>Gift cards</t>
  </si>
  <si>
    <t>Physical cards which carry an intrinsic value, or which are intended to have value added to them, that may be redeemed later. For example book token cards, gift cards. Note value additions and redemption may be in a physical store or online</t>
  </si>
  <si>
    <t>A411</t>
  </si>
  <si>
    <t>A412</t>
  </si>
  <si>
    <t>A413</t>
  </si>
  <si>
    <t>A416</t>
  </si>
  <si>
    <t>A418</t>
  </si>
  <si>
    <t>A424</t>
  </si>
  <si>
    <t>A425</t>
  </si>
  <si>
    <t>B001</t>
  </si>
  <si>
    <t>B002</t>
  </si>
  <si>
    <t>B003</t>
  </si>
  <si>
    <t>B004</t>
  </si>
  <si>
    <t>Specification detail code</t>
  </si>
  <si>
    <t>22.05kHz</t>
  </si>
  <si>
    <t>44.1kHz</t>
  </si>
  <si>
    <t>44,100 samples per channel per second (CD-quality)</t>
  </si>
  <si>
    <t>48kHz</t>
  </si>
  <si>
    <t>16-bits per sample</t>
  </si>
  <si>
    <t>Bit depth, 16 bits per sample (CD-quality)</t>
  </si>
  <si>
    <t>24-bits per sample</t>
  </si>
  <si>
    <t>ID3v1</t>
  </si>
  <si>
    <t>Includes v1.1</t>
  </si>
  <si>
    <t>ID3v2</t>
  </si>
  <si>
    <t>Printed long grain</t>
  </si>
  <si>
    <t>Grain of paper parallel to spine</t>
  </si>
  <si>
    <t>Printed short grain</t>
  </si>
  <si>
    <t>Grain of paper perpendicular to spine</t>
  </si>
  <si>
    <t>Monochrome</t>
  </si>
  <si>
    <t>Usually B/W</t>
  </si>
  <si>
    <t>Printed CMYK</t>
  </si>
  <si>
    <t>&lt;SpecificationDetail&gt; &lt;x560&gt;</t>
  </si>
  <si>
    <t>Specification feature type</t>
  </si>
  <si>
    <t>Specification Feature Value carries the filename of the final product</t>
  </si>
  <si>
    <t>Audio loudness</t>
  </si>
  <si>
    <t>Specification Feature Value is the target loudness in LKFS (LUFS) used for audio normalisation – see ITU-R BS.1770</t>
  </si>
  <si>
    <t>Paper type</t>
  </si>
  <si>
    <t>Specification Feature Description is the paper or card type, eg Coated, uncoated</t>
  </si>
  <si>
    <t>Paper weight</t>
  </si>
  <si>
    <t>Specification Feature Value is the paper or card weight in GSM</t>
  </si>
  <si>
    <t>Paper color</t>
  </si>
  <si>
    <t>Specification Feature Value is the paper or card color code selected from List 257</t>
  </si>
  <si>
    <t>Ink color(s)</t>
  </si>
  <si>
    <t>Specification Feature Description lists the ink color(s) required. Do not use if mono or conventional CMYK</t>
  </si>
  <si>
    <t>Special finish</t>
  </si>
  <si>
    <t>Specification Feature Value lists a special finish required, from List 258</t>
  </si>
  <si>
    <t>&lt;SpecificationFeatureType&gt; &lt;x561&gt;</t>
  </si>
  <si>
    <t>Resource identifier type</t>
  </si>
  <si>
    <t>For example, a publisher’s internal digital asset ID. Note that &lt;IDTypeName&gt; is required with proprietary identifiers</t>
  </si>
  <si>
    <t>&lt;ResourceIDType&gt; &lt;x565&gt;</t>
  </si>
  <si>
    <t>Resource role code</t>
  </si>
  <si>
    <t>&lt;ResourceRole&gt; &lt;x566&gt;</t>
  </si>
  <si>
    <t>Resource file detail code</t>
  </si>
  <si>
    <t>A414</t>
  </si>
  <si>
    <t>88.2kHz</t>
  </si>
  <si>
    <t>A415</t>
  </si>
  <si>
    <t>96kHz</t>
  </si>
  <si>
    <t>A417</t>
  </si>
  <si>
    <t>20-bits per sample</t>
  </si>
  <si>
    <t>A419</t>
  </si>
  <si>
    <t>32-bits per sample (FP)</t>
  </si>
  <si>
    <t>A422</t>
  </si>
  <si>
    <t>A423</t>
  </si>
  <si>
    <t>With crop marks</t>
  </si>
  <si>
    <t>Without crop marks</t>
  </si>
  <si>
    <t>If page size of the resource file is not equal to final trimmed page size of the product (in &lt;Measure&gt;, then text or image area should be centred on final pages. Note that content may not bleed to the trimmed page edge</t>
  </si>
  <si>
    <t>Preseparated – 2 channels</t>
  </si>
  <si>
    <t>Two pages in the resource file represent a single page in the product</t>
  </si>
  <si>
    <t>B005</t>
  </si>
  <si>
    <t>Preseparated – 3 channels</t>
  </si>
  <si>
    <t>B010</t>
  </si>
  <si>
    <t>Composite (CMYK)</t>
  </si>
  <si>
    <t>B011</t>
  </si>
  <si>
    <t>Composite (RGB)</t>
  </si>
  <si>
    <t>Resource file feature type</t>
  </si>
  <si>
    <t>Resource File Feature Value carries a code from List 178</t>
  </si>
  <si>
    <t>Resource File Feature Value carries the filename of the supporting resource, necessary only when it is different from the last part of the path provided in &lt;ResourceFileLink&gt;</t>
  </si>
  <si>
    <t>Resource File Feature Value carries a decimal number only, suggested no more than 2 or 3 significant digits (eg 1.7, not 1.7462 or 1.75MB)</t>
  </si>
  <si>
    <t>MD5 hash value</t>
  </si>
  <si>
    <t>MD5 hash value of the resource file. &lt;ResourceFileFeatureValue&gt; should contain the 128-bit digest value (as 32 hexadecimal digits). Can be used as a cryptographic check on the integrity of a resource after it has been retrieved</t>
  </si>
  <si>
    <t>Resource File Feature Value carries a integer number only (eg 1831023)</t>
  </si>
  <si>
    <t>SHA-256 hash value of the resource file. &lt;ResourceFileFeatureValue&gt; should contain the 256-bit digest value (as 64 hexadecimal digits). Can be used as a cryptographic check on the integrity of a resource after it has been retrieved</t>
  </si>
  <si>
    <t>Resource File Feature Value is the loudness in LKFS (LUFS) used for audio normalisation – see ITU-R BS.1770</t>
  </si>
  <si>
    <t>Resource file date role code</t>
  </si>
  <si>
    <t>Date from which a resource is available for download</t>
  </si>
  <si>
    <t>Date until which a resource is available for download</t>
  </si>
  <si>
    <t>Insert point type</t>
  </si>
  <si>
    <t>ALP</t>
  </si>
  <si>
    <t>Adjacent to logical page</t>
  </si>
  <si>
    <t>Insert appears after an even numbered or before an odd numbered logical page. &lt;InsertPointValue&gt; is an integer page number</t>
  </si>
  <si>
    <t>APP</t>
  </si>
  <si>
    <t>Adjacent to physical page</t>
  </si>
  <si>
    <t>Insert appears after an even numbered or before an odd numbered printed page number. &lt;InsertPointValue&gt; is an integer page number</t>
  </si>
  <si>
    <t>ATC</t>
  </si>
  <si>
    <t>At timecode</t>
  </si>
  <si>
    <t>Insert appears in the body at a specific timecode (hours, minutes, seconds, counted from the beginning of the product before any inserts are added). &lt;InsertPointValue&gt; is in the format HHHMMSS. Fill with leading zeroes if any elements are missing. If centisecond precision is required, use HHHMMSScc</t>
  </si>
  <si>
    <t>AHL</t>
  </si>
  <si>
    <t>Adjacent to HTML label</t>
  </si>
  <si>
    <t>Insert appears before the block-level HTML element – &amp;lt;InsertPointValue&gt; is the value of the id or name attribute of the block-level element (which must be unique within the body of the product)</t>
  </si>
  <si>
    <t>&lt;ResourceFileDetail&gt; &lt;x567&gt;</t>
  </si>
  <si>
    <t>3D perspective ‘front low’</t>
  </si>
  <si>
    <t>Shows front cover and spine (or equivalent for non-book products or packaging)</t>
  </si>
  <si>
    <t>3D perspective ‘back low’</t>
  </si>
  <si>
    <t>Shows back cover and spine (or equivalent for non-book products or packaging)</t>
  </si>
  <si>
    <t>3D perspective ‘front foredge low’</t>
  </si>
  <si>
    <t>Shows front cover and foredge (or equivalent for non-book products or packaging)</t>
  </si>
  <si>
    <t>3D perspective ‘back foredge low’</t>
  </si>
  <si>
    <t>Shows back cover and foredge (or equivalent for non-book products or packaging)</t>
  </si>
  <si>
    <t>2D front</t>
  </si>
  <si>
    <t>Shows front cover only (or equivalent for non-book products or packaging)</t>
  </si>
  <si>
    <t>2D back</t>
  </si>
  <si>
    <t>Shows back cover only (or equivalent for non-book products or packaging)</t>
  </si>
  <si>
    <t>2D spine</t>
  </si>
  <si>
    <t>Shows spine only (or equivalent for non-book products or packaging)</t>
  </si>
  <si>
    <t>BRW</t>
  </si>
  <si>
    <t>Bright white</t>
  </si>
  <si>
    <t>OFW</t>
  </si>
  <si>
    <t>Off white</t>
  </si>
  <si>
    <t>Overall matt laminate</t>
  </si>
  <si>
    <t>Overall gloss laminate</t>
  </si>
  <si>
    <t>&lt;SpecificationFeatureValue&gt; &lt;x562&gt;</t>
  </si>
  <si>
    <r>
      <t xml:space="preserve">Norwegian school curriculum version. </t>
    </r>
    <r>
      <rPr>
        <b/>
        <sz val="12"/>
        <rFont val="Arial"/>
        <family val="2"/>
      </rPr>
      <t>Deprecated</t>
    </r>
  </si>
  <si>
    <t>For example a subscribable podcast hosting site, social media message, newsletter issue, other commentary</t>
  </si>
  <si>
    <t>For example a publisher’s podcast episode, social media message, newsletter issue, other commentary</t>
  </si>
  <si>
    <t>PBO</t>
  </si>
  <si>
    <t>Paperback original</t>
  </si>
  <si>
    <t>Number of cards</t>
  </si>
  <si>
    <t>Approximate size of a digital file or package (in the form it is downloaded), expressed in the specified extent unit</t>
  </si>
  <si>
    <t>CLIL Classification thématique</t>
  </si>
  <si>
    <t>France. A four-digit number, see https://clil.centprod.com/listeActive.html (in French)</t>
  </si>
  <si>
    <t>Læreplaner-KL06</t>
  </si>
  <si>
    <r>
      <t xml:space="preserve">Codes for Norwegian curriculum for primary and secondary education. </t>
    </r>
    <r>
      <rPr>
        <b/>
        <sz val="12"/>
        <rFont val="Arial"/>
        <family val="2"/>
      </rPr>
      <t xml:space="preserve">For use in ONIX 3.0 only. </t>
    </r>
    <r>
      <rPr>
        <sz val="12"/>
        <rFont val="Arial"/>
        <family val="2"/>
      </rPr>
      <t>See Læreplaner-LK20 at https://www.udir.no/om-udir/data/kl06-grep/</t>
    </r>
  </si>
  <si>
    <r>
      <t xml:space="preserve">Codes for competency aims in the Norwegian curriculum for primary and secondary education. </t>
    </r>
    <r>
      <rPr>
        <b/>
        <sz val="12"/>
        <rFont val="Arial"/>
        <family val="2"/>
      </rPr>
      <t xml:space="preserve">For use in ONIX 3.0 only. </t>
    </r>
    <r>
      <rPr>
        <sz val="12"/>
        <rFont val="Arial"/>
        <family val="2"/>
      </rPr>
      <t>See Kompetansemål-LK20 at https://www.udir.no/om-udir/data/kl06-grep/</t>
    </r>
  </si>
  <si>
    <r>
      <t xml:space="preserve">Codes for sets of competency aims in the Norwegian curriculum for primary and secondary education. </t>
    </r>
    <r>
      <rPr>
        <b/>
        <sz val="12"/>
        <rFont val="Arial"/>
        <family val="2"/>
      </rPr>
      <t xml:space="preserve">For use in ONIX 3.0 only. </t>
    </r>
    <r>
      <rPr>
        <sz val="12"/>
        <rFont val="Arial"/>
        <family val="2"/>
      </rPr>
      <t>See Kompetansemålsett-LK20 at https://www.udir.no/om-udir/data/kl06-grep/</t>
    </r>
  </si>
  <si>
    <r>
      <t xml:space="preserve">Codes for interdisciplinary topics in the Norwegian curriculum for primary and secondary education. </t>
    </r>
    <r>
      <rPr>
        <b/>
        <sz val="12"/>
        <rFont val="Arial"/>
        <family val="2"/>
      </rPr>
      <t xml:space="preserve">For use in ONIX 3.0 only. </t>
    </r>
    <r>
      <rPr>
        <sz val="12"/>
        <rFont val="Arial"/>
        <family val="2"/>
      </rPr>
      <t>See Tverrfaglige temaer-LK20 at https://www.udir.no/om-udir/data/kl06-grep/</t>
    </r>
  </si>
  <si>
    <r>
      <t xml:space="preserve">Gestionnaire d’Accès aux resources – see https://gar.education.fr/ </t>
    </r>
    <r>
      <rPr>
        <b/>
        <sz val="12"/>
        <rFont val="Arial"/>
        <family val="2"/>
      </rPr>
      <t>For use in ONIX 3.0 only</t>
    </r>
  </si>
  <si>
    <r>
      <t xml:space="preserve">&lt;Product&gt; and &lt;RelatedProduct&gt; are companion products, intended to be used, or are usable, together (is own inverse). </t>
    </r>
    <r>
      <rPr>
        <b/>
        <sz val="12"/>
        <rFont val="Arial"/>
        <family val="2"/>
      </rPr>
      <t>For use in ONIX 3.0 only</t>
    </r>
  </si>
  <si>
    <t>For example, a Facebook, Google+, Instagram, Youtube, Pinterest, Tiktok, Twitter or similar URL for the product or work</t>
  </si>
  <si>
    <t>For example, a Facebook, Google+, Instagram, Youtube, Pinterest, Tiktok, Twitter or similar page</t>
  </si>
  <si>
    <t>For example, a Facebook, Google+, Instagram, Youtube, Pinterest, Tiktok, Twitter or similar page. Use only in the context of a specific content item (eg within &lt;ContentItem&gt;)</t>
  </si>
  <si>
    <r>
      <t xml:space="preserve">Vilamovian. ONIX local code, equivalent to wym in ISO 639-3. </t>
    </r>
    <r>
      <rPr>
        <b/>
        <sz val="12"/>
        <rFont val="Arial"/>
        <family val="2"/>
      </rPr>
      <t>For use in ONIX 3.0 only</t>
    </r>
  </si>
  <si>
    <r>
      <t xml:space="preserve">Personal data required for registration or use of the product. This can be coded in &lt;ProductFormFeatureValue&gt; (for example using a URI from SCOLOM list 044 – see http://data.education.fr/voc/scolomfr/scolomfr-voc-044) – and/or described in &lt;ProductFormFeatureDescription&gt;. </t>
    </r>
    <r>
      <rPr>
        <b/>
        <sz val="12"/>
        <rFont val="Arial"/>
        <family val="2"/>
      </rPr>
      <t>For use in ONIX 3.0 only</t>
    </r>
  </si>
  <si>
    <t>eg an interview, speech, lecture or commentary / discussion, not a ‘reading’ or ‘performance’)</t>
  </si>
  <si>
    <t>Maximum number of licensed concurrent classes of user. A ‘class’ is a group of learners attending a specific course or lesson and generally taught as a group</t>
  </si>
  <si>
    <t>Maximum number of licensed classes of learners, independent of concurrency of use and the number of users per class</t>
  </si>
  <si>
    <t>Other point of sale material not specified by XB to XO, supplied with included product(s) for retail sale. The retail product(s) must be described in &lt;ProductPart&gt;. Further detail of the POS material is expected in &lt;ProductFormDescription&gt;, as &lt;ProductFormDetail&gt; and &lt;ProductFormFeature&gt; are unlikely to be sufficient</t>
  </si>
  <si>
    <t>Other point of sale material not specified by XB to XY, promotional or decorative. Further detail is expected in &lt;ProductFormDescription&gt;, as &lt;ProductFormDetail&gt; and &lt;ProductFormFeature&gt; are unlikely to be sufficient</t>
  </si>
  <si>
    <t>Inclusion in a program such as ‘Chicago Reads’, ‘Seattle Reads’, ‘Canada Reads’, ‘One Dublin, one book’</t>
  </si>
  <si>
    <t>Physical pieces</t>
  </si>
  <si>
    <t>srm</t>
  </si>
  <si>
    <t>Saramaccan</t>
  </si>
  <si>
    <t>POY</t>
  </si>
  <si>
    <t>Podit Oy</t>
  </si>
  <si>
    <t>SES</t>
  </si>
  <si>
    <t>Sesamy</t>
  </si>
  <si>
    <t>A400</t>
  </si>
  <si>
    <t>64kbits/s</t>
  </si>
  <si>
    <t>Constant or average bit rate (eg of an mp3 or AAC audio file) 64kbits/second or more. Note the bit rate is the total across all channels, not a per channel rate</t>
  </si>
  <si>
    <t>A401</t>
  </si>
  <si>
    <t>128kbits/s</t>
  </si>
  <si>
    <t>Constant or average bit rate 128bbits/second or more</t>
  </si>
  <si>
    <t>A402</t>
  </si>
  <si>
    <t>192kbits/s</t>
  </si>
  <si>
    <t>A403</t>
  </si>
  <si>
    <t>256kbits/s</t>
  </si>
  <si>
    <t>A404</t>
  </si>
  <si>
    <t>320kbits/s</t>
  </si>
  <si>
    <t>B520</t>
  </si>
  <si>
    <t>Rounded corners</t>
  </si>
  <si>
    <t>Usually die-cut rounding to foredge corners of cover (and/or to foredge page corners). See B212 for elaborate die-cutting</t>
  </si>
  <si>
    <t>E212</t>
  </si>
  <si>
    <t>Square</t>
  </si>
  <si>
    <t>Use for fixed-format e-books optimised for a square display.</t>
  </si>
  <si>
    <t>E226</t>
  </si>
  <si>
    <t>18:9</t>
  </si>
  <si>
    <t>(2:1) Use for fixed-format e-books optimised for displays with an 18:9 aspect ratio (eg 2160x1080, 2880x1440 pixels etc)</t>
  </si>
  <si>
    <t>E227</t>
  </si>
  <si>
    <t>21:9</t>
  </si>
  <si>
    <t>(2.37:1) Use for fixed-format e-books optimised for displays with an 21:9 (or 64:27) aspect ratio (eg 3840x1644 pixels etc)</t>
  </si>
  <si>
    <t>Content warning (abuse)</t>
  </si>
  <si>
    <t>The publisher warns the product includes content involving sexual or extreme domestic abuse (including both mental and physical abuse)</t>
  </si>
  <si>
    <t>Content warning (self-harm)</t>
  </si>
  <si>
    <t>The publisher warns the product includes content involving severe self-harm (including serious eating disorders)</t>
  </si>
  <si>
    <t>Printed higher-quality CMYK</t>
  </si>
  <si>
    <t>Printed ‘premium’ or high-fidelity / high resolution CMYK (where different from ‘Printed CMYK’, and the manufacturer offers two quality settings)</t>
  </si>
  <si>
    <t>B006</t>
  </si>
  <si>
    <t>Printed with bleed</t>
  </si>
  <si>
    <t>At least some content bleeds to or beyond trimmed page edge</t>
  </si>
  <si>
    <t>Usually the name as it is presented on the book</t>
  </si>
  <si>
    <t>C6</t>
  </si>
  <si>
    <t>ISCED-F</t>
  </si>
  <si>
    <t>UNESCO ISCED Fields of education and training (2013), eg &lt;SubjectCode&gt; 0222 is ‘History and archaeology’. For use in ONIX 3.0 only. See http://uis.unesco.org/sites/default/files/documents/international-standard-classification-of-education-fields-of-education-and-training-2013-detailed-field-descriptions-2015-en.pdf</t>
  </si>
  <si>
    <t>Pre-primary education</t>
  </si>
  <si>
    <t>Equivalent to UNESCO’s ISCED Level 0 – see http://uis.unesco.org/en/topic/international-standard-classification-education-isced (note codes 11–14 are specific subsets of the Primary and secondary education audience, code 04). For use in ONIX 3.0 only</t>
  </si>
  <si>
    <t>Primary education</t>
  </si>
  <si>
    <t>Equivalent to ISCED Level 1. For use in ONIX 3.0 only</t>
  </si>
  <si>
    <t>Lower secondary education</t>
  </si>
  <si>
    <t>Equivalent to ISCED Level 2 (general and vocational). For use in ONIX 3.0 only</t>
  </si>
  <si>
    <t>Upper secondary education</t>
  </si>
  <si>
    <t>Equivalent to ISCED Level 3 (general and vocational). For use in ONIX 3.0 only</t>
  </si>
  <si>
    <t>ISCED 2011</t>
  </si>
  <si>
    <t>International Standard Classification of Education levels (2011), eg &lt;AudienceCodeValue&gt; 253 is ‘Lower secondary vocational education, level completion without direct access to upper secondary education’. For use in ONIX 3.0 only. See http://uis.unesco.org/en/topic/international-standard-classification-education-isced</t>
  </si>
  <si>
    <t>LIX</t>
  </si>
  <si>
    <t>Swedish ‘läsbarhetsindex’ readability index used in Scandinavia. For use in ONIX 3.0 only</t>
  </si>
  <si>
    <t>Product website for environmental responsibility statement</t>
  </si>
  <si>
    <t>The URL of a web page describing the environmental and sustainability policy, or carbon neutrality status, that applies to the specific product. For use in ONIX 3.0 only</t>
  </si>
  <si>
    <t>Organisation’s website for environmental responsibility statement</t>
  </si>
  <si>
    <t>The URL of a web page describing the environmental and sustainability policies, carbon neutrality status, etc of the organisation (publisher, supplier etc). For use in ONIX 3.0 only</t>
  </si>
  <si>
    <t>‘Green’ inks</t>
  </si>
  <si>
    <t>Vegetable-based or other environmentally-conscious inks and varnishes. &lt;ProductFormFeatureDescription&gt; may carry free text with a more detailed statement. For use in ONIX 3.0 only</t>
  </si>
  <si>
    <t>‘Green’ adhesives</t>
  </si>
  <si>
    <t>Product binding uses environmentally-concious adhesives and other binding materials. &lt;ProductFormFeatureDescription&gt; may carry free text with a more detailed statement. For use in ONIX 3.0 only</t>
  </si>
  <si>
    <t>ODL</t>
  </si>
  <si>
    <t>Odilo.us</t>
  </si>
  <si>
    <t>LEG</t>
  </si>
  <si>
    <t>Legible.com</t>
  </si>
  <si>
    <t>ILT</t>
  </si>
  <si>
    <t>Inläsningstjänst</t>
  </si>
  <si>
    <t>B420</t>
  </si>
  <si>
    <t>Delicate cover / jacket finish</t>
  </si>
  <si>
    <t>Cover or jacket finish may merit special handling or packaging during distribution and fulfilment, for example because of gloss varnish which may hold fingerprints or matt laminate liable to scuffing</t>
  </si>
  <si>
    <t>Preview before purchase. Allows a retail customer, account holder or patron to view or listen to a proportion of the book before purchase. Also applies to borrowers making use of ‘acquisition on demand’ models in libraries, and to ‘subscription’ models where the purchase is made on behalf of the reader. Generally used to specify different preview percentages across different customer types</t>
  </si>
  <si>
    <t>Preseparated – 4 channels</t>
  </si>
  <si>
    <t>For example, preseparated CMYK</t>
  </si>
  <si>
    <t>General / adult</t>
  </si>
  <si>
    <t>Children</t>
  </si>
  <si>
    <t>Teenage</t>
  </si>
  <si>
    <t>(West Circassian)</t>
  </si>
  <si>
    <t>(East Circassian)</t>
  </si>
  <si>
    <t>Kabardian</t>
  </si>
  <si>
    <r>
      <t xml:space="preserve">A product published in any form of soft cover, that at the time of publication, has or had no counterpart in any other format, and that is or was not expected to have such a counterpart for a reasonable time (recommended at least 30 days following publication). </t>
    </r>
    <r>
      <rPr>
        <b/>
        <sz val="12"/>
        <rFont val="Arial"/>
        <family val="2"/>
      </rPr>
      <t>For use in ONIX 3.0 only</t>
    </r>
  </si>
  <si>
    <r>
      <t xml:space="preserve">In a pack of educational flash cards, playing cards, postcards, greeting cards etc. </t>
    </r>
    <r>
      <rPr>
        <b/>
        <sz val="12"/>
        <rFont val="Arial"/>
        <family val="2"/>
      </rPr>
      <t>For use in ONIX 3.0 only</t>
    </r>
  </si>
  <si>
    <r>
      <t xml:space="preserve">For example a count of the individual number of cards in a pack. </t>
    </r>
    <r>
      <rPr>
        <b/>
        <sz val="12"/>
        <rFont val="Arial"/>
        <family val="2"/>
      </rPr>
      <t>For use in ONIX 3.0 only</t>
    </r>
  </si>
  <si>
    <r>
      <t xml:space="preserve">ONIX local code for Saramaccan language, equivalent to srm in ISO 639-3. </t>
    </r>
    <r>
      <rPr>
        <b/>
        <sz val="12"/>
        <rFont val="Arial"/>
        <family val="2"/>
      </rPr>
      <t>For use in ONIX 3.0 only</t>
    </r>
  </si>
  <si>
    <t>Transliterated / translated form of primary name</t>
  </si>
  <si>
    <t>Use only within &lt;AlternativeName&gt;, when the primary name type is unspecified, for names in a different script or language</t>
  </si>
  <si>
    <t>VOR</t>
  </si>
  <si>
    <t>Vorlesebücher</t>
  </si>
  <si>
    <t>A limited edition in which each copy is individually numbered, and the actual number of copies is strictly limited. Note that the supplier may limit the number of orders fulfilled per retail outlet. Use &lt;EditionStatement&gt; to give details of the number of copies printed</t>
  </si>
  <si>
    <t>A limited edition in which each copy is not individually numbered – but where the actual number of copies is strictly limited. Note that the supplier may limit the number of orders fulfilled per retail outlet. Use &lt;EditionStatement&gt; to give details of the number of copies printed</t>
  </si>
  <si>
    <t>See https://isbn.jpo.or.jp/doc/08.pdf#page=44 (in Japanese)</t>
  </si>
  <si>
    <t>Controlled vocabulary for educational objectives. See https://bisg.org/page/EducationalTaxonomy</t>
  </si>
  <si>
    <t>For a young audience typically up to about the age of 12, not specifically for any educational purpose. An audience range should also be included</t>
  </si>
  <si>
    <t>For a teenage or ‘young adult’ audience typically from about the age of 12 to the late teens, not specifically for any educational purpose. An audience range should also be included</t>
  </si>
  <si>
    <t>Primary and secondary education</t>
  </si>
  <si>
    <t>Kindergarten, pre-school, primary / elementary or secondary / high school education. Note ‘secondary’ includes both level 2 and level 3 secondary education as defined in UNESCO’s ISCED 2011 (see http://uis.unesco.org/en/topic/international-standard-classification-education-isced). An audience range should also be included</t>
  </si>
  <si>
    <t>Tertiary education</t>
  </si>
  <si>
    <t>For tertiary education typically in universities and colleges of higher education, equivalent to ISCED Levels 5–7</t>
  </si>
  <si>
    <t>For any adult audience in a formal or semi-formal learning setting, eg vocational training and apprenticeships (collectively, equivalent to ISCED Level 4), or practical or recreational learning for adults</t>
  </si>
  <si>
    <t>Abkhazian</t>
  </si>
  <si>
    <t>Adygei; Adyghe</t>
  </si>
  <si>
    <t>Swiss German; Alemannic; Alsatian</t>
  </si>
  <si>
    <t>Haitian; Haitian Creole</t>
  </si>
  <si>
    <t>Kuanyama; Kwanyama</t>
  </si>
  <si>
    <t>Limbergan; Limburger; Limburgish</t>
  </si>
  <si>
    <t>Navajo; Navaho</t>
  </si>
  <si>
    <t>Kalmyk; Oirat</t>
  </si>
  <si>
    <r>
      <t xml:space="preserve">Venezuela (replaced VEF from August 2018 at rate of 100,000:1, and was redenominated by a further factor of 1,000,000:1 in late 2021). </t>
    </r>
    <r>
      <rPr>
        <b/>
        <sz val="12"/>
        <rFont val="Arial"/>
        <family val="2"/>
      </rPr>
      <t>For use in ONIX 3.0 only</t>
    </r>
  </si>
  <si>
    <r>
      <t xml:space="preserve">&lt;ProductFormFeatureDescription&gt; carries the URL of a web page belonging to the organisation responsible for compliance testing and certification of the product – typically a ‘home page’ or a page describing the certification scheme itself. </t>
    </r>
    <r>
      <rPr>
        <b/>
        <sz val="12"/>
        <rFont val="Arial"/>
        <family val="2"/>
      </rPr>
      <t>For use in ONIX 3.0 only</t>
    </r>
  </si>
  <si>
    <t>&lt;ProductFormFeatureDescription&gt; carries the URL of a web page giving further detailed description of the accessibility features, compatibility, testing, certification etc relevant to this product. The web page should be maintained by an independent compliance scheme or testing organization</t>
  </si>
  <si>
    <t>&lt;ProductFormFeatureDescription&gt; carries the URL of a web page giving further detailed description of the accessibility features, compatibility, testing etc relevant to this product. The web page should be provided by a trusted intermediary or third party nominated by the publisher</t>
  </si>
  <si>
    <t>&lt;ProductFormFeatureDescription&gt; carries the URL of a web page giving further detailed description of the accessibility features, compatibility, testing etc relevant to this product. The web page should be provided by the publisher</t>
  </si>
  <si>
    <t>The publisher warns the product includes content involving severe intolerance or abuse of particular groups (eg religious, ethnic, racial, gendered and other social groups)</t>
  </si>
  <si>
    <t>C7</t>
  </si>
  <si>
    <t>Klassifikationen von Spielen, Puzzles und Spielwaren</t>
  </si>
  <si>
    <t>Lexile Audio measure</t>
  </si>
  <si>
    <t>Supplier does not supply</t>
  </si>
  <si>
    <t>shi</t>
  </si>
  <si>
    <t>Tashelhit; Shilha</t>
  </si>
  <si>
    <t>tzm</t>
  </si>
  <si>
    <t>Central Atlas Tamazight</t>
  </si>
  <si>
    <t>ELU</t>
  </si>
  <si>
    <t>Axiell ELibU</t>
  </si>
  <si>
    <t>French school cycles / classes</t>
  </si>
  <si>
    <t>French educational levels</t>
  </si>
  <si>
    <t>Nueva Traducción Viviente</t>
  </si>
  <si>
    <t>International Standard Name Identifier. A sixteen digit number. Usually presented with spaces or hyphens dividing the number into four groups of four digits, but in ONIX the spaces or hyphens should be omitted. See https://isni.org/</t>
  </si>
  <si>
    <t>International Standard Name Identifier. See https://isni.org/</t>
  </si>
  <si>
    <t>See https://info.vlb.de/files/wgsneuversion2_0.pdf (in German)</t>
  </si>
  <si>
    <t>Confirmed</t>
  </si>
  <si>
    <r>
      <t xml:space="preserve">Readaloud edition – specifially intended and designed for reading aloud (to children). </t>
    </r>
    <r>
      <rPr>
        <b/>
        <sz val="12"/>
        <rFont val="Arial"/>
        <family val="2"/>
      </rPr>
      <t>For use in ONIX 3.0 only</t>
    </r>
  </si>
  <si>
    <r>
      <t xml:space="preserve">German category scheme for games, puzzles and toys. </t>
    </r>
    <r>
      <rPr>
        <b/>
        <sz val="12"/>
        <rFont val="Arial"/>
        <family val="2"/>
      </rPr>
      <t>For use in ONIX 3.0 only</t>
    </r>
    <r>
      <rPr>
        <sz val="12"/>
        <rFont val="Arial"/>
        <family val="2"/>
      </rPr>
      <t>. See https://www.ludologie.de/fileadmin/user_upload/PDFs/211126_Kategorisierung_von_Spielen_Puzzles_und_Spielwaren.pdf</t>
    </r>
  </si>
  <si>
    <r>
      <t xml:space="preserve">Basic French educational level classification. Values are defined by ScoLOMFR. </t>
    </r>
    <r>
      <rPr>
        <b/>
        <sz val="12"/>
        <rFont val="Arial"/>
        <family val="2"/>
      </rPr>
      <t>For use in ONIX 3.0 only</t>
    </r>
    <r>
      <rPr>
        <sz val="12"/>
        <rFont val="Arial"/>
        <family val="2"/>
      </rPr>
      <t>. See http://data.education.fr/voc/scolomfr/scolomfr-voc-012</t>
    </r>
  </si>
  <si>
    <r>
      <t xml:space="preserve">Lexile Audio measure from MetaMetrics’ Framework for Listening. The code in &lt;ComplexityCode&gt; indicates the difficulty of comprehension of audio material (for example 600L or 1030L). </t>
    </r>
    <r>
      <rPr>
        <b/>
        <sz val="12"/>
        <rFont val="Arial"/>
        <family val="2"/>
      </rPr>
      <t xml:space="preserve">For use in ONIX 3.0 only. </t>
    </r>
    <r>
      <rPr>
        <sz val="12"/>
        <rFont val="Arial"/>
        <family val="2"/>
      </rPr>
      <t>See https://lexile.global/the-lexile-framework-for-listening/</t>
    </r>
  </si>
  <si>
    <t>Nei Mongol Autonomous Region</t>
  </si>
  <si>
    <t>Guangxi Zhuangzu Autonomous Region</t>
  </si>
  <si>
    <t>Ningxia Huizu Autonomous Region</t>
  </si>
  <si>
    <t>Xinjiang Uygur Autonomous Region</t>
  </si>
  <si>
    <r>
      <t xml:space="preserve">The supplier does not operate, or does not offer this product, in this part of the market, as indicated by &lt;Territory&gt;. Use when other prices apply in different parts of the market (eg when the market is global, but the particular supplier does not operate outside its domestic territory). Use code 04 when the supplier does supply but has not set a price for part of the market. </t>
    </r>
    <r>
      <rPr>
        <b/>
        <sz val="12"/>
        <rFont val="Arial"/>
        <family val="2"/>
      </rPr>
      <t>For use in ONIX 3.0 only</t>
    </r>
  </si>
  <si>
    <r>
      <t xml:space="preserve">ONIX local code, equivalent to shi in ISO 639-3. </t>
    </r>
    <r>
      <rPr>
        <b/>
        <sz val="12"/>
        <rFont val="Arial"/>
        <family val="2"/>
      </rPr>
      <t>For use in ONIX 3.0 only</t>
    </r>
  </si>
  <si>
    <r>
      <t xml:space="preserve">ONIX local code, equivalent to tzm in ISO 639-3. </t>
    </r>
    <r>
      <rPr>
        <b/>
        <sz val="12"/>
        <rFont val="Arial"/>
        <family val="2"/>
      </rPr>
      <t>For use in ONIX 3.0 only</t>
    </r>
  </si>
  <si>
    <t>Separate outer plastic cover, often transparent and allowing the cover to show through. Typically has pockets into which the cover tucks. See also B412, where the cover itself is plastic or vinyl</t>
  </si>
  <si>
    <t>Separate outer vinyl cover. See also B412, where the cover itself is plastic or vinyl</t>
  </si>
  <si>
    <t>Gazetteer</t>
  </si>
  <si>
    <t>C8</t>
  </si>
  <si>
    <t>IPI</t>
  </si>
  <si>
    <t>Linked product offer</t>
  </si>
  <si>
    <t>Nominal gratis copy value for customs purposes, excluding tax</t>
  </si>
  <si>
    <t>jow</t>
  </si>
  <si>
    <t>Jowulu</t>
  </si>
  <si>
    <t>SLE</t>
  </si>
  <si>
    <t>Sierra Leone (from April 2022)</t>
  </si>
  <si>
    <t>BSK</t>
  </si>
  <si>
    <t>Boksnok</t>
  </si>
  <si>
    <t>BSY</t>
  </si>
  <si>
    <t>Boksy</t>
  </si>
  <si>
    <t>GAR</t>
  </si>
  <si>
    <t>Gardners</t>
  </si>
  <si>
    <t>PIC</t>
  </si>
  <si>
    <t>Piccoma</t>
  </si>
  <si>
    <t>GTIN-13+5 (UK Pound Sterling price encoded)</t>
  </si>
  <si>
    <t>WARNING: STRANGULATION HAZARD – Long cord | Not for children under 3 yrs.</t>
  </si>
  <si>
    <t>No strangulation hazard warning necessary</t>
  </si>
  <si>
    <t>For use with dramatised audiobooks, filmed entertainment etc, for a cast list sent as a separate resource file, not in the ONIX record. Equivalent of code 28 in List 153</t>
  </si>
  <si>
    <t>Number of copies of this product</t>
  </si>
  <si>
    <t>Use with Price condition type 06 and a Quantity of units. Meeting the Price condition qualifies for purchase of the specified number of copies of this product at this price. Use for example when describing a price that applies to the specified number of units of this product which is valid if they are purchased along with a number of copies of another product</t>
  </si>
  <si>
    <t>B318</t>
  </si>
  <si>
    <t>Lay-flat binding</t>
  </si>
  <si>
    <t>Hardcover or softcover where interior spreads lay flat across the spine</t>
  </si>
  <si>
    <t>P305</t>
  </si>
  <si>
    <t>Single-sided</t>
  </si>
  <si>
    <t>Content is printed single-sided (for wallcharts and hanging maps, calendars, etc)</t>
  </si>
  <si>
    <t>P306</t>
  </si>
  <si>
    <t>Double-sided</t>
  </si>
  <si>
    <t>Content is printed double-sided (for wallcharts and hanging maps, calendars, etc, where double-sided may not always be expected)</t>
  </si>
  <si>
    <t>Detailed French educational level classification. Values are defined by ScoLOMFR, see http://data.education.fr/voc/scolomfr/scolomfr-voc-022 – Cycles de l’enseignement scolaire. See also code 34</t>
  </si>
  <si>
    <t>Detailed French educational levels</t>
  </si>
  <si>
    <r>
      <t xml:space="preserve">Detailed French educational level classification. Values are defined by ScoLOMFR. </t>
    </r>
    <r>
      <rPr>
        <b/>
        <sz val="12"/>
        <rFont val="Arial"/>
        <family val="2"/>
      </rPr>
      <t>For use in ONIX 3.0 only.</t>
    </r>
    <r>
      <rPr>
        <sz val="12"/>
        <rFont val="Arial"/>
        <family val="2"/>
      </rPr>
      <t xml:space="preserve"> See http://data.education.fr/voc/scolomfr/scolomfr-voc-022 – Niveau éducatif détaillé. See also code 30</t>
    </r>
  </si>
  <si>
    <t>Clave SAT</t>
  </si>
  <si>
    <t>Catalog</t>
  </si>
  <si>
    <t>ETR</t>
  </si>
  <si>
    <t>Easy-to-read edition</t>
  </si>
  <si>
    <t>Language of introduction / end matter</t>
  </si>
  <si>
    <t>Target language of teaching / learning</t>
  </si>
  <si>
    <t>Additional vocabulary / text in this language</t>
  </si>
  <si>
    <t>C9</t>
  </si>
  <si>
    <t>JPRO Genre</t>
  </si>
  <si>
    <t>D0</t>
  </si>
  <si>
    <t>KAUNO</t>
  </si>
  <si>
    <t>D1</t>
  </si>
  <si>
    <t>SLM</t>
  </si>
  <si>
    <t>D2</t>
  </si>
  <si>
    <t>YSO-places</t>
  </si>
  <si>
    <t>ROR</t>
  </si>
  <si>
    <t>Active, but not sold as set</t>
  </si>
  <si>
    <t>wls</t>
  </si>
  <si>
    <t>Wallisian</t>
  </si>
  <si>
    <t>BBI</t>
  </si>
  <si>
    <t>Bookbites</t>
  </si>
  <si>
    <t>FAI</t>
  </si>
  <si>
    <t>FairyLoot</t>
  </si>
  <si>
    <t>INF</t>
  </si>
  <si>
    <t>Info.fi</t>
  </si>
  <si>
    <t>JAM</t>
  </si>
  <si>
    <t>Jamera</t>
  </si>
  <si>
    <t>KIP</t>
  </si>
  <si>
    <t>KIPA</t>
  </si>
  <si>
    <t>LMB</t>
  </si>
  <si>
    <t>LoadMyBook</t>
  </si>
  <si>
    <t>Podimo</t>
  </si>
  <si>
    <t>SAC</t>
  </si>
  <si>
    <t>Sacrum</t>
  </si>
  <si>
    <t>TOK</t>
  </si>
  <si>
    <t>Tokmanni</t>
  </si>
  <si>
    <t>TKK</t>
  </si>
  <si>
    <t>Turun kansallinen kirjakauppa</t>
  </si>
  <si>
    <t>P127</t>
  </si>
  <si>
    <t>Certificate cards</t>
  </si>
  <si>
    <t>Use with Product form code PD</t>
  </si>
  <si>
    <t>PTO</t>
  </si>
  <si>
    <t>EFL / TEFL / TESOL</t>
  </si>
  <si>
    <t>Türkiye</t>
  </si>
  <si>
    <t>Formerly known as Turkey</t>
  </si>
  <si>
    <t>Vahmistamaton ennakkotieto</t>
  </si>
  <si>
    <t>Kustantajan sisäiseen käyttöön</t>
  </si>
  <si>
    <t>Tiedot on tarkistettu tuotteesta</t>
  </si>
  <si>
    <t>Ennakkotieto tai ennakkotiedon päivitys, tietoja ei ole tarkistettu tuotteesta</t>
  </si>
  <si>
    <t>Luettelointitieto</t>
  </si>
  <si>
    <t>Ennakkotieto</t>
  </si>
  <si>
    <t>Ilmoituksen tyyppi</t>
  </si>
  <si>
    <t>UN Standard Product and Service Classification, including national versions adopted without any additions or changes to the codes or their meaning. Use 8 (or occasionally 10) digits, without punctuation</t>
  </si>
  <si>
    <r>
      <t xml:space="preserve">Mexican SAT classification, based on UN SPSC with later modifications (8 digits, without punctuation). </t>
    </r>
    <r>
      <rPr>
        <b/>
        <sz val="12"/>
        <rFont val="Arial"/>
        <family val="2"/>
      </rPr>
      <t>For use in ONIX 3.0 only</t>
    </r>
    <r>
      <rPr>
        <sz val="12"/>
        <rFont val="Arial"/>
        <family val="2"/>
      </rPr>
      <t>. See https://www.sat.gob.mx/consultas/53693/catalogo-de-productos-y-servicios</t>
    </r>
  </si>
  <si>
    <r>
      <t xml:space="preserve">Publisher’s or supplier’s catalog (when treated as a product in its own right). </t>
    </r>
    <r>
      <rPr>
        <b/>
        <sz val="12"/>
        <rFont val="Arial"/>
        <family val="2"/>
      </rPr>
      <t>For use on ONIX 3.0 only</t>
    </r>
  </si>
  <si>
    <t>A translation of Title Type 01 into another language, sometimes termed a ‘parallel title’</t>
  </si>
  <si>
    <r>
      <t>Book which uses highly simplified wording, clear page layout and typography to ensure the content can be understood by those with intellectual disabilities. See https://www.inclusion-europe.eu/easy-to-read for guidelines. See also SMP for editions with simplified language.</t>
    </r>
    <r>
      <rPr>
        <b/>
        <sz val="12"/>
        <rFont val="Arial"/>
        <family val="2"/>
      </rPr>
      <t xml:space="preserve"> For use in ONIX 3.0 only</t>
    </r>
  </si>
  <si>
    <r>
      <t xml:space="preserve">Use for the language of footnotes, endnotes, annotations or commentary, instructions or guidance for use </t>
    </r>
    <r>
      <rPr>
        <i/>
        <sz val="12"/>
        <rFont val="Arial"/>
        <family val="2"/>
      </rPr>
      <t>etc</t>
    </r>
    <r>
      <rPr>
        <sz val="12"/>
        <rFont val="Arial"/>
        <family val="2"/>
      </rPr>
      <t>, where it is different from the language of the main text</t>
    </r>
  </si>
  <si>
    <r>
      <t xml:space="preserve">Use for the language of any introductory text, prologue, etc, or epilogue, end matter, etc, where it is different from the language of the main text. </t>
    </r>
    <r>
      <rPr>
        <b/>
        <sz val="12"/>
        <rFont val="Arial"/>
        <family val="2"/>
      </rPr>
      <t>For use on ONIX 3.0 only</t>
    </r>
  </si>
  <si>
    <r>
      <t xml:space="preserve">Use of significant words, phrases, quotations or short passages from a language other than the main language of the text, as an integral part of the text. This does not include ‘loanwords’, academic Latin, etc. </t>
    </r>
    <r>
      <rPr>
        <b/>
        <sz val="12"/>
        <rFont val="Arial"/>
        <family val="2"/>
      </rPr>
      <t>For use on ONIX 3.0 only</t>
    </r>
  </si>
  <si>
    <r>
      <t xml:space="preserve">Geographical index. </t>
    </r>
    <r>
      <rPr>
        <b/>
        <sz val="12"/>
        <rFont val="Arial"/>
        <family val="2"/>
      </rPr>
      <t>For use in ONIX 3.0 only</t>
    </r>
  </si>
  <si>
    <r>
      <t xml:space="preserve">Finnish General Thesaurus (Finnish: Yleinen suomalainen asiasanasto). See https://finto.fi/ysa/fi/ (in Finnish). </t>
    </r>
    <r>
      <rPr>
        <b/>
        <sz val="12"/>
        <rFont val="Arial"/>
        <family val="2"/>
      </rPr>
      <t xml:space="preserve">Deprecated. </t>
    </r>
    <r>
      <rPr>
        <sz val="12"/>
        <rFont val="Arial"/>
        <family val="2"/>
      </rPr>
      <t>No longer updated, and replaced by YSO (see code 71)</t>
    </r>
  </si>
  <si>
    <r>
      <t xml:space="preserve">Swedish translation of the Finnish General Thesaurus (Swedish: Allmän tesaurus på svenska). See https://finto.fi/allars/sv/ (in Swedish). </t>
    </r>
    <r>
      <rPr>
        <b/>
        <sz val="12"/>
        <rFont val="Arial"/>
        <family val="2"/>
      </rPr>
      <t>Deprecated</t>
    </r>
    <r>
      <rPr>
        <sz val="12"/>
        <rFont val="Arial"/>
        <family val="2"/>
      </rPr>
      <t>. No longer updated, and replaced by YSO (see code 71)</t>
    </r>
  </si>
  <si>
    <t>Finnish Public Libraries Classification System (Finnish: Yleisten kirjastojen luokitusjärjestelmä). See https://finto.fi/ykl/fi/ (in Finnish), https://finto.fi/ykl/sv/ (in Swedish), https://finto.fi/ykl/en/ (in English)</t>
  </si>
  <si>
    <r>
      <t xml:space="preserve">Finnish Music Thesaurus (Finnish: Musiikin asiasanasto). See https://finto.fi/musa/fi/ (in Finnish). </t>
    </r>
    <r>
      <rPr>
        <b/>
        <sz val="12"/>
        <rFont val="Arial"/>
        <family val="2"/>
      </rPr>
      <t>Deprecated</t>
    </r>
    <r>
      <rPr>
        <sz val="12"/>
        <rFont val="Arial"/>
        <family val="2"/>
      </rPr>
      <t>, and replaced by YSO (see code 71)</t>
    </r>
  </si>
  <si>
    <r>
      <t xml:space="preserve">Swedish translation of the Finnish Music Thesaurus (Swedish: Specialtesaurus för musik). See https://finto.fi/musa/sv/ (in Swedish). </t>
    </r>
    <r>
      <rPr>
        <b/>
        <sz val="12"/>
        <rFont val="Arial"/>
        <family val="2"/>
      </rPr>
      <t>Deprecated</t>
    </r>
    <r>
      <rPr>
        <sz val="12"/>
        <rFont val="Arial"/>
        <family val="2"/>
      </rPr>
      <t>, and replaced by YSO (see code 71)</t>
    </r>
  </si>
  <si>
    <r>
      <t xml:space="preserve">Finnish thesaurus for fiction (Finnish: Fiktiivisen aineiston asiasanasto). See https://finto.fi/kaunokki/fi/ (in Finnish). </t>
    </r>
    <r>
      <rPr>
        <b/>
        <sz val="12"/>
        <rFont val="Arial"/>
        <family val="2"/>
      </rPr>
      <t>Deprecated</t>
    </r>
    <r>
      <rPr>
        <sz val="12"/>
        <rFont val="Arial"/>
        <family val="2"/>
      </rPr>
      <t>. No longer updated, and replaced by Kauno and SLM (see codes D0 and D1)</t>
    </r>
  </si>
  <si>
    <r>
      <t xml:space="preserve">Swedish translation of the Finnish thesaurus for fiction (Swedish: Specialtesaurus för fiktivt material:). See https://finto.fi/kaunokki/sv/ (in Swedish). </t>
    </r>
    <r>
      <rPr>
        <b/>
        <sz val="12"/>
        <rFont val="Arial"/>
        <family val="2"/>
      </rPr>
      <t>Deprecated</t>
    </r>
    <r>
      <rPr>
        <sz val="12"/>
        <rFont val="Arial"/>
        <family val="2"/>
      </rPr>
      <t>. No longer updated, and replaced by Kauno and SLM (see codes D0 and D1)</t>
    </r>
  </si>
  <si>
    <t>General Finnish Ontology (Finnish: Yleinen suomalainen ontologia). See https://finto.fi/yso/fi/ (in Finnish), https://finto.fi/yso/sv/ (in Swedish), https://finto.fi/yso/en/ (in English)</t>
  </si>
  <si>
    <t>Finnish Geospatial Domain Ontology (Finnish: Paikkatieto ontologia). See https://finto.fi/pto/fi/ (in Finnish), https://finto.fi/pto/sv/ (in Swedish), https://finto.fi/pto/en/ (in English)</t>
  </si>
  <si>
    <t>Finnish school subject categories. See https://www.onixkeskus.fi/media/f/56</t>
  </si>
  <si>
    <t>Finnish fiction genre classification. See https://finto.fi/ykl/fi/page/fiktioluokka (in Finnish), https://finto.fi/ykl/sv/page/fiktioluokka (in Swedish), https://finto.fi/ykl/en/page/fiktioluokka (in English)</t>
  </si>
  <si>
    <r>
      <t xml:space="preserve">National Library of Norway genre and form thesaurus. </t>
    </r>
    <r>
      <rPr>
        <b/>
        <sz val="12"/>
        <rFont val="Arial"/>
        <family val="2"/>
      </rPr>
      <t>For use in ONIX 3.0 only</t>
    </r>
    <r>
      <rPr>
        <sz val="12"/>
        <rFont val="Arial"/>
        <family val="2"/>
      </rPr>
      <t>. See https://www.nb.no/nbvok/ntsf</t>
    </r>
  </si>
  <si>
    <r>
      <t xml:space="preserve">Subject / genre code used in Japan. </t>
    </r>
    <r>
      <rPr>
        <b/>
        <sz val="12"/>
        <rFont val="Arial"/>
        <family val="2"/>
      </rPr>
      <t>For use on ONIX 3.0 only</t>
    </r>
  </si>
  <si>
    <r>
      <t xml:space="preserve">Finnish Ontology for fiction (Finnish: Fiktiivisen aineiston ontologia). See https://finto.fi/kauno/fi/ (in Finnish), https://finto.fi/kauno/sv/ (in Swedish), https://finto.fi/kauno/en/ (in English). </t>
    </r>
    <r>
      <rPr>
        <b/>
        <sz val="12"/>
        <rFont val="Arial"/>
        <family val="2"/>
      </rPr>
      <t>For use on ONIX 3.0 only</t>
    </r>
  </si>
  <si>
    <r>
      <t xml:space="preserve">Finnish genre and form vocabulary (Finnish: Suomalainen lajityyppi ja muotosanasto). See https://finto.fi/slm/fi/ (in Finnish), https://finto.fi/slm/sv/ (in Swedish), https://finto.fi/slm/en/ (in English). </t>
    </r>
    <r>
      <rPr>
        <b/>
        <sz val="12"/>
        <rFont val="Arial"/>
        <family val="2"/>
      </rPr>
      <t>For use on ONIX 3.0 only</t>
    </r>
  </si>
  <si>
    <r>
      <t xml:space="preserve">General Finnish Ontology for Places (Finnish: Yleinen suomalainen ontologia – paikat). See https://finto.fi/yso-paikat/fi/ (in Finnish), https://finto.fi/yso-paikat/sv/ (in Swedish), https://finto.fi/yso-paikat/en/ (in English). </t>
    </r>
    <r>
      <rPr>
        <b/>
        <sz val="12"/>
        <rFont val="Arial"/>
        <family val="2"/>
      </rPr>
      <t>For use on ONIX 3.0 only</t>
    </r>
  </si>
  <si>
    <t>Intended for use in teaching and learning English as a second, non-native or additional language. Indication of the language level (eg CEFR) should be included where possible. An audience range should also be included if the product is (also) suitable for use in primary and secondary education</t>
  </si>
  <si>
    <t>Second / additional language teaching</t>
  </si>
  <si>
    <t>Intended for use in teaching and learning second, non-native or additional languages (other than English), for example teaching German to Spanish speakers. Indication of the language level (eg CEFR) should be included where possible. An audience range should also be included if the product is (also) suitable for use in primary and secondary education. Prefer code 07 for products specific to teaching English</t>
  </si>
  <si>
    <t>For use up to 36 months only, or up to 42 months in Audience range value (2) only: values in &lt;AudienceRangeValue&gt; must be integers</t>
  </si>
  <si>
    <r>
      <t xml:space="preserve">Party ID from CISAC’s proprietary Interested Party Information scheme, used primarily in rights and royalies administration. </t>
    </r>
    <r>
      <rPr>
        <b/>
        <sz val="12"/>
        <rFont val="Arial"/>
        <family val="2"/>
      </rPr>
      <t>For use in ONIX 3.0 only</t>
    </r>
  </si>
  <si>
    <r>
      <t xml:space="preserve">Research organisation registry identifier (see https://ror.org), leading 0 followed by 8 alphanumeric characters (including 2-digit checksum). </t>
    </r>
    <r>
      <rPr>
        <b/>
        <sz val="12"/>
        <rFont val="Arial"/>
        <family val="2"/>
      </rPr>
      <t>For use on ONIX 3.0 only</t>
    </r>
  </si>
  <si>
    <r>
      <t xml:space="preserve">The volume of the product, including any retail packaging. Note the &lt;MeasureUnit&gt; is interpreted as a volumetric unit – for example code cm = cubic centimetres (ie millilitres), and code oz = (US) fluid ounces. </t>
    </r>
    <r>
      <rPr>
        <b/>
        <sz val="12"/>
        <rFont val="Arial"/>
        <family val="2"/>
      </rPr>
      <t>For use in ONIX 3.0 only</t>
    </r>
  </si>
  <si>
    <r>
      <t xml:space="preserve">Volume of the internal (fluid) contents of a product (eg of paint in a can). Note the &lt;MeasureUnit&gt; is interpreted as a volumetric unit – for example code cm = cubic centimetres (ie millilitres), and code oz = (US) fluid ounces. </t>
    </r>
    <r>
      <rPr>
        <b/>
        <sz val="12"/>
        <rFont val="Arial"/>
        <family val="2"/>
      </rPr>
      <t>For use in ONIX 3.0 only</t>
    </r>
  </si>
  <si>
    <r>
      <t xml:space="preserve">Purchases of &lt;Product&gt; may qualify for one or more copies of &lt;RelatedProduct&gt; either free of charge or at a reduced price, or vice versa (is own inverse). This may be dependent on retailer participation, upon price and upon the quantity of the &lt;Product&gt; or the &lt;RelatedProduct&gt; purchased. </t>
    </r>
    <r>
      <rPr>
        <b/>
        <sz val="12"/>
        <rFont val="Arial"/>
        <family val="2"/>
      </rPr>
      <t>For use in ONIX 3.0 only</t>
    </r>
  </si>
  <si>
    <t>Fixed Retail Price, excluding any sales or value-added tax, used in countries where retail price maintenance applies (by law or via trade agreement) to certain products. Price fixed by the publisher or supplier for retail sales to the consumer. The retailer must use this price, or may vary the price only within certain legally-prescribed limits. The net price charged to the retailer depends on the FRP minus a customer-specific trade discount. Relevant tax detail must be calculated by the data recipient</t>
  </si>
  <si>
    <t>Fixed Retail Price, including any sales or value-added tax where applicable, used in countries where retail price maintenance applies (by law or via trade agreement) to certain products. The net price charged to the retailer depends on the trade discount. Sales or value-added tax detail is usually supplied in the &lt;Tax&gt; composite</t>
  </si>
  <si>
    <r>
      <t xml:space="preserve">Nominal value of gratis copies (eg review, sample or evaluation copies) for international customs declarations only, when a ‘free of charge’ price cannot be used. </t>
    </r>
    <r>
      <rPr>
        <b/>
        <sz val="12"/>
        <rFont val="Arial"/>
        <family val="2"/>
      </rPr>
      <t>Only for use in ONIX 3.0</t>
    </r>
  </si>
  <si>
    <r>
      <t xml:space="preserve">The product is published and active but, as a publishing decision, its constituent parts are not sold separately – only in an assembly or as part of a pack, </t>
    </r>
    <r>
      <rPr>
        <i/>
        <sz val="12"/>
        <rFont val="Arial"/>
        <family val="2"/>
      </rPr>
      <t>eg</t>
    </r>
    <r>
      <rPr>
        <sz val="12"/>
        <rFont val="Arial"/>
        <family val="2"/>
      </rPr>
      <t xml:space="preserve"> with Product composition code 01. Also use with Product composition codes 30, 31 where depending on product composition and pricing, items in the pack may or may not be saleable separately at retail</t>
    </r>
  </si>
  <si>
    <r>
      <t xml:space="preserve">The various constituent parts of a product are published and active but, as a publishing decision, they are not sold together as a single product – eg with Product composition code 11 – and are only available as a number of individual items. </t>
    </r>
    <r>
      <rPr>
        <b/>
        <sz val="12"/>
        <rFont val="Arial"/>
        <family val="2"/>
      </rPr>
      <t>For use on ONIX 3.0 only</t>
    </r>
  </si>
  <si>
    <t>Must be bought as part of a set or trade pack (identify set or pack in &lt;RelatedProduct&gt; using code 02). Individual copies of the product are not available from the supplier, but packs of copies are available, or individual copies of the product may typically be sold at retail</t>
  </si>
  <si>
    <t>Must be bought as individual items (identify contents of set or oack in &lt;RelatedProduct&lt; using code 01. Used when a collection that is not sold as a set nevertheless has its own ONIX record</t>
  </si>
  <si>
    <t>The product is published and active in this market but, as a publishing decision, its constituent parts are not sold separately – only in an assembly or as part of a pack, eg with Product composition code 01. Also use with Product composition codes 30, 31 where depending on product composition and pricing, items in the pack may be saleable separately at retail</t>
  </si>
  <si>
    <r>
      <t xml:space="preserve">Withdrawn permanently from sale in this market. Effectively synonymous with ‘Out of print’ (code 07), but specific to downloadable and online digital products (where no ‘stock’ would remain in the supply chain). </t>
    </r>
    <r>
      <rPr>
        <b/>
        <sz val="12"/>
        <rFont val="Arial"/>
        <family val="2"/>
      </rPr>
      <t>For use in ONIX 3.0 only</t>
    </r>
  </si>
  <si>
    <r>
      <t xml:space="preserve">The various constituent parts of a product are published and active in this market but, as a publishing decision, they are not sold together as a single product – eg with Product composition code 11 – and are only available as a number of individual items. </t>
    </r>
    <r>
      <rPr>
        <b/>
        <sz val="12"/>
        <rFont val="Arial"/>
        <family val="2"/>
      </rPr>
      <t>For use on ONIX 3.0 only</t>
    </r>
  </si>
  <si>
    <r>
      <t xml:space="preserve">ONIX local code, equivalent to jow in ISO 639-3. </t>
    </r>
    <r>
      <rPr>
        <b/>
        <sz val="12"/>
        <rFont val="Arial"/>
        <family val="2"/>
      </rPr>
      <t>For use in ONIX 3.0 only</t>
    </r>
  </si>
  <si>
    <r>
      <t xml:space="preserve">East Uvean. ONIX local code, equivalent to wls in ISO 639-3. </t>
    </r>
    <r>
      <rPr>
        <b/>
        <sz val="12"/>
        <rFont val="Arial"/>
        <family val="2"/>
      </rPr>
      <t>For use in ONIX 3.0 only</t>
    </r>
  </si>
  <si>
    <r>
      <t>Use to describe battery requirements, types, hazards and battery safety warnings. &lt;ProductFormFeatureValue&gt; is a code from List 242.</t>
    </r>
    <r>
      <rPr>
        <b/>
        <sz val="12"/>
        <rFont val="Arial"/>
        <family val="2"/>
      </rPr>
      <t xml:space="preserve"> For use in ONIX 3.0 only</t>
    </r>
  </si>
  <si>
    <t>Product carries PEFC logo (certified) or equivalent from PEFC-endorsed national scheme. &lt;ProductFormFeatureValue&gt; is the Chain Of Custody (COC) number printed on the book. The Product Form Feature Description element may carry free text indicating the grade or type of paper. May be accompanied by a Post-Consumer Waste (PCW) percentage value, to be reported in another instance of &lt;ProductFormFeature&gt; with type code 36</t>
  </si>
  <si>
    <t>Product carries PEFC logo (recycled) or equivalent from PEFC-endorsed national scheme. &lt;ProductFormFeatureValue&gt; is the Chain Of Custody (COC) number printed on the book. The Product Form Feature Description element may carry free text indicating the grade or type of paper. Should be accompanied by a Post-Consumer-Waste (PCW) percentage value, to be reported in another instance of &lt;ProductFormFeature&gt; with type code 36</t>
  </si>
  <si>
    <t>The percentage of recycled Pre- and Post-Consumer-Waste (PCW) used in a product where the composition is certified by FSC, PEFC or PEFC-endorsed scheme. &lt;ProductFormFeatureValue&gt; is an integer. May occur together with type code 32, 33, 34 or 35</t>
  </si>
  <si>
    <r>
      <t xml:space="preserve">International Standard Name Identifier (used here to identify an organisation). </t>
    </r>
    <r>
      <rPr>
        <b/>
        <sz val="12"/>
        <rFont val="Arial"/>
        <family val="2"/>
      </rPr>
      <t xml:space="preserve">For use in ONIX 3.0 only. </t>
    </r>
    <r>
      <rPr>
        <sz val="12"/>
        <rFont val="Arial"/>
        <family val="2"/>
      </rPr>
      <t>See https://isni.org/</t>
    </r>
  </si>
  <si>
    <r>
      <t xml:space="preserve">www.fairyloot.com </t>
    </r>
    <r>
      <rPr>
        <b/>
        <sz val="12"/>
        <rFont val="Arial"/>
        <family val="2"/>
      </rPr>
      <t>For use in ONIX 3.0 only</t>
    </r>
  </si>
  <si>
    <r>
      <rPr>
        <sz val="12"/>
        <rFont val="Arial"/>
        <family val="2"/>
      </rPr>
      <t xml:space="preserve">(as a retail platform). </t>
    </r>
    <r>
      <rPr>
        <b/>
        <sz val="12"/>
        <rFont val="Arial"/>
        <family val="2"/>
      </rPr>
      <t>For use in ONIX 3.0 only</t>
    </r>
  </si>
  <si>
    <t>For use in ONIX 3.0 only. Deprecated</t>
  </si>
  <si>
    <t>Allows positive indication that there are no particular constraints (that can be specifed in &lt;EpubUsageConstraint&gt;). By convention, use 01 in &lt;EpubUsageStatus&gt;</t>
  </si>
  <si>
    <t>Availability of a digital review, evaluation or sample copy, or a digital proof copy, which may be limited to authorised users or account holders, but should otherwise be fully readable and functional</t>
  </si>
  <si>
    <t>Out-of-print / permanently withdrawn date</t>
  </si>
  <si>
    <t>Date when a product was (or will be) declared out-of-print, permanently withdrawn from sale or deleted</t>
  </si>
  <si>
    <t>Use with &lt;PriceConditionQuantity&gt; and &lt;ProductIdentifier&gt;. Purchase at this price requires commitment to purchase the specified linked product, which is not included in the price</t>
  </si>
  <si>
    <t>Use with &lt;PriceConditionQuantity&gt; and &lt;ProductIdentifier&gt;. Purchase at this price requires prior purchase of the specified linked product</t>
  </si>
  <si>
    <t>Use with &lt;PriceConditionQuantity&gt; and &lt;ProductIdentifier&gt;. Purchase at this price requires simultaneous purchase of the specified linked product, which is not included in the price</t>
  </si>
  <si>
    <t>No price-specific constraints</t>
  </si>
  <si>
    <t>Allows positive indication that there are no additional constraints (other than those specified in &lt;EpubUsageConstraint&gt;). By convention, use 01 in &lt;PriceConstraintStatus&gt;</t>
  </si>
  <si>
    <r>
      <t xml:space="preserve">Flemish supplier code. </t>
    </r>
    <r>
      <rPr>
        <b/>
        <sz val="12"/>
        <color rgb="FFFF0000"/>
        <rFont val="Arial"/>
        <family val="2"/>
      </rPr>
      <t>For use in ONIX 3.0 only</t>
    </r>
  </si>
  <si>
    <t>EORI</t>
  </si>
  <si>
    <r>
      <t xml:space="preserve">Economic Operators Registration and Identification, identifier for businesses that import into or export from the EU. </t>
    </r>
    <r>
      <rPr>
        <b/>
        <sz val="12"/>
        <color rgb="FFFF0000"/>
        <rFont val="Arial"/>
        <family val="2"/>
      </rPr>
      <t>For use in ONIX 3.0 only</t>
    </r>
  </si>
  <si>
    <t>May be substituted by</t>
  </si>
  <si>
    <r>
      <t xml:space="preserve">If ordered, &lt;Product&gt; may (at the supplier’s discretion) be substituted and the &lt;RelatedProduct&gt; supplied instead. </t>
    </r>
    <r>
      <rPr>
        <b/>
        <sz val="12"/>
        <color rgb="FFFF0000"/>
        <rFont val="Arial"/>
        <family val="2"/>
      </rPr>
      <t>For use in ONIX 3.0 only</t>
    </r>
  </si>
  <si>
    <t>Nominal value for claims purposes, excluding tax</t>
  </si>
  <si>
    <r>
      <t xml:space="preserve">Nominal value of copies for claims purposes only (eg to account for copies lost during distribution). </t>
    </r>
    <r>
      <rPr>
        <b/>
        <sz val="12"/>
        <color rgb="FFFF0000"/>
        <rFont val="Arial"/>
        <family val="2"/>
      </rPr>
      <t>Only for use in ONIX 3.0</t>
    </r>
  </si>
  <si>
    <t>bum</t>
  </si>
  <si>
    <t>Bulu (Cameroon)</t>
  </si>
  <si>
    <r>
      <t xml:space="preserve">ONIX local code, equivalent to bum in ISO 639-3. </t>
    </r>
    <r>
      <rPr>
        <b/>
        <sz val="12"/>
        <color rgb="FFFF0000"/>
        <rFont val="Arial"/>
        <family val="2"/>
      </rPr>
      <t>For use in ONIX 3.0 only</t>
    </r>
  </si>
  <si>
    <t>cic</t>
  </si>
  <si>
    <t>Chickasaw</t>
  </si>
  <si>
    <r>
      <t xml:space="preserve">ONIX local code, equivalent to cic in ISO 639-3. </t>
    </r>
    <r>
      <rPr>
        <b/>
        <sz val="12"/>
        <color rgb="FFFF0000"/>
        <rFont val="Arial"/>
        <family val="2"/>
      </rPr>
      <t>For use in ONIX 3.0 only</t>
    </r>
  </si>
  <si>
    <t>ikt</t>
  </si>
  <si>
    <t>Inuinnaqtun</t>
  </si>
  <si>
    <r>
      <t xml:space="preserve">Western Canadian Inuktitut. ONIX local code, equivalent to ikt in ISO 639-3. </t>
    </r>
    <r>
      <rPr>
        <b/>
        <sz val="12"/>
        <color rgb="FFFF0000"/>
        <rFont val="Arial"/>
        <family val="2"/>
      </rPr>
      <t>For use in ONIX 3.0 only</t>
    </r>
  </si>
  <si>
    <t>gml</t>
  </si>
  <si>
    <t>Middle Low German</t>
  </si>
  <si>
    <r>
      <t xml:space="preserve">ONIX local code, equivalent to gml in ISO 639-3. </t>
    </r>
    <r>
      <rPr>
        <b/>
        <sz val="12"/>
        <color rgb="FFFF0000"/>
        <rFont val="Arial"/>
        <family val="2"/>
      </rPr>
      <t>For use in ONIX 3.0 only</t>
    </r>
  </si>
  <si>
    <t>szl</t>
  </si>
  <si>
    <t>Silesian</t>
  </si>
  <si>
    <r>
      <t xml:space="preserve">ONIX local code, equivalent to szl in ISO 639-3. </t>
    </r>
    <r>
      <rPr>
        <b/>
        <sz val="12"/>
        <color rgb="FFFF0000"/>
        <rFont val="Arial"/>
        <family val="2"/>
      </rPr>
      <t>For use in ONIX 3.0 only</t>
    </r>
  </si>
  <si>
    <t>Color of spine</t>
  </si>
  <si>
    <r>
      <t xml:space="preserve">Where it is different from the overall color of the cover (see code 01). For Product Form Feature values see code list 98. </t>
    </r>
    <r>
      <rPr>
        <b/>
        <sz val="12"/>
        <color rgb="FFFF0000"/>
        <rFont val="Arial"/>
        <family val="2"/>
      </rPr>
      <t>For use in ONIX 3.0 only</t>
    </r>
  </si>
  <si>
    <t>BGI</t>
  </si>
  <si>
    <t>Bog &amp; idé</t>
  </si>
  <si>
    <t>BDO</t>
  </si>
  <si>
    <t>Book d’oreille</t>
  </si>
  <si>
    <t>BSL</t>
  </si>
  <si>
    <t>Book Solutions</t>
  </si>
  <si>
    <t>BMA</t>
  </si>
  <si>
    <t>Bookmate</t>
  </si>
  <si>
    <t>CFU</t>
  </si>
  <si>
    <t>CFU Danmark</t>
  </si>
  <si>
    <t>CHP</t>
  </si>
  <si>
    <t>Chapter</t>
  </si>
  <si>
    <r>
      <rPr>
        <sz val="12"/>
        <color rgb="FFFF0000"/>
        <rFont val="Arial"/>
        <family val="2"/>
      </rPr>
      <t xml:space="preserve">Danish e-book retailer. </t>
    </r>
    <r>
      <rPr>
        <b/>
        <sz val="12"/>
        <color rgb="FFFF0000"/>
        <rFont val="Arial"/>
        <family val="2"/>
      </rPr>
      <t>For use in ONIX 3.0 only</t>
    </r>
  </si>
  <si>
    <t>ELN</t>
  </si>
  <si>
    <t>Ereolen.dk</t>
  </si>
  <si>
    <t>EVB</t>
  </si>
  <si>
    <t>Everybook</t>
  </si>
  <si>
    <t>MNO</t>
  </si>
  <si>
    <t>Maneno</t>
  </si>
  <si>
    <t>NEX</t>
  </si>
  <si>
    <t>NEXT</t>
  </si>
  <si>
    <t>SAX</t>
  </si>
  <si>
    <t>Saxo</t>
  </si>
  <si>
    <t>STH</t>
  </si>
  <si>
    <t>Storyhouse</t>
  </si>
  <si>
    <t>YSC</t>
  </si>
  <si>
    <t>Youscribe</t>
  </si>
  <si>
    <t>Eligible for geographical marketing programs</t>
  </si>
  <si>
    <t>Contributor is eligible for national, regional or local marketing support. Use with country code, region code or country/region plus location, as appropriate</t>
  </si>
  <si>
    <t>Short description/annotation for imprint</t>
  </si>
  <si>
    <t>Length limited to a maximum of 350 characters</t>
  </si>
  <si>
    <t>Description for imprint</t>
  </si>
  <si>
    <t>Short description/annotation for publisher</t>
  </si>
  <si>
    <t>Description for publisher</t>
  </si>
  <si>
    <t>Manifestation of original work</t>
  </si>
  <si>
    <t>Product A is or includes a manifestation of work X. (There is a direct parent–child relation between work X and the product, and work X is original, ie not a derived work of any kind – there is no work W.) The instance of &lt;RelatedWork&gt; must include an identifier for work X. See code 01 if the originality of X is unspecified or unknown</t>
  </si>
  <si>
    <t>Derived from by abridgement</t>
  </si>
  <si>
    <t>Derived from by annotation</t>
  </si>
  <si>
    <t>Derived from by compilation</t>
  </si>
  <si>
    <t>The content of the work X has been formed by compilation of work W and another work Z. The instance of &lt;RelatedWork&gt; must include an identifier for work W. &lt;EditionType&gt; of product A may be CMB. Work Z may be identified using a separate instance of &lt;RelatedWork&gt; with code 23. The compiled parent work X may be identified using a separate instance of &lt;Related&gt; work with relation code 01</t>
  </si>
  <si>
    <t>Derived from by criticism</t>
  </si>
  <si>
    <t>The content of the work W has been augmented by the addition of critical commendary to form work X. The instance of &lt;RelatedWork&gt; must include an identifier for work W. &lt;EditionType&gt; of Product A would normally be CRI</t>
  </si>
  <si>
    <t>Derived from by excerption</t>
  </si>
  <si>
    <t>The content of the work X is an excerpt from work W. The instance of &lt;RelatedWork&gt; must include an identifier for [complete] work W</t>
  </si>
  <si>
    <t>Derived from by expurgation</t>
  </si>
  <si>
    <t>Offensive or unsuitable text material has been removed from work W to form work X. The instance of &lt;RelatedWork&gt; must include an identifier for [unsuitable] work W. &lt;EditionType&gt; of Product A would normally be EXP</t>
  </si>
  <si>
    <t>Derived from by addition (of non-text material)</t>
  </si>
  <si>
    <t>The content of work W has been augmented by the addition of significant non-textual elements to form work X. The instance of &lt;RelatedWork&gt; must include an identifier for [unaugmented] work W. &lt;EditionType&gt; of product A may be ILL, ENH etc</t>
  </si>
  <si>
    <t>Derived from by revision</t>
  </si>
  <si>
    <t>The content of work W has been revised and/or expanded or enlarged to form work X [including addition, deletion or replacement of text material]. The instance of &lt;RelatedWork&gt; must include an identifier for [unrevised] work W. &lt;EditionType&gt; of product A may be REV, NED, etc, or A may be numbered</t>
  </si>
  <si>
    <t>Derived from via translation</t>
  </si>
  <si>
    <t>The content of work W has been translated into another language to form work X. The instance of &lt;RelatedWork&gt; must include an identifier for [untranslated] work W</t>
  </si>
  <si>
    <t>Derived from via adaptation</t>
  </si>
  <si>
    <t>The content of work W has been adapted [into a different literary form] to form work X. The instance of &lt;RelatedWork&gt; must include an identifier for [untranslated] work W. &lt;EditionType&gt; of product A would normally be ADP, ACT etc</t>
  </si>
  <si>
    <t>Derived from by subtraction (of non-text material)</t>
  </si>
  <si>
    <t>The content of work W has been modified by the removal of significant non-textual elements to form work X. The instance of &lt;RelatedWork&gt; must include an identifier for work W</t>
  </si>
  <si>
    <t>Related work is derived from this by abridgement</t>
  </si>
  <si>
    <t>Product A is a manifestation of a work X from which the related work Y is (directly) derived by abridgement. (There is a relationship between the parent [unabridged] work X and the child [abridged] work Y, and between parent work X and the product.) The instance of &lt;RelatedWork&gt; must include the identifier for [abridged] work Y. See code 03 if the method of derivation of Y from X is unknown or unstated. The [unabridged] parent work X may be identified using a separate instance of &lt;RelatedWork&gt; with relation code 01 or 06</t>
  </si>
  <si>
    <t>Related work is derived from this by annotation</t>
  </si>
  <si>
    <t>Related work is derived from this by compilation</t>
  </si>
  <si>
    <t>Related work is derived from this by criticism</t>
  </si>
  <si>
    <t>Related work is derived from this by excerption</t>
  </si>
  <si>
    <t>Related work is derived from this by expurgation</t>
  </si>
  <si>
    <t>Related work is derived from this by addition (of non-text material)</t>
  </si>
  <si>
    <t>Related work is derived from this by revision</t>
  </si>
  <si>
    <t>Related work is derived from this via translation</t>
  </si>
  <si>
    <t>Related work is derived from this via adaptation</t>
  </si>
  <si>
    <t>Derived from this by subtraction (of non-text material)</t>
  </si>
  <si>
    <t>B750</t>
  </si>
  <si>
    <t>Tactile images</t>
  </si>
  <si>
    <t>Eg charts, diagrams, maps, that are embossed or textured for accessibility purposes</t>
  </si>
  <si>
    <t>B751</t>
  </si>
  <si>
    <t>Lenticular images</t>
  </si>
  <si>
    <t>Image-changing effect, ‘3D’ images, ‘tilt cards’, printed with tiny lenses</t>
  </si>
  <si>
    <t>B752</t>
  </si>
  <si>
    <t>Anaglyph images</t>
  </si>
  <si>
    <t>Stereoscopic 3D effect (eg of images) as viewed through red/green filters</t>
  </si>
  <si>
    <t>C750</t>
  </si>
  <si>
    <t>Raised 3D relief</t>
  </si>
  <si>
    <t>Physical 3D relief (eg of a map, globe) reflects height of terrain etc</t>
  </si>
  <si>
    <t>101F</t>
  </si>
  <si>
    <t>EPUB 3.3</t>
  </si>
  <si>
    <t>B521</t>
  </si>
  <si>
    <t>Splashproof</t>
  </si>
  <si>
    <t>Water-resistant or ‘waterproof’ cover and pages</t>
  </si>
  <si>
    <r>
      <t xml:space="preserve">An edition that uses simplified language, </t>
    </r>
    <r>
      <rPr>
        <sz val="12"/>
        <color rgb="FF0070C0"/>
        <rFont val="Arial"/>
        <family val="2"/>
      </rPr>
      <t>usually</t>
    </r>
    <r>
      <rPr>
        <sz val="12"/>
        <rFont val="Arial"/>
        <family val="2"/>
      </rPr>
      <t xml:space="preserve"> for</t>
    </r>
    <r>
      <rPr>
        <sz val="12"/>
        <color rgb="FF0070C0"/>
        <rFont val="Arial"/>
        <family val="2"/>
      </rPr>
      <t xml:space="preserve"> (second)</t>
    </r>
    <r>
      <rPr>
        <sz val="12"/>
        <rFont val="Arial"/>
        <family val="2"/>
      </rPr>
      <t xml:space="preserve"> language learners. See ETR for highly simplified editions for readers with intellectual disabilities</t>
    </r>
  </si>
  <si>
    <r>
      <t>Eg for the book ‘Ingles para latinos’, English. For phrasebooks and language teaching, learning</t>
    </r>
    <r>
      <rPr>
        <sz val="12"/>
        <color rgb="FF0070C0"/>
        <rFont val="Arial"/>
        <family val="2"/>
      </rPr>
      <t xml:space="preserve"> or study </t>
    </r>
    <r>
      <rPr>
        <sz val="12"/>
        <rFont val="Arial"/>
        <family val="2"/>
      </rPr>
      <t xml:space="preserve">material. Wherever possible, the language should also be listed as the subject of the book. </t>
    </r>
    <r>
      <rPr>
        <b/>
        <sz val="12"/>
        <rFont val="Arial"/>
        <family val="2"/>
      </rPr>
      <t>For use on ONIX 3.0 only</t>
    </r>
  </si>
  <si>
    <r>
      <t xml:space="preserve">Subject code list of the German association of educational media publishers. See http://www.bildungsmedien.de/service/onixlisten/unterrichtsfach_onix_codelist27_value59_0408.pdf. </t>
    </r>
    <r>
      <rPr>
        <b/>
        <sz val="12"/>
        <color rgb="FF0070C0"/>
        <rFont val="Arial"/>
        <family val="2"/>
      </rPr>
      <t>Deprecated</t>
    </r>
  </si>
  <si>
    <r>
      <t xml:space="preserve">NBVok </t>
    </r>
    <r>
      <rPr>
        <sz val="12"/>
        <color rgb="FF0070C0"/>
        <rFont val="Helvetica"/>
        <family val="2"/>
      </rPr>
      <t>NTSF</t>
    </r>
  </si>
  <si>
    <r>
      <t xml:space="preserve">Type of school: codelist maintained by VdS Bildungsmedien eV, the German association of educational media publishers. See http://www.bildungsmedien.de/service/onixlisten/schulform_onix_codelist29_value12_0408.pdf. </t>
    </r>
    <r>
      <rPr>
        <b/>
        <sz val="12"/>
        <color rgb="FF0070C0"/>
        <rFont val="Arial"/>
        <family val="2"/>
      </rPr>
      <t>Deprecated</t>
    </r>
  </si>
  <si>
    <r>
      <t xml:space="preserve">School region: codelist maintained by VdS Bildungsmedien eV, the German association of educational media publishers, indicating where products are licensed to be used in schools. See http://www.bildungsmedien.de/service/onixlisten/bundesland_onix_codelist29_value13_0408.pdf. </t>
    </r>
    <r>
      <rPr>
        <b/>
        <sz val="12"/>
        <color rgb="FF0070C0"/>
        <rFont val="Arial"/>
        <family val="2"/>
      </rPr>
      <t>Deprecated</t>
    </r>
  </si>
  <si>
    <r>
      <t xml:space="preserve">Occupation: codelist for vocational training materials, maintained by VdS Bildungsmedien eV, the German association of educational media publishers. See http://www.bildungsmedien.de/service/onixlisten/ausbildungsberufe_onix_codelist29_value14_0408.pdf. </t>
    </r>
    <r>
      <rPr>
        <b/>
        <sz val="12"/>
        <color rgb="FF0070C0"/>
        <rFont val="Arial"/>
        <family val="2"/>
      </rPr>
      <t>Deprecated</t>
    </r>
  </si>
  <si>
    <r>
      <t xml:space="preserve">Sierra Leone (prices normally quoted as integers). </t>
    </r>
    <r>
      <rPr>
        <b/>
        <sz val="12"/>
        <rFont val="Arial"/>
        <family val="2"/>
      </rPr>
      <t>Deprecated</t>
    </r>
    <r>
      <rPr>
        <sz val="12"/>
        <rFont val="Arial"/>
        <family val="2"/>
      </rPr>
      <t xml:space="preserve"> – </t>
    </r>
    <r>
      <rPr>
        <sz val="12"/>
        <color rgb="FF0070C0"/>
        <rFont val="Arial"/>
        <family val="2"/>
      </rPr>
      <t xml:space="preserve">gradually </t>
    </r>
    <r>
      <rPr>
        <sz val="12"/>
        <rFont val="Arial"/>
        <family val="2"/>
      </rPr>
      <t>replaced by SLE from April 2022</t>
    </r>
    <r>
      <rPr>
        <sz val="12"/>
        <color rgb="FF0070C0"/>
        <rFont val="Arial"/>
        <family val="2"/>
      </rPr>
      <t>, but SLL Leone still usable until April 2023</t>
    </r>
    <r>
      <rPr>
        <sz val="12"/>
        <rFont val="Arial"/>
        <family val="2"/>
      </rPr>
      <t xml:space="preserve"> (SLE is a redenomination of the Leone by a factor of 1,000)</t>
    </r>
  </si>
  <si>
    <r>
      <t>Barcode uses 13-digit EAN symbology (</t>
    </r>
    <r>
      <rPr>
        <sz val="12"/>
        <color rgb="FF0070C0"/>
        <rFont val="Arial"/>
        <family val="2"/>
      </rPr>
      <t xml:space="preserve">version NR </t>
    </r>
    <r>
      <rPr>
        <sz val="12"/>
        <rFont val="Arial"/>
        <family val="2"/>
      </rPr>
      <t>without 5-digit extension)</t>
    </r>
  </si>
  <si>
    <r>
      <t xml:space="preserve">EAN symbology </t>
    </r>
    <r>
      <rPr>
        <sz val="12"/>
        <color rgb="FF0070C0"/>
        <rFont val="Arial"/>
        <family val="2"/>
      </rPr>
      <t>version NK</t>
    </r>
    <r>
      <rPr>
        <sz val="12"/>
        <rFont val="Arial"/>
        <family val="2"/>
      </rPr>
      <t>, first digit of 5-digit extension is 1–5</t>
    </r>
  </si>
  <si>
    <r>
      <t xml:space="preserve">EAN symbology </t>
    </r>
    <r>
      <rPr>
        <sz val="12"/>
        <color rgb="FF0070C0"/>
        <rFont val="Arial"/>
        <family val="2"/>
      </rPr>
      <t>version NK</t>
    </r>
    <r>
      <rPr>
        <sz val="12"/>
        <rFont val="Arial"/>
        <family val="2"/>
      </rPr>
      <t>, first digit of 5-digit extension is 6</t>
    </r>
  </si>
  <si>
    <r>
      <t xml:space="preserve">EAN symbology </t>
    </r>
    <r>
      <rPr>
        <sz val="12"/>
        <color rgb="FF0070C0"/>
        <rFont val="Arial"/>
        <family val="2"/>
      </rPr>
      <t>version NF</t>
    </r>
    <r>
      <rPr>
        <sz val="12"/>
        <rFont val="Arial"/>
        <family val="2"/>
      </rPr>
      <t>, 5-digit extension is 90000</t>
    </r>
    <r>
      <rPr>
        <sz val="12"/>
        <color rgb="FF0070C0"/>
        <rFont val="Arial"/>
        <family val="2"/>
      </rPr>
      <t>–98999 for proprietary use –</t>
    </r>
    <r>
      <rPr>
        <sz val="12"/>
        <rFont val="Arial"/>
        <family val="2"/>
      </rPr>
      <t xml:space="preserve"> extension does not indicate a price</t>
    </r>
  </si>
  <si>
    <r>
      <t xml:space="preserve">EAN symbology </t>
    </r>
    <r>
      <rPr>
        <sz val="12"/>
        <color rgb="FF0070C0"/>
        <rFont val="Arial"/>
        <family val="2"/>
      </rPr>
      <t>version NK</t>
    </r>
    <r>
      <rPr>
        <sz val="12"/>
        <rFont val="Arial"/>
        <family val="2"/>
      </rPr>
      <t>, first digit of 5-digit extension is 0</t>
    </r>
  </si>
  <si>
    <r>
      <t xml:space="preserve">Product </t>
    </r>
    <r>
      <rPr>
        <sz val="12"/>
        <color rgb="FF0070C0"/>
        <rFont val="Arial"/>
        <family val="2"/>
      </rPr>
      <t>A</t>
    </r>
    <r>
      <rPr>
        <sz val="12"/>
        <rFont val="Arial"/>
        <family val="2"/>
      </rPr>
      <t xml:space="preserve"> is or includes a manifestation of work </t>
    </r>
    <r>
      <rPr>
        <sz val="12"/>
        <color rgb="FF0070C0"/>
        <rFont val="Arial"/>
        <family val="2"/>
      </rPr>
      <t>X</t>
    </r>
    <r>
      <rPr>
        <sz val="12"/>
        <rFont val="Arial"/>
        <family val="2"/>
      </rPr>
      <t xml:space="preserve">. (There is a direct parent–child relation between work </t>
    </r>
    <r>
      <rPr>
        <sz val="12"/>
        <color rgb="FF0070C0"/>
        <rFont val="Arial"/>
        <family val="2"/>
      </rPr>
      <t>X</t>
    </r>
    <r>
      <rPr>
        <sz val="12"/>
        <rFont val="Arial"/>
        <family val="2"/>
      </rPr>
      <t xml:space="preserve"> and the product). </t>
    </r>
    <r>
      <rPr>
        <sz val="12"/>
        <color rgb="FF0070C0"/>
        <rFont val="Arial"/>
        <family val="2"/>
      </rPr>
      <t>The instance of &lt;RelatedWork&gt; must include an identifier for work X</t>
    </r>
  </si>
  <si>
    <r>
      <t xml:space="preserve">Product </t>
    </r>
    <r>
      <rPr>
        <sz val="12"/>
        <color rgb="FF0070C0"/>
        <rFont val="Arial"/>
        <family val="2"/>
      </rPr>
      <t>A</t>
    </r>
    <r>
      <rPr>
        <sz val="12"/>
        <rFont val="Arial"/>
        <family val="2"/>
      </rPr>
      <t xml:space="preserve"> is or includes a manifestation of a work </t>
    </r>
    <r>
      <rPr>
        <sz val="12"/>
        <color rgb="FF0070C0"/>
        <rFont val="Arial"/>
        <family val="2"/>
      </rPr>
      <t>X</t>
    </r>
    <r>
      <rPr>
        <sz val="12"/>
        <rFont val="Arial"/>
        <family val="2"/>
      </rPr>
      <t xml:space="preserve"> which is derived (directly) from related work </t>
    </r>
    <r>
      <rPr>
        <sz val="12"/>
        <color rgb="FF0070C0"/>
        <rFont val="Arial"/>
        <family val="2"/>
      </rPr>
      <t>W</t>
    </r>
    <r>
      <rPr>
        <sz val="12"/>
        <rFont val="Arial"/>
        <family val="2"/>
      </rPr>
      <t xml:space="preserve"> in one or more of the ways specified in </t>
    </r>
    <r>
      <rPr>
        <sz val="12"/>
        <color rgb="FF0070C0"/>
        <rFont val="Arial"/>
        <family val="2"/>
      </rPr>
      <t>the</t>
    </r>
    <r>
      <rPr>
        <sz val="12"/>
        <rFont val="Arial"/>
        <family val="2"/>
      </rPr>
      <t xml:space="preserve"> </t>
    </r>
    <r>
      <rPr>
        <sz val="12"/>
        <color rgb="FF0070C0"/>
        <rFont val="Arial"/>
        <family val="2"/>
      </rPr>
      <t>former</t>
    </r>
    <r>
      <rPr>
        <sz val="12"/>
        <rFont val="Arial"/>
        <family val="2"/>
      </rPr>
      <t xml:space="preserve"> ISTC rules. (There is a relationship between a grandparent work </t>
    </r>
    <r>
      <rPr>
        <sz val="12"/>
        <color rgb="FF0070C0"/>
        <rFont val="Arial"/>
        <family val="2"/>
      </rPr>
      <t>W</t>
    </r>
    <r>
      <rPr>
        <sz val="12"/>
        <rFont val="Arial"/>
        <family val="2"/>
      </rPr>
      <t xml:space="preserve"> and a parent work </t>
    </r>
    <r>
      <rPr>
        <sz val="12"/>
        <color rgb="FF0070C0"/>
        <rFont val="Arial"/>
        <family val="2"/>
      </rPr>
      <t>X</t>
    </r>
    <r>
      <rPr>
        <sz val="12"/>
        <rFont val="Arial"/>
        <family val="2"/>
      </rPr>
      <t xml:space="preserve">, and between that parent work and the product.) This relation type is intended to enable products with a common ‘grandparent’ work to be linked without specifying the precise nature of their derivation, and without necessarily assigning an identifier to the product’s parent </t>
    </r>
    <r>
      <rPr>
        <sz val="12"/>
        <color rgb="FF0070C0"/>
        <rFont val="Arial"/>
        <family val="2"/>
      </rPr>
      <t>work X. The instance of &lt;RelatedWork&gt; must include an identifier for work W. Codes 20–30 may be used instead to provide details of the derivation of work X from work W</t>
    </r>
  </si>
  <si>
    <r>
      <t xml:space="preserve">Product </t>
    </r>
    <r>
      <rPr>
        <sz val="12"/>
        <color rgb="FF0070C0"/>
        <rFont val="Arial"/>
        <family val="2"/>
      </rPr>
      <t>A</t>
    </r>
    <r>
      <rPr>
        <sz val="12"/>
        <rFont val="Arial"/>
        <family val="2"/>
      </rPr>
      <t xml:space="preserve"> is a manifestation of a work </t>
    </r>
    <r>
      <rPr>
        <sz val="12"/>
        <color rgb="FF0070C0"/>
        <rFont val="Arial"/>
        <family val="2"/>
      </rPr>
      <t>X</t>
    </r>
    <r>
      <rPr>
        <sz val="12"/>
        <rFont val="Arial"/>
        <family val="2"/>
      </rPr>
      <t xml:space="preserve"> from which related work Y is (directly) derived in one or more of the ways specified in </t>
    </r>
    <r>
      <rPr>
        <sz val="12"/>
        <color rgb="FF0070C0"/>
        <rFont val="Arial"/>
        <family val="2"/>
      </rPr>
      <t>the former</t>
    </r>
    <r>
      <rPr>
        <sz val="12"/>
        <rFont val="Arial"/>
        <family val="2"/>
      </rPr>
      <t xml:space="preserve"> ISTC rules. (There is a relationship between a parent work </t>
    </r>
    <r>
      <rPr>
        <sz val="12"/>
        <color rgb="FF0070C0"/>
        <rFont val="Arial"/>
        <family val="2"/>
      </rPr>
      <t>X</t>
    </r>
    <r>
      <rPr>
        <sz val="12"/>
        <rFont val="Arial"/>
        <family val="2"/>
      </rPr>
      <t xml:space="preserve"> and a child work Y, and between the parent work </t>
    </r>
    <r>
      <rPr>
        <sz val="12"/>
        <color rgb="FF0070C0"/>
        <rFont val="Arial"/>
        <family val="2"/>
      </rPr>
      <t>X</t>
    </r>
    <r>
      <rPr>
        <sz val="12"/>
        <rFont val="Arial"/>
        <family val="2"/>
      </rPr>
      <t xml:space="preserve"> and the product.) </t>
    </r>
    <r>
      <rPr>
        <sz val="12"/>
        <color rgb="FF0070C0"/>
        <rFont val="Arial"/>
        <family val="2"/>
      </rPr>
      <t>The instance of &lt;RelatedWork&gt; must include an identifier for work Y. Codes 40–50 may be used instead to provide details of the derivation of work Y from work X</t>
    </r>
  </si>
  <si>
    <r>
      <t xml:space="preserve">Product </t>
    </r>
    <r>
      <rPr>
        <sz val="12"/>
        <color rgb="FF0070C0"/>
        <rFont val="Arial"/>
        <family val="2"/>
      </rPr>
      <t>A</t>
    </r>
    <r>
      <rPr>
        <sz val="12"/>
        <rFont val="Arial"/>
        <family val="2"/>
      </rPr>
      <t xml:space="preserve"> is a manifestation of a work </t>
    </r>
    <r>
      <rPr>
        <sz val="12"/>
        <color rgb="FF0070C0"/>
        <rFont val="Arial"/>
        <family val="2"/>
      </rPr>
      <t>X</t>
    </r>
    <r>
      <rPr>
        <sz val="12"/>
        <rFont val="Arial"/>
        <family val="2"/>
      </rPr>
      <t xml:space="preserve"> in the same </t>
    </r>
    <r>
      <rPr>
        <sz val="12"/>
        <color rgb="FF0070C0"/>
        <rFont val="Arial"/>
        <family val="2"/>
      </rPr>
      <t xml:space="preserve">(bibliographic) </t>
    </r>
    <r>
      <rPr>
        <sz val="12"/>
        <rFont val="Arial"/>
        <family val="2"/>
      </rPr>
      <t xml:space="preserve">collection as related work </t>
    </r>
    <r>
      <rPr>
        <sz val="12"/>
        <color rgb="FF0070C0"/>
        <rFont val="Arial"/>
        <family val="2"/>
      </rPr>
      <t>Z</t>
    </r>
    <r>
      <rPr>
        <sz val="12"/>
        <rFont val="Arial"/>
        <family val="2"/>
      </rPr>
      <t xml:space="preserve">. </t>
    </r>
    <r>
      <rPr>
        <sz val="12"/>
        <color rgb="FF0070C0"/>
        <rFont val="Arial"/>
        <family val="2"/>
      </rPr>
      <t>(There is a relationship between the parent work X and a ‘same collection’ work Z, and between the parent work X and the product.) The instance of &lt;RelatedWork&gt; must include an identifier for work Z</t>
    </r>
  </si>
  <si>
    <r>
      <t xml:space="preserve">Product </t>
    </r>
    <r>
      <rPr>
        <sz val="12"/>
        <color rgb="FF0070C0"/>
        <rFont val="Arial"/>
        <family val="2"/>
      </rPr>
      <t>A</t>
    </r>
    <r>
      <rPr>
        <sz val="12"/>
        <rFont val="Arial"/>
        <family val="2"/>
      </rPr>
      <t xml:space="preserve"> is a manifestation of a work </t>
    </r>
    <r>
      <rPr>
        <sz val="12"/>
        <color rgb="FF0070C0"/>
        <rFont val="Arial"/>
        <family val="2"/>
      </rPr>
      <t>X</t>
    </r>
    <r>
      <rPr>
        <sz val="12"/>
        <rFont val="Arial"/>
        <family val="2"/>
      </rPr>
      <t xml:space="preserve"> by the same contributor(s) as related work </t>
    </r>
    <r>
      <rPr>
        <sz val="12"/>
        <color rgb="FF0070C0"/>
        <rFont val="Arial"/>
        <family val="2"/>
      </rPr>
      <t>Z</t>
    </r>
    <r>
      <rPr>
        <sz val="12"/>
        <rFont val="Arial"/>
        <family val="2"/>
      </rPr>
      <t xml:space="preserve">. </t>
    </r>
    <r>
      <rPr>
        <sz val="12"/>
        <color rgb="FF0070C0"/>
        <rFont val="Arial"/>
        <family val="2"/>
      </rPr>
      <t>(There is a relationship between the parent work X and a work Z where X and Z have at least one contributor in common, and between the parent work X and the product.) The instance of &lt;RelatedWork&gt; must include an identifier for work Z</t>
    </r>
  </si>
  <si>
    <t>Vivlio</t>
  </si>
  <si>
    <t>Other work in same (bibliographic) collection</t>
  </si>
  <si>
    <t>Product A is or includes a manifestation of a work X which is derived directly from related work W by abridgement. (There is a relationship between the grandparent [unabridged] work W and the parent [abridged] work X, and between the parent work X and the product.) The instance of &lt;RelatedWork&gt; must include an identifier for [unabridged] work W. &lt;EditionType&gt; of product A would normally be ABR. See code 02 if the method of derivation of X from W is unknown or unstated. The [abridged] parent work X may be identified using a separate instance of &lt;RelatedWork&gt; with relation code 01</t>
  </si>
  <si>
    <t>Product A is or includes a manifestation of a work X which is derived directly from related work W by annotation. The instance of &lt;RelatedWork&gt; must include an identifier for [unannotated] work W. &lt;EditionType&gt; of product X would normally be ANN, VAR etc. See code 02 if the method of derivation of X from W is unknown or unstated. The [annotated] parent work X may be identified using a separate instance of &lt;RelatedWork&gt; with relation code 01</t>
  </si>
  <si>
    <t>Osion päivitys</t>
  </si>
  <si>
    <t>Poisto</t>
  </si>
  <si>
    <t>Ilmoitus oikeuksien myynnistä</t>
  </si>
  <si>
    <t>Tuotteen tekijänoikeudet myyvän kustantajan ilmoitus tuotteen myynnistä</t>
  </si>
  <si>
    <t>Ilmoitus oikeuksien hankinnasta</t>
  </si>
  <si>
    <t>Tuotteen tekijänoikeudet hankkivan kustantajan ilmoitus tuotteen ostamisesta</t>
  </si>
  <si>
    <t>Älä käytä ONIX 3.0 sanomilla</t>
  </si>
  <si>
    <t>Testipäivitys (osa)</t>
  </si>
  <si>
    <t>Testitietue</t>
  </si>
  <si>
    <t>Tuotteen kokoonpano</t>
  </si>
  <si>
    <t>Yksiosainen</t>
  </si>
  <si>
    <t>Yksiosainen, ei myydä erikseen</t>
  </si>
  <si>
    <t>Moniosainen tuote, myydään kokonaisuutena</t>
  </si>
  <si>
    <t>Moniosainen tuote, osia myydään erikseen</t>
  </si>
  <si>
    <t>Markkinointimateriaali</t>
  </si>
  <si>
    <t>Myyntiteline ym. kaupalle tarkoitetut markkinointituotteet</t>
  </si>
  <si>
    <t>Myyntiteline sisältöineen</t>
  </si>
  <si>
    <t>Myyntiteline sisältöineen, myydään kokonaisuutena tai osissa</t>
  </si>
  <si>
    <t>Tiedonlähde</t>
  </si>
  <si>
    <t>Määrittelemätön</t>
  </si>
  <si>
    <t>Kustantaja</t>
  </si>
  <si>
    <t>Kustantajan jakelija</t>
  </si>
  <si>
    <t>Tukkukauppias</t>
  </si>
  <si>
    <t>Metatietojen välittäjä</t>
  </si>
  <si>
    <t>Kirjastojakelija</t>
  </si>
  <si>
    <t>Kustantajan agentti</t>
  </si>
  <si>
    <t>Kustantajan e-kirjatiedostojen tuottaja</t>
  </si>
  <si>
    <t>E-kirjatiedostojen tuottaja</t>
  </si>
  <si>
    <t>Kansallinen ISBN-keskus</t>
  </si>
  <si>
    <t>ISTC-keskus</t>
  </si>
  <si>
    <t>Kirjakauppa</t>
  </si>
  <si>
    <t>Oppimateriaalien jakelija</t>
  </si>
  <si>
    <t>Kirjasto</t>
  </si>
  <si>
    <t>Tuotteen tunnisteen tyyppi</t>
  </si>
  <si>
    <t>Järjestelmäkohtainen</t>
  </si>
  <si>
    <t>Esimerkiksi kustantajan tai välittäjän oma tuotenumero</t>
  </si>
  <si>
    <t>UPC product number (12 numeroa ilman viivoja tai välejä)</t>
  </si>
  <si>
    <t>ISMN-10</t>
  </si>
  <si>
    <t>Digitaalinen objektien tunniste</t>
  </si>
  <si>
    <t>Library of Congress Control Number</t>
  </si>
  <si>
    <t>GS1 Global Trade Item Number (14 numeroa ilman välejä tai tavuviivoja)</t>
  </si>
  <si>
    <t>Vapaakappaletunnus</t>
  </si>
  <si>
    <t>OCLC numero</t>
  </si>
  <si>
    <t>Yhteiskustantajan tai julkaisijan ISBN-13</t>
  </si>
  <si>
    <t>ISMN-13</t>
  </si>
  <si>
    <t>JP e-koodi</t>
  </si>
  <si>
    <t>OLCC numero</t>
  </si>
  <si>
    <t>BNF-tunnus</t>
  </si>
  <si>
    <t>ARK-tunniste</t>
  </si>
  <si>
    <t>Archival Resource Key (HTTP URI -muodossa, sisältäen ARK-resolverin osoitteen)</t>
  </si>
  <si>
    <t>Talouden tai ulkomaankaupan luokitus (ei aiheluokitus)</t>
  </si>
  <si>
    <t>HS-luokitus</t>
  </si>
  <si>
    <t>Ulkomaankauppatilaston tavaraluettelo</t>
  </si>
  <si>
    <t>EU:n TARIC-koodit. Laajennettu versio Maailman tullijärjestön HS-luokituksesta</t>
  </si>
  <si>
    <t>Fondsgroep-tavararyhmä</t>
  </si>
  <si>
    <t>Centraal Boekhuis:in ylläpitämä luokitus</t>
  </si>
  <si>
    <t>Lähettäjän tuoteryhmä</t>
  </si>
  <si>
    <t>Lähettäjän oma tuoteryhmä (ei aiheluokitus)</t>
  </si>
  <si>
    <t>GAPP-tuoteluokka</t>
  </si>
  <si>
    <t>Kiinassa Chinese General Administration of Press and Publicationin ylläpitämä luokitus (http://www.gapp.gov.cn)</t>
  </si>
  <si>
    <t>Statistical Classification of Products by Activity in the European Economic Community. Euroopan yhteisön ylläpitämä luokitus. Ilmoita koodi ONIX-sanomalla 6:lla merkillä ilman pisteitä. Lisätietoja: http://ec.europa.eu/eurostat/ramon/nomenclatures/index.cfm?TargetUrl=LST_NOM_DTL&amp;StrNom=CPA_2008</t>
  </si>
  <si>
    <t>Mercosur/Mercosul Common Nomenclature, joka perustuu Maailman tullijärjestön HS-luokitukseen. 8 numeroa ilman välimerkkejä</t>
  </si>
  <si>
    <t>EU:n yhteinen hankintanimikkeistö, jota käytetään julkisissa hankinnoissa. 9 numeroa sisältäen tarkistusnumeron. Lisätietoja: http://eur-lex.europa.eu/legal-content/EN/TXT/?uri=URISERV:l22008</t>
  </si>
  <si>
    <t>Electre genre -koodi</t>
  </si>
  <si>
    <t>Electren ylläpitämä markkinasegmentistä kertova koodi</t>
  </si>
  <si>
    <t>US HTS tai HTSA. Tuoteluokitus, jota käytetään ulkomaankaupassa tuotaessa tuotteita USA:n markkinoille. Käytä vain ONIX 3.0 sanomalla. Lisätietoja: https://hts.usitc.gov/current</t>
  </si>
  <si>
    <t>US Schedule B -tuotekoodi</t>
  </si>
  <si>
    <t>USA:ssa vientikaupassa käytetty luokitus. Käytä vain ONIX 3.0 sanomalla. Lisätietoja: http://uscensus.prod.3ceonline.com</t>
  </si>
  <si>
    <t>Clave SAT -koodi</t>
  </si>
  <si>
    <t>Meksikossa käytetty luokitus, joka perustuu UNSPSC-luokitukseen. Käytä vain ONIX 3.0 -sanomalla. Lisätietoja https://www.sat.gob.mx/consultas/53693/catalogo-de-productos-y-servicios</t>
  </si>
  <si>
    <t>Kaupan kategoria</t>
  </si>
  <si>
    <t>Lentokenttäpainos</t>
  </si>
  <si>
    <t>Erikoispainos</t>
  </si>
  <si>
    <t>Pokkari</t>
  </si>
  <si>
    <t>Kansainvälinen painos (US)</t>
  </si>
  <si>
    <t>Kirjaston painos äänikirjasta</t>
  </si>
  <si>
    <t>Livre scolaire, déclaré par l’éditeur</t>
  </si>
  <si>
    <t>Sanomalehden yhteydessä myytävä painos</t>
  </si>
  <si>
    <t>Lehtikioskipainos</t>
  </si>
  <si>
    <t>E-novelli</t>
  </si>
  <si>
    <t>Supertascabile</t>
  </si>
  <si>
    <t>Monografiasarjan osa</t>
  </si>
  <si>
    <t>Tuoteluettelo</t>
  </si>
  <si>
    <t>Kustantajan tai toimittajan tuoteluettelo (jos käsitellään omana tuotteenaan). Käytä vain ONIX 3.0 -sanomalla</t>
  </si>
  <si>
    <t>Sarjan tunnisteen tyyppi</t>
  </si>
  <si>
    <t>Saksan kansalliskirjaston sarjatunnus</t>
  </si>
  <si>
    <t>Saksan kansalliskirjaston ylläpitämä tunniste</t>
  </si>
  <si>
    <t>German Books in Print -sarjatunnus</t>
  </si>
  <si>
    <t>VLB:n ylläpitämä tunniste</t>
  </si>
  <si>
    <t>Electre-sarjatunnus</t>
  </si>
  <si>
    <t>Electre Information, France:n ylläpitämä tunniste</t>
  </si>
  <si>
    <t>URN-tunnus on verkkojulkaisun tunniste. URN-tunnuksen muodostamisessa käytetään julkaisun jo saamaa ISBN- tai ISSN-tunnusta. Sen puuttuessa URN-tunnuksen voi muodostaa Kansallisbibliografian NBN-tunnuksesta</t>
  </si>
  <si>
    <t>Ranskan kansalliskirjaston ylläpitämä tunniste</t>
  </si>
  <si>
    <t>Nimekkeen kirjoitustapa</t>
  </si>
  <si>
    <t>Oletus</t>
  </si>
  <si>
    <t>Iso alkukirjain ensimmäisessä sanassa ja erisnimissä</t>
  </si>
  <si>
    <t>esim. The conquest of Mexico</t>
  </si>
  <si>
    <t>Iso alkukirjain merkittävissä sanoissa</t>
  </si>
  <si>
    <t>esim. The Conquest of Mexico</t>
  </si>
  <si>
    <t>Isot kirjaimet</t>
  </si>
  <si>
    <t>Nimekkeen tyyppi</t>
  </si>
  <si>
    <t>Tuotteen tai sarjan nimeke</t>
  </si>
  <si>
    <t>Sarjan avainnimeke (ISSN)</t>
  </si>
  <si>
    <t>Alkuteoksen nimeke</t>
  </si>
  <si>
    <t>Lyhennesana nimekkeenä</t>
  </si>
  <si>
    <t>Käytetään sarjajulkaisuissa</t>
  </si>
  <si>
    <t>Lyhennetty nimeke</t>
  </si>
  <si>
    <t>Rinnakkaisnimeke</t>
  </si>
  <si>
    <t>Tuotteen nimeke toisella kielellä</t>
  </si>
  <si>
    <t>Sarjajulkaisun osan temaattinen nimeke</t>
  </si>
  <si>
    <t>Aiempi nimeke</t>
  </si>
  <si>
    <t>Työnimi</t>
  </si>
  <si>
    <t>Kansinimeke</t>
  </si>
  <si>
    <t>Selkänimeke</t>
  </si>
  <si>
    <t>Laajennettu nimeke</t>
  </si>
  <si>
    <t>Varianttinimeke</t>
  </si>
  <si>
    <t>Nimeke jolla teos yleisesti tunnetaan, ei välttämättä merkitty itse kirjaan</t>
  </si>
  <si>
    <t>Teostunnisteen tyyppi</t>
  </si>
  <si>
    <t>ISBN-10-tunnus. Vuodesta 2007 on siirrytty ISBN-13 -tunnuksen käyttöön</t>
  </si>
  <si>
    <t>International Standard Text Code (16 merkkiä: numeroita ja kirjaimet A-F, ei välimerkkejä)</t>
  </si>
  <si>
    <t>Global Library Manifestation Identifier, OCLC:n ‘manifestation cluster’ ID</t>
  </si>
  <si>
    <t>OCLC:n teostunniste</t>
  </si>
  <si>
    <t>International Standard Content Code</t>
  </si>
  <si>
    <t>Tekijän rooli</t>
  </si>
  <si>
    <t>Tekijä, kirjoittaja</t>
  </si>
  <si>
    <t>Yhteistyössä</t>
  </si>
  <si>
    <t>Käsikirjoittaja</t>
  </si>
  <si>
    <t>Libretisti</t>
  </si>
  <si>
    <t>Sanoittaja</t>
  </si>
  <si>
    <t>Laulun sanoittaja</t>
  </si>
  <si>
    <t>Säveltäjä</t>
  </si>
  <si>
    <t>Musiikin säveltäjä</t>
  </si>
  <si>
    <t>Tekijä, kuvataiteilija</t>
  </si>
  <si>
    <t>Kun kyseessä on esim. taiteilijan teoksia esittelevä julkaisu</t>
  </si>
  <si>
    <t>Tekijä, valokuvaaja</t>
  </si>
  <si>
    <t>Kun kyseessä on esim. valokuvakirja</t>
  </si>
  <si>
    <t>Konseptin kehittäjä</t>
  </si>
  <si>
    <t>Esim. lautapelin kehittäjä</t>
  </si>
  <si>
    <t>Ideoija</t>
  </si>
  <si>
    <t>Suunnitelija</t>
  </si>
  <si>
    <t>Kuvittaja</t>
  </si>
  <si>
    <t>Valokuvaaja</t>
  </si>
  <si>
    <t>Tekstin tekijä</t>
  </si>
  <si>
    <t>Kuvateoksen, valokuvateoksen tms. tai sarjakuvan tekstin kirjoittaja</t>
  </si>
  <si>
    <t>Esipuheen tekijä</t>
  </si>
  <si>
    <t>Jälkikirjoituksen tekijä</t>
  </si>
  <si>
    <t>Tiiivistelmän tekijä</t>
  </si>
  <si>
    <t>Suplementin tekijä</t>
  </si>
  <si>
    <t>Loppusanojen tekijä</t>
  </si>
  <si>
    <t>Huomautusten tai annotaatioiden tekijä</t>
  </si>
  <si>
    <t>Kommentaarien tekijä</t>
  </si>
  <si>
    <t>Epilogin tekijä</t>
  </si>
  <si>
    <t>Saate- tai alkusanojen tekijä</t>
  </si>
  <si>
    <t>Johdannon tekijä</t>
  </si>
  <si>
    <t>Alaviitteiden tekijä</t>
  </si>
  <si>
    <t>Tekijän esittelyn kirjoittaja</t>
  </si>
  <si>
    <t>Päätekstin lisänä olevan tekijän esittelyn kirjoittaja</t>
  </si>
  <si>
    <t>Tutkimuksen tekijä</t>
  </si>
  <si>
    <t>Julkaisussa raportoidun tutkimuksen tekijä</t>
  </si>
  <si>
    <t>Johdannon ja huomautusten kirjoittaja</t>
  </si>
  <si>
    <t>Ohjelmiston suunnittelija</t>
  </si>
  <si>
    <t>Tekstiä tukevan ohjelmiston suunnittelija</t>
  </si>
  <si>
    <t>Musiikkinäytelmän tekstien tekijä</t>
  </si>
  <si>
    <t>Musiikkinäytelmätekstin kirjoittaja. Katso myös A04 ja A05</t>
  </si>
  <si>
    <t>Muu tekijä</t>
  </si>
  <si>
    <t>Henkilö, joka on osallistunut kirjoitustyöhön</t>
  </si>
  <si>
    <t>Liitteen tekijä</t>
  </si>
  <si>
    <t>Hakemiston tekijä</t>
  </si>
  <si>
    <t>Piirtäjä</t>
  </si>
  <si>
    <t>Kannen tekijä</t>
  </si>
  <si>
    <t>Käytä myös sarjakuvien kansien kuvittajasta/taiteilijasta</t>
  </si>
  <si>
    <t>Teoksen luonnosversion tekijä</t>
  </si>
  <si>
    <t>Esim. henkilö, jonka teos on viimeistelty julkaisukuntoon hänen kuolemansa jälkeen</t>
  </si>
  <si>
    <t>Alkuteoksen tekijä</t>
  </si>
  <si>
    <t>Karttojen piirtäjä</t>
  </si>
  <si>
    <t>Sarjakuvan värittäjä tai tussaaja</t>
  </si>
  <si>
    <t>Paperielementtien suunnittelija</t>
  </si>
  <si>
    <t>Jatko-osan tekijä</t>
  </si>
  <si>
    <t>Haastattelija</t>
  </si>
  <si>
    <t>Haastateltava</t>
  </si>
  <si>
    <t>Sarjakuvakäsikirjoittaja</t>
  </si>
  <si>
    <t>Sarjakuvan tussaaja</t>
  </si>
  <si>
    <t>Sarjakuvan värittäjä</t>
  </si>
  <si>
    <t>Sarjakuvan tekstaaja</t>
  </si>
  <si>
    <t>Taustatutkimustyön tekijä</t>
  </si>
  <si>
    <t>Muu ensisijainen tekijä</t>
  </si>
  <si>
    <t>Henkilön roolia ei voi ilmaista muilla A-alkuisilla koodeilla</t>
  </si>
  <si>
    <t>Toimittaja</t>
  </si>
  <si>
    <t>Tarkistanut</t>
  </si>
  <si>
    <t>Uudelleen kertonut</t>
  </si>
  <si>
    <t>Esim. yksinkertaistetun version kirjoittaja</t>
  </si>
  <si>
    <t>Lyhennelmän tekijä</t>
  </si>
  <si>
    <t>Muokannut</t>
  </si>
  <si>
    <t>Esim. käsikirjoitus romaanin pohjalta</t>
  </si>
  <si>
    <t>Kääntäjä</t>
  </si>
  <si>
    <t>Kertonut</t>
  </si>
  <si>
    <t>Perustuu esim. haastatteluun</t>
  </si>
  <si>
    <t>Kääntäjä ja käännöskommenttien kirjoittaja</t>
  </si>
  <si>
    <t>Sarjan toimittaja</t>
  </si>
  <si>
    <t>Toimittanut ja kääntänyt</t>
  </si>
  <si>
    <t>Esim. suomeksi toimittanut ja kääntänyt</t>
  </si>
  <si>
    <t>Päätoimittaja</t>
  </si>
  <si>
    <t>Vastuutoimittaja</t>
  </si>
  <si>
    <t>Osan toimittaja</t>
  </si>
  <si>
    <t>Toimitusneuvoston jäsen</t>
  </si>
  <si>
    <t>Toimitustyön koordinoija</t>
  </si>
  <si>
    <t>Vastaava toimittaja / varapäätoimittaja</t>
  </si>
  <si>
    <t>Tiedejulkaisun tai muun säännöllisesti ilmestyvän lehden perustaja</t>
  </si>
  <si>
    <t>Julkaisua varten valmistellut</t>
  </si>
  <si>
    <t>Toimitussihteeri</t>
  </si>
  <si>
    <t>Konsultoiva toimittaja</t>
  </si>
  <si>
    <t>Vastuullinen toimittaja</t>
  </si>
  <si>
    <t>Dramatisoija</t>
  </si>
  <si>
    <t>Esittelijä</t>
  </si>
  <si>
    <t>Kustannustoimittaja</t>
  </si>
  <si>
    <t>Sovittaja</t>
  </si>
  <si>
    <t>Musiikin sovittaja</t>
  </si>
  <si>
    <t>Tekninen toimittaja</t>
  </si>
  <si>
    <t>Opinnäytetyön ohjaaja</t>
  </si>
  <si>
    <t>Opinnäytetyön tarkastaja</t>
  </si>
  <si>
    <t>Tieteellinen toimittaja</t>
  </si>
  <si>
    <t>Historiallinen neuvonantaja</t>
  </si>
  <si>
    <t>Ensipainoksen toimittaja</t>
  </si>
  <si>
    <t>Käännöksen tarkastaja</t>
  </si>
  <si>
    <t>Muu toimittaja tai muokkaaja</t>
  </si>
  <si>
    <t>Muu toimituksellinen rooli</t>
  </si>
  <si>
    <t>Kokoaja</t>
  </si>
  <si>
    <t>Esim. tehtäväkirjan, hakemiston tai tilastojulkaisun kokoaja</t>
  </si>
  <si>
    <t>Antologian toimittaja</t>
  </si>
  <si>
    <t>Muun sisällön kuin tekstin toimittaja</t>
  </si>
  <si>
    <t>esim. kuvien valitsija antologiajulkaisussa tai valokuvajulkaisussa</t>
  </si>
  <si>
    <t>Näyttelyn kuratoija</t>
  </si>
  <si>
    <t>Muun koosteen laatija</t>
  </si>
  <si>
    <t>Tuottaja</t>
  </si>
  <si>
    <t>Ohjaaja</t>
  </si>
  <si>
    <t>Kapellimestari</t>
  </si>
  <si>
    <t>Koreografi</t>
  </si>
  <si>
    <t>Muu ohjaaja</t>
  </si>
  <si>
    <t>Henkilön roolia ei voi ilmaista muilla D-alkuisilla koodeilla</t>
  </si>
  <si>
    <t>Näyttelijä</t>
  </si>
  <si>
    <t>Tanssija</t>
  </si>
  <si>
    <t>Kertoja</t>
  </si>
  <si>
    <t>Selostaja</t>
  </si>
  <si>
    <t>Laulaja, laulusolisti</t>
  </si>
  <si>
    <t>Soolosoittaja</t>
  </si>
  <si>
    <t>Lukija</t>
  </si>
  <si>
    <t>Musiikkiesityksen esittäjä</t>
  </si>
  <si>
    <t>Puhuja</t>
  </si>
  <si>
    <t>Juontaja</t>
  </si>
  <si>
    <t>Muu esittäjä</t>
  </si>
  <si>
    <t>Henkilön roolia ei voi ilmaista muilla E-alkuisilla koodeilla</t>
  </si>
  <si>
    <t>Kuvaaja</t>
  </si>
  <si>
    <t>Elokuvan tai videon toimittaja</t>
  </si>
  <si>
    <t>Muu tallentaja</t>
  </si>
  <si>
    <t>Avustaja</t>
  </si>
  <si>
    <t>Kunnianosoituksen kohde</t>
  </si>
  <si>
    <t>esim. juhlakirjoissa</t>
  </si>
  <si>
    <t>Soveltava lainsäädäntö</t>
  </si>
  <si>
    <t>Vertaisarvioitu</t>
  </si>
  <si>
    <t>Useita rooleja</t>
  </si>
  <si>
    <t>Muu</t>
  </si>
  <si>
    <t>Nimen tyyppi</t>
  </si>
  <si>
    <t>Pseudonyymi, nimimerkki</t>
  </si>
  <si>
    <t>Auktorisoitu nimimuoto</t>
  </si>
  <si>
    <t>Aikaisempi nimi</t>
  </si>
  <si>
    <t>Virallinen nimi</t>
  </si>
  <si>
    <t>Pseudonyymin lisäksi voidaan tarvittaessa ilmoittaa myös virallinen nimi</t>
  </si>
  <si>
    <t>Ensisijaisen nimen translitteroitu tai käännetty muoto</t>
  </si>
  <si>
    <t>Myöhempi nimi</t>
  </si>
  <si>
    <t>Kuvitteellisen hahmon nimi</t>
  </si>
  <si>
    <t>Käytä vain ONIX 3.0 sanomalla &lt;NameAsSubject&gt;:in yhteydessä</t>
  </si>
  <si>
    <t>Nimeämättömät tekijät</t>
  </si>
  <si>
    <t>Tuntematon</t>
  </si>
  <si>
    <t>Anonyymi</t>
  </si>
  <si>
    <t>Ynnä muut</t>
  </si>
  <si>
    <t>Useita tekijöitä</t>
  </si>
  <si>
    <t>Syntetisoitu miesääni</t>
  </si>
  <si>
    <t>Käytä tekijän rooli E07 lukija kanssa</t>
  </si>
  <si>
    <t>Syntetisoitu naisääni</t>
  </si>
  <si>
    <t>Määrittelemätön syntetisoitu ääni</t>
  </si>
  <si>
    <t>Ääninäyttelijän ääneen perustuva syntetisoitu ääni</t>
  </si>
  <si>
    <t>Tapahtuman rooli</t>
  </si>
  <si>
    <t>Konferenssiin liittyvä julkaisu</t>
  </si>
  <si>
    <t>Konferenssijulkaisu</t>
  </si>
  <si>
    <t>Valitut konferenssin esitykset/luennot</t>
  </si>
  <si>
    <t>Urheilutapahtumaan liittyvä julkaisu</t>
  </si>
  <si>
    <t>Urheilutapahtuman ohjelma tai opas</t>
  </si>
  <si>
    <t>Taidetapahtumaan liittyvä julkaisu</t>
  </si>
  <si>
    <t>Esim. teatteri- tai musiikkiesitykseen, performanssiin tai taidenäyttelyyn liittyvä julkaisu</t>
  </si>
  <si>
    <t>Taidetapahtuman ohjelma tai opas</t>
  </si>
  <si>
    <t>Messuihin liittyvä julkaisu</t>
  </si>
  <si>
    <t>Esim. jonkin alan messut</t>
  </si>
  <si>
    <t>Messujen ohjelma tai opas</t>
  </si>
  <si>
    <t>Painoksen tyyppi</t>
  </si>
  <si>
    <t>Lyhennetty painos</t>
  </si>
  <si>
    <t>Näyttelijän painos</t>
  </si>
  <si>
    <t>Näytelmän tai käsikirjoituksen versio, jossa on alkuperäisen tekstin lisäksi ohjaajan näyttämöohjeet</t>
  </si>
  <si>
    <t>Mukautettu painos</t>
  </si>
  <si>
    <t>Vaihtoehtoinen</t>
  </si>
  <si>
    <t>ÄLÄ KÄYTÄ. KOODIN KÄYTTÖ LOPETETTU</t>
  </si>
  <si>
    <t>Huomautuksin tai selityksin varustettu painos</t>
  </si>
  <si>
    <t>Kaksikielinen painos</t>
  </si>
  <si>
    <t>Kaksikielinen painos, rinnakkainen teksti</t>
  </si>
  <si>
    <t>Eri kieliset tekstit ovat rinnakkain aukeaman eri sivuilla tai samalla sivulla rinnakkaisissa sarakkeissa</t>
  </si>
  <si>
    <t>Pistekirjoitus</t>
  </si>
  <si>
    <t>Yhteisnide</t>
  </si>
  <si>
    <t>Kriittinen laitos</t>
  </si>
  <si>
    <t>Kurssimateriaali</t>
  </si>
  <si>
    <t>Alkujaan digitaalinen julkaisu</t>
  </si>
  <si>
    <t>Digitaalinen tuote, jolla julkaisunsa aikaan ei ole painettua vastinetta ja jolta ei oleteta sellaista ilmestyvän. Voidaan kuitenkin myöhemmin julkaista painettuna</t>
  </si>
  <si>
    <t>Rikastettu</t>
  </si>
  <si>
    <t>Laajennettu</t>
  </si>
  <si>
    <t>Helppolukuinen kirja</t>
  </si>
  <si>
    <t>Käytä vain ONIX 3.0 -sanomalla. Kts myös SMP Selkokirja</t>
  </si>
  <si>
    <t>Sensuroitu laitos</t>
  </si>
  <si>
    <t>Näköispainos</t>
  </si>
  <si>
    <t>Juhlakirja, juhlajulkaisu</t>
  </si>
  <si>
    <t>Henkilön, yhteisön tai laitoksen kunniaksi koottu julkaisu</t>
  </si>
  <si>
    <t>Luettavuudeltaan optimoitu painos</t>
  </si>
  <si>
    <t>Painoteknisin keinoin helposti luettavaksi tehty painos</t>
  </si>
  <si>
    <t>Kuvitettu painos</t>
  </si>
  <si>
    <t>Kansainvälinen painos</t>
  </si>
  <si>
    <t>Isotekstinen painos</t>
  </si>
  <si>
    <t>Erittäin pieni teksti</t>
  </si>
  <si>
    <t>Mediakannet</t>
  </si>
  <si>
    <t>Monikielinen painos</t>
  </si>
  <si>
    <t>Uusi painos</t>
  </si>
  <si>
    <t>Kun tarkempaa tietoa painoksen laadusta ei ole, tai muut koodit eivät sovellu</t>
  </si>
  <si>
    <t>Numeroitu painos</t>
  </si>
  <si>
    <t>Pehmeäkantinen ensipainos</t>
  </si>
  <si>
    <t>Kirjastosidos</t>
  </si>
  <si>
    <t>Uudistettu tai tarkistettu painos</t>
  </si>
  <si>
    <t>Koulupainos</t>
  </si>
  <si>
    <t>Koululaisille tarkoitettu painos esim. kaunokirjallisuuden klassikosta</t>
  </si>
  <si>
    <t>Signeerattu painos</t>
  </si>
  <si>
    <t>Selkokirja</t>
  </si>
  <si>
    <t>Selkokielellä kirjoitettu kirja</t>
  </si>
  <si>
    <t>Oppilaan kirja</t>
  </si>
  <si>
    <t>Opettajan kirja</t>
  </si>
  <si>
    <t>Lyhentämätön</t>
  </si>
  <si>
    <t>Erittäin suuri teksti</t>
  </si>
  <si>
    <t>Rajoitettu, pieni numeroimaton painos</t>
  </si>
  <si>
    <t>Sensuroimaton laitos</t>
  </si>
  <si>
    <t>Variorum-laitos</t>
  </si>
  <si>
    <t>Ääneen lukemista varten suunniteltu painos</t>
  </si>
  <si>
    <t>Yleensä lasten kirja</t>
  </si>
  <si>
    <t>Kielen rooli</t>
  </si>
  <si>
    <t>Tekstin kieli</t>
  </si>
  <si>
    <t>Alkuteoksen kieli</t>
  </si>
  <si>
    <t>Alkuperäiskieli ei ole käännösteoksessa mukana</t>
  </si>
  <si>
    <t>Tiivistelmien kieli</t>
  </si>
  <si>
    <t>Alkukielisen tekstin kieli monikielisessä laitoksessa</t>
  </si>
  <si>
    <t>Käytetään, kun alkukielinen teksti sisältyy monikieliseen tuotteeseen</t>
  </si>
  <si>
    <t>Käännetyn tekstin kieli monikielisessä laitoksessa</t>
  </si>
  <si>
    <t>Käytetään, kun käännetty teksti sisältyy monikieliseen tuotteeseen</t>
  </si>
  <si>
    <t>Ääniraidan kieli</t>
  </si>
  <si>
    <t>Tekstityksen kieli</t>
  </si>
  <si>
    <t>Alkuperäisen ääniraidan kieli</t>
  </si>
  <si>
    <t>Alkuperäinen ääniraita EI sisälly tuotteeseen</t>
  </si>
  <si>
    <t>Alkuperäisellä kielellä olevan ääniraidan kieli monikielisessä tuotteessa</t>
  </si>
  <si>
    <t>Alkuperäinen ääniraita sisälyy monikieliseen tuotteeseen</t>
  </si>
  <si>
    <t>Huomautusten kieli</t>
  </si>
  <si>
    <t>Esim. alaviitteiden ja kommenttien kieli, kun huomautukset eri kielellä kuin pääsisältö</t>
  </si>
  <si>
    <t>Johdannon tai epilogin kieli</t>
  </si>
  <si>
    <t>Opiskeltava tai opetettava kieli</t>
  </si>
  <si>
    <t>Lainausten ja fraasien kieli</t>
  </si>
  <si>
    <t>Laajuuden tyyppi</t>
  </si>
  <si>
    <t>Varsinaisen tekstin sivumäärä</t>
  </si>
  <si>
    <t>Sanojen määrä</t>
  </si>
  <si>
    <t>Esiön sivumäärä</t>
  </si>
  <si>
    <t>Lopputekstien sivumäärä</t>
  </si>
  <si>
    <t>Kokonaissivumäärä</t>
  </si>
  <si>
    <t>Eri numerointijärjestelmillä merkittyjen sivujen yhteenlaskettu määrä</t>
  </si>
  <si>
    <t>Tuotannon sivumäärä</t>
  </si>
  <si>
    <t>Digitaalisen julkaisun kokonaissivumäärä</t>
  </si>
  <si>
    <t>Digitaalista julkaisua vastaavan painetun tuotteen sivumäärä</t>
  </si>
  <si>
    <t>Kun digitaalisella julkaisulla ei ole kiinteää sivumäärää</t>
  </si>
  <si>
    <t>Kesto</t>
  </si>
  <si>
    <t>Digitaalisen julkaisun arvioitu sivumäärä</t>
  </si>
  <si>
    <t>Kun digitaalisella julkaisulla ei ole kiinteää sivumäärää, eikä vastaavaa painettua tuotetta ole</t>
  </si>
  <si>
    <t>Sisällön sivumäärä</t>
  </si>
  <si>
    <t>Liitteiden numeroimattomien sivujen määrä</t>
  </si>
  <si>
    <t>Esiön kesto</t>
  </si>
  <si>
    <t>Varsinaisen tekstin tai muun sisällön kesto</t>
  </si>
  <si>
    <t>Lopputekstin tai muun vastaavan sisällön kesto</t>
  </si>
  <si>
    <t>Tuotannon kokonaiskesto</t>
  </si>
  <si>
    <t>Korttien määrä</t>
  </si>
  <si>
    <t>Korttipakkauksen korttien määrä</t>
  </si>
  <si>
    <t>Tiedoston koko</t>
  </si>
  <si>
    <t>Ladattavan tiedoston koko</t>
  </si>
  <si>
    <t>Tiedoston vaatima tallennuskapasiteetti varastoitaessa</t>
  </si>
  <si>
    <t>Digitaalisen tiedostojen varastoimiseen tarvittava levytilan määrä, jos määrä on eri kuin tiedoston koko ladattuna (koodi 22)</t>
  </si>
  <si>
    <t>Laajuuden yksikkö</t>
  </si>
  <si>
    <t>Osaa</t>
  </si>
  <si>
    <t>Esim. korttien lukumäärä pakkauksessa</t>
  </si>
  <si>
    <t>Merkkiä</t>
  </si>
  <si>
    <t>Tekstin merkkimäärä sisältäen välilyönnit</t>
  </si>
  <si>
    <t>Sanoja</t>
  </si>
  <si>
    <t>Sanojen arvioitu määrä</t>
  </si>
  <si>
    <t>Sivuja</t>
  </si>
  <si>
    <t>Tunteja (kokonaisluku ja desimaalit)</t>
  </si>
  <si>
    <t>Minuutteja (kokonaisluku ja desimaalit)</t>
  </si>
  <si>
    <t>Sekunteja (vain kokonaisluvut)</t>
  </si>
  <si>
    <t>Raitoja</t>
  </si>
  <si>
    <t>Levyjä</t>
  </si>
  <si>
    <t>Tunteja TTT</t>
  </si>
  <si>
    <t>Tunteja ja minuutteja TTTMM</t>
  </si>
  <si>
    <t>Tunteja minuutteja ja sekunteja TTTMMSS</t>
  </si>
  <si>
    <t>Tavua</t>
  </si>
  <si>
    <t>Kilotavua</t>
  </si>
  <si>
    <t>Megatavua</t>
  </si>
  <si>
    <t>Kuvituksen tai muun sisällön tyyppi</t>
  </si>
  <si>
    <t>Ei määritelty</t>
  </si>
  <si>
    <t>Kuvaus kentässä P.11.9 Kuvituksen tai muun sisällön kuvaus (&lt;AncillaryContentDescription&gt;)</t>
  </si>
  <si>
    <t>Kuvitus, väri</t>
  </si>
  <si>
    <t>Myös mustavalkoiset valokuvat</t>
  </si>
  <si>
    <t>Sävykuvia, väri</t>
  </si>
  <si>
    <t>Myös värivalokuvat</t>
  </si>
  <si>
    <t>Viivapiirroksia, väri</t>
  </si>
  <si>
    <t>Taulukoita, väri</t>
  </si>
  <si>
    <t>Kuvitus, ei määritelty</t>
  </si>
  <si>
    <t>Sävykuvia, ei määritelty</t>
  </si>
  <si>
    <t>Myös valokuvat</t>
  </si>
  <si>
    <t>Taulukoita, ei määritelty</t>
  </si>
  <si>
    <t>Taulukoita, kaavioita, diagrammeja</t>
  </si>
  <si>
    <t>Viivapiirroksia, ei määritelty</t>
  </si>
  <si>
    <t>Sävykuvia, kaksivärisävyt</t>
  </si>
  <si>
    <t>Karttoja</t>
  </si>
  <si>
    <t>Esiökuva</t>
  </si>
  <si>
    <t>Nimiösivua edeltävä kuvasivu</t>
  </si>
  <si>
    <t>Kaavio</t>
  </si>
  <si>
    <t>Kuva</t>
  </si>
  <si>
    <t>Taulukko</t>
  </si>
  <si>
    <t>Musikkitallenne</t>
  </si>
  <si>
    <t>Koko teos tai sen osa</t>
  </si>
  <si>
    <t>Nuotteja</t>
  </si>
  <si>
    <t>Painetut nuotit</t>
  </si>
  <si>
    <t>Graafeja</t>
  </si>
  <si>
    <t>Kuvaliite</t>
  </si>
  <si>
    <t>Kuvaliite, mustavalkoinen</t>
  </si>
  <si>
    <t>Kuvaliite, värillinen</t>
  </si>
  <si>
    <t>Hakemisto</t>
  </si>
  <si>
    <t>Kirjallisuusluettelo</t>
  </si>
  <si>
    <t>Lähdeluettelo, bibliografia, kirjallisuusluettelo</t>
  </si>
  <si>
    <t>Lisäkarttoja</t>
  </si>
  <si>
    <t>Esim. karttajulkaisussa erityisistä kohteista karttoja joissa suurempi mittakaava</t>
  </si>
  <si>
    <t>GPS-koordinaattiruudukko</t>
  </si>
  <si>
    <t>Sanasto</t>
  </si>
  <si>
    <t>Sisällysluettelo</t>
  </si>
  <si>
    <t>Aihealueen luokitusjärjestelmä tai asiasanasto</t>
  </si>
  <si>
    <t>Deweyn luokitus</t>
  </si>
  <si>
    <t>Lyhennetty Dewey</t>
  </si>
  <si>
    <t>Library of Congress -luokitus</t>
  </si>
  <si>
    <t>LCSH-asiasana</t>
  </si>
  <si>
    <t>NLM-luokitus</t>
  </si>
  <si>
    <t>MeSH-asiasana</t>
  </si>
  <si>
    <t>NAL-asiasana</t>
  </si>
  <si>
    <t>UDK Yleinen kymmenluokitus</t>
  </si>
  <si>
    <t>Avainsanat</t>
  </si>
  <si>
    <t>Kustantajan oma tuoteryhmitys</t>
  </si>
  <si>
    <t>Koodi</t>
  </si>
  <si>
    <t>Oma aiheryhmittely</t>
  </si>
  <si>
    <t>Koodi tai tekstiä</t>
  </si>
  <si>
    <t>SWD</t>
  </si>
  <si>
    <t>SAB-luokitus</t>
  </si>
  <si>
    <t>Sveriges allmänna biblioteksförening (SAB) klassifikationssystem</t>
  </si>
  <si>
    <t>YSA. Yleinen suomalainen asiasanasto</t>
  </si>
  <si>
    <t>Allärs. Allmän tesaurus på svenska</t>
  </si>
  <si>
    <t>YKL. Yleisten kirjastojen luokitusjärjestelmä</t>
  </si>
  <si>
    <t>Musa. Musiikin asiasanasto</t>
  </si>
  <si>
    <t>Cilla. Specialtesaurus för musik</t>
  </si>
  <si>
    <t>Kaunokki. Fiktiivisen aineiston asiasanasto</t>
  </si>
  <si>
    <t>Bella. Specialtesaurus för fiktivt material</t>
  </si>
  <si>
    <t>YSO. Yleinen suomalainen ontologia</t>
  </si>
  <si>
    <t>Suomalainen paikkaontologia</t>
  </si>
  <si>
    <t>Lisätietoja https://www.onixkeskus.fi/media/f/56</t>
  </si>
  <si>
    <t>Japanese book trade C-Code</t>
  </si>
  <si>
    <t>Japanese book trade Genre Code</t>
  </si>
  <si>
    <t>Fiktiivisen aineiston lisäluokitus</t>
  </si>
  <si>
    <t>Arabic Subject heading scheme</t>
  </si>
  <si>
    <t>Arabized BIC subject category</t>
  </si>
  <si>
    <t>Arabized LC subject headings</t>
  </si>
  <si>
    <t>Bibliotheca Alexandrina Subject Headings</t>
  </si>
  <si>
    <t>Postal code</t>
  </si>
  <si>
    <t>GeoNames ID</t>
  </si>
  <si>
    <t>Thema-aihe</t>
  </si>
  <si>
    <t>Thema lisämääreet: paikka</t>
  </si>
  <si>
    <t>Thema lisämääreet: kieli</t>
  </si>
  <si>
    <t>Thema lisämääreet: aika</t>
  </si>
  <si>
    <t>Thema lisämääreet: koulutus</t>
  </si>
  <si>
    <t>Thema lisämääreet: kohderyhmä</t>
  </si>
  <si>
    <t>Thema lisämääreet: tyyli</t>
  </si>
  <si>
    <t>Bokinfon asiasanat</t>
  </si>
  <si>
    <t>Avainsanat (ei näkyviin)</t>
  </si>
  <si>
    <t>Vain hakua ja indeksointia varten toimitettavat avainsanat, joita ei saa näyttää</t>
  </si>
  <si>
    <t>Keskeisten henkilöiden nimet</t>
  </si>
  <si>
    <t>Keskeisten paikkojen nimet</t>
  </si>
  <si>
    <t>LOPS21-moduulit</t>
  </si>
  <si>
    <t>NBVok NTSF</t>
  </si>
  <si>
    <t>YSO-Paikat</t>
  </si>
  <si>
    <t>Kohderyhmä</t>
  </si>
  <si>
    <t>Aikuiset</t>
  </si>
  <si>
    <t>Lapset</t>
  </si>
  <si>
    <t>Lapset noin 12 ikävuoteen asti</t>
  </si>
  <si>
    <t>Teini-ikäiset</t>
  </si>
  <si>
    <t>Nuoret alkaen n. 13-vuotiaista</t>
  </si>
  <si>
    <t>Ensimmäisen ja toisen asteen koulutus</t>
  </si>
  <si>
    <t>Esiopetus</t>
  </si>
  <si>
    <t>Peruskoulun luokat 1-6</t>
  </si>
  <si>
    <t>Peruskoulun luokat 7-9</t>
  </si>
  <si>
    <t>Lukio ja ammatillinen koulutus</t>
  </si>
  <si>
    <t>Korkeakoulutus</t>
  </si>
  <si>
    <t>Ammatillinen koulutus</t>
  </si>
  <si>
    <t>Aikuiskoulutus</t>
  </si>
  <si>
    <t>Englanti toisena / vieraana kielenä (EFL / TEFL / TESO)</t>
  </si>
  <si>
    <t>Vieraiden kielten opetus</t>
  </si>
  <si>
    <t>Kohderyhmän tyyppi</t>
  </si>
  <si>
    <t>ONIX kohderyhmäkoodit</t>
  </si>
  <si>
    <t>Käytä koodilistan 28 arvoja</t>
  </si>
  <si>
    <t>Fry Readability score</t>
  </si>
  <si>
    <t>Kohderyhmän kieli</t>
  </si>
  <si>
    <t>Kun eri kuin kirjan kieli</t>
  </si>
  <si>
    <t>Kohderyhmän tarkenteen tyyppi</t>
  </si>
  <si>
    <t>Lukunopeus, sanaa minuutissa</t>
  </si>
  <si>
    <t>Ikä kuukausina</t>
  </si>
  <si>
    <t>Ikä vuosina</t>
  </si>
  <si>
    <t>Lukijan ikä, vuosina</t>
  </si>
  <si>
    <t>Peruskoulun luokka-aste</t>
  </si>
  <si>
    <t>Lukion moduuli</t>
  </si>
  <si>
    <t>LOPS2021</t>
  </si>
  <si>
    <t>Kohderyhmän tarkenne</t>
  </si>
  <si>
    <t>Tarkalleen</t>
  </si>
  <si>
    <t>Alkaen jostakin</t>
  </si>
  <si>
    <t>Johonkin asti</t>
  </si>
  <si>
    <t>Luettavuusjärjestelmä</t>
  </si>
  <si>
    <t>ÄLÄ KÄYTÄ ONIX3:ssa. KOODIN KÄYTTÖ LOPETETTU kts koodi 06</t>
  </si>
  <si>
    <t>Lexile Audio-mitta</t>
  </si>
  <si>
    <t>Tekstin muoto</t>
  </si>
  <si>
    <t>Sijoitus</t>
  </si>
  <si>
    <t>Voittaja</t>
  </si>
  <si>
    <t>Toinen sija</t>
  </si>
  <si>
    <t>Kunniamaininta</t>
  </si>
  <si>
    <t>Palkintoehdokas: lyhyt lista</t>
  </si>
  <si>
    <t>Palkintoehdokas: pitkä lista</t>
  </si>
  <si>
    <t>Jaettu ensimmäinen sija</t>
  </si>
  <si>
    <t>Palkintoehdokas</t>
  </si>
  <si>
    <t>On tai on ollut ehdolla palkinnonsaajaksi</t>
  </si>
  <si>
    <t>Tekstiosion tyyppi</t>
  </si>
  <si>
    <t>Tekstimuotoinen teos</t>
  </si>
  <si>
    <t>Esiö</t>
  </si>
  <si>
    <t>Alkulehdet</t>
  </si>
  <si>
    <t>Varsinainen sisältö</t>
  </si>
  <si>
    <t>Lopputekstit</t>
  </si>
  <si>
    <t>Tekstiosion tunnisteen tyyppi</t>
  </si>
  <si>
    <t>Syötetään ilman välimerkkejä</t>
  </si>
  <si>
    <t>Yhteisön tunnisteen järjestelmä</t>
  </si>
  <si>
    <t>ÄLÄ KÄYTÄ. KOODIN KÄYTTÖ LOPETETTU. Käytä koodia 01</t>
  </si>
  <si>
    <t>Saksan kansalliskirjaston kustantajatunniste</t>
  </si>
  <si>
    <t>Saksan ISBN-keskuksen kustantajatunniste</t>
  </si>
  <si>
    <t>GS1 global location number</t>
  </si>
  <si>
    <t>MARC-organisaatiokoodi</t>
  </si>
  <si>
    <t>Library of Congressin ylläpitämä tunniste http://www.loc.gov/marc/organizations/orgshome.html</t>
  </si>
  <si>
    <t>Centraal Boekhuis Relatie -tunniste</t>
  </si>
  <si>
    <t>Distributeurscode Boekenbank -tunniste</t>
  </si>
  <si>
    <t>Fondscode Boekenbank -tunniste</t>
  </si>
  <si>
    <t>PND-tunniste (Saksa)</t>
  </si>
  <si>
    <t>POISTETTU KÄYTÖSTÄ, kts koodi GND</t>
  </si>
  <si>
    <t>NACO-tunniste</t>
  </si>
  <si>
    <t>Japanin ISBN-keskuksen tunniste</t>
  </si>
  <si>
    <t>GKD-tunniste (Saksa)</t>
  </si>
  <si>
    <t>ORCID-tunniste</t>
  </si>
  <si>
    <t>GAPP-kustantajatunniste</t>
  </si>
  <si>
    <t>Arvonlisäverotunniste</t>
  </si>
  <si>
    <t>VAT-numero / ALV-tunnus</t>
  </si>
  <si>
    <t>GND-tunniste (Saksa)</t>
  </si>
  <si>
    <t>DUNS-tunniste</t>
  </si>
  <si>
    <t>Ringgold-tunniste</t>
  </si>
  <si>
    <t>Identifiant Editeur Electre -tunniste</t>
  </si>
  <si>
    <t>Identifiant Marque Electre -imprinttunniste</t>
  </si>
  <si>
    <t>Fund Ref DOI</t>
  </si>
  <si>
    <t>CrossRefin Fundref-rekisterissä oleva DOI</t>
  </si>
  <si>
    <t>BNE-kontrollinumero (Espanja)</t>
  </si>
  <si>
    <t>ARK-tunnus</t>
  </si>
  <si>
    <t>Archival Resource Key, URL-osoitteena (sisältää osoitteen esimerkiksi jonkin maan kansalliskirjaston tuottamaan ARK-järjestelmään)</t>
  </si>
  <si>
    <t>Nasjonalt autoritetsregister (Norja)</t>
  </si>
  <si>
    <t>Rooli julkaisuprosessissa</t>
  </si>
  <si>
    <t>Yhteiskustantaja tai julkaisija</t>
  </si>
  <si>
    <t>Sponsori</t>
  </si>
  <si>
    <t>Alkuteoksen kustantaja</t>
  </si>
  <si>
    <t>Kun kyseessä on käännetty kirja</t>
  </si>
  <si>
    <t>Elektronisen julkaisun jakaja</t>
  </si>
  <si>
    <t>Kustannettu jonkun puolesta</t>
  </si>
  <si>
    <t>Kustannettu yhteistyössä</t>
  </si>
  <si>
    <t>Esim. yhdistyksen kanssa</t>
  </si>
  <si>
    <t>Uusi kustantaja</t>
  </si>
  <si>
    <t>Kun tuotteen/nimekkeen omistus siirtyy kustantajalta toiselle</t>
  </si>
  <si>
    <t>Kustantajan emoyhtiö</t>
  </si>
  <si>
    <t>Näköispainoksen alkuteoksen kustantaja</t>
  </si>
  <si>
    <t>Kirjastosidoksen tekijä</t>
  </si>
  <si>
    <t>Julkaisulla oma tunniste</t>
  </si>
  <si>
    <t>Aikaisempi kustantaja</t>
  </si>
  <si>
    <t>Julkaisun rahoittaja</t>
  </si>
  <si>
    <t>Käytetään open access -julkaisuissa</t>
  </si>
  <si>
    <t>Tutkimuksen rahoittaja</t>
  </si>
  <si>
    <t>Tutkimuksen ja julkaisun rahoittaja</t>
  </si>
  <si>
    <t>Painolaitos</t>
  </si>
  <si>
    <t>Sitomo</t>
  </si>
  <si>
    <t>Valmistaja</t>
  </si>
  <si>
    <t>Myyntioikeuksien tyyppi</t>
  </si>
  <si>
    <t>Ei tiedossa</t>
  </si>
  <si>
    <t>Kustantajalla yksinoikeus myyntiin tietyillä alueilla tai maissa</t>
  </si>
  <si>
    <t>Myynnissä tietyillä alueilla tai maissa, kustantajalla ei yksinoikeutta</t>
  </si>
  <si>
    <t>Ei myynnissä tietyillä alueilla tai maissa (syy ei tiedossa)</t>
  </si>
  <si>
    <t>Ei saa myydä tietyillä alueilla tai maissa (mutta kustantajalla on yksinoikeus myyntiin alueella tai maassa, kun se sallitaan)</t>
  </si>
  <si>
    <t>Ei saa myydä tietyllä alueilla tai maissa (eikä kustantajalla ei ole yksinoikeutta myyntiin, kun se sallitaan)</t>
  </si>
  <si>
    <t>Ei saa myydä tietyillä alueilla tai maissa (koska kustantajalla ei oikeutta siihen)</t>
  </si>
  <si>
    <t>Mitan tyyppi</t>
  </si>
  <si>
    <t>Korkeus</t>
  </si>
  <si>
    <t>Leveys</t>
  </si>
  <si>
    <t>Paksuus</t>
  </si>
  <si>
    <t>Kirjan reunuksen korkeus</t>
  </si>
  <si>
    <t>Kirjan reunuksen leveys</t>
  </si>
  <si>
    <t>Tuotteen tilavuus</t>
  </si>
  <si>
    <t>Yksiköt illmoitetaan tilavuusmittoina</t>
  </si>
  <si>
    <t>Tuotteen nettotilavuus</t>
  </si>
  <si>
    <t>Tuotteen sisältö ilman pakkauksen painoa tilavuusmittoina ilmoitettuna esim. litroina</t>
  </si>
  <si>
    <t>Paino</t>
  </si>
  <si>
    <t>Halkaisija</t>
  </si>
  <si>
    <t>Esimerkiksi karttapallon halkaisija</t>
  </si>
  <si>
    <t>Korkeus avattuna</t>
  </si>
  <si>
    <t>Taiteltuna tai rullalla myytävän kartan, julisteen tms. korkeus avattuna</t>
  </si>
  <si>
    <t>Leveys avattuna</t>
  </si>
  <si>
    <t>Taiteltuna tai rullalla myytävän kartan, julisteen tms. leveys avattuna</t>
  </si>
  <si>
    <t>Pakkauksen halkaisija</t>
  </si>
  <si>
    <t>Julisteen tai vastaavan tuotteen pakkauksen halkaisija</t>
  </si>
  <si>
    <t>Tuotteen korkeus pakkaamattomana</t>
  </si>
  <si>
    <t>Tuotteen leveys pakkaamattomana</t>
  </si>
  <si>
    <t>Tuotteen paksuus pakkaamattomana</t>
  </si>
  <si>
    <t>Akun tai pariston paino</t>
  </si>
  <si>
    <t>Tuotteen sisältämän litiumin määrä</t>
  </si>
  <si>
    <t>Litiumin määrä tuotteen sisältämissä paristoissa tai akuissa</t>
  </si>
  <si>
    <t>Tuotteen pituus koottuna</t>
  </si>
  <si>
    <t>Tuotteen leveys koottuna</t>
  </si>
  <si>
    <t>Tuotteen korkeus koottuna</t>
  </si>
  <si>
    <t>Laatikon pituus</t>
  </si>
  <si>
    <t>Laatikon leveys</t>
  </si>
  <si>
    <t>Laatikon korkeus</t>
  </si>
  <si>
    <t>Laatikon painos</t>
  </si>
  <si>
    <t>Laatikon ja tuotteiden paino</t>
  </si>
  <si>
    <t>Lavan pituus</t>
  </si>
  <si>
    <t>Lavan leveys</t>
  </si>
  <si>
    <t>Lavan korkeus</t>
  </si>
  <si>
    <t>Lavan paino</t>
  </si>
  <si>
    <t>Tuotteiden ja pakkausten paino</t>
  </si>
  <si>
    <t>Mittayksikkö</t>
  </si>
  <si>
    <t>senttimetriä</t>
  </si>
  <si>
    <t>grammaa</t>
  </si>
  <si>
    <t>tuumaa</t>
  </si>
  <si>
    <t>kilogrammaa</t>
  </si>
  <si>
    <t>paunaa</t>
  </si>
  <si>
    <t>millimetriä</t>
  </si>
  <si>
    <t>unssia</t>
  </si>
  <si>
    <t>pikseliä</t>
  </si>
  <si>
    <t>Suhteen tyyppi</t>
  </si>
  <si>
    <t>Muut koodit eivät sovellu tuotteiden suhteen määrittelyyn</t>
  </si>
  <si>
    <t>Sisältää</t>
  </si>
  <si>
    <t>Tuotetietueessa kuvailtava tuote sisältää muun tuotteen</t>
  </si>
  <si>
    <t>Sisältyy tuotteeseen</t>
  </si>
  <si>
    <t>Korvaa tuotteen</t>
  </si>
  <si>
    <t>Kumppanituote</t>
  </si>
  <si>
    <t>Tietueessa kuvatulla tuotteella on kumppanituote</t>
  </si>
  <si>
    <t>Korvaava tuote</t>
  </si>
  <si>
    <t>Vaihtoehtoinen muoto</t>
  </si>
  <si>
    <t>Täydentävä tuote</t>
  </si>
  <si>
    <t>Täydentää tuotetta</t>
  </si>
  <si>
    <t>Myydään jäännöseränä erillisenä tuotteena</t>
  </si>
  <si>
    <t>Jäännöserä tuotteesta</t>
  </si>
  <si>
    <t>Kieliversio</t>
  </si>
  <si>
    <t>Kustantajan ehdottama vaihtoehtoinen tuote</t>
  </si>
  <si>
    <t>Digitaalisen julkaisun painettu vastine</t>
  </si>
  <si>
    <t>POD korvaa tuotteen</t>
  </si>
  <si>
    <t>Korvaava POD-tuote</t>
  </si>
  <si>
    <t>Tuote on erikoispainos</t>
  </si>
  <si>
    <t>Tuotteesta on erikoispainos</t>
  </si>
  <si>
    <t>Kirjastosidottu versio tuotteesta</t>
  </si>
  <si>
    <t>Tuotteesta on kirjastosidottuversio</t>
  </si>
  <si>
    <t>Saman kirjailijan julkaisu</t>
  </si>
  <si>
    <t>Samankaltainen tuote</t>
  </si>
  <si>
    <t>Tuote on näköispainos</t>
  </si>
  <si>
    <t>Tuotteesta on näköispainos</t>
  </si>
  <si>
    <t>Lisenssi tuotteesta</t>
  </si>
  <si>
    <t>Painetun julkaisun sähköinen vastine</t>
  </si>
  <si>
    <t>Tuotteesta on rikastettu versio</t>
  </si>
  <si>
    <t>Tuotteesta on perusversio</t>
  </si>
  <si>
    <t>Kuuluu samaan kokoelmaan kuin</t>
  </si>
  <si>
    <t>esim. samaan sarjaan kuuluvat tuotteet</t>
  </si>
  <si>
    <t>Tuotteesta on sisällöltään vastaava versio eri markkinasegmenttiä varten</t>
  </si>
  <si>
    <t>Tuotteesta on toiselle markkinalle tarkoitettu sisällöltään lähes vastaava versio</t>
  </si>
  <si>
    <t>Tuotteesta on toiselle markkinalle tarkoitettu sisällöltään vastaava versio</t>
  </si>
  <si>
    <t>Siteeraa teosta</t>
  </si>
  <si>
    <t>Siteerattu teoksessa</t>
  </si>
  <si>
    <t>Signeerattu versio tuotteesta</t>
  </si>
  <si>
    <t>Tuotteesta on signeerattu versio</t>
  </si>
  <si>
    <t>Tuotteesta on oppilaan versio</t>
  </si>
  <si>
    <t>Tuotteesta on opettajan versio</t>
  </si>
  <si>
    <t>Sisältää osin samaa sisältöä</t>
  </si>
  <si>
    <t>Myöhempi painos</t>
  </si>
  <si>
    <t>Muokattu tuotteesta</t>
  </si>
  <si>
    <t>esim. lyhennetty, laajennettu, dramatisoitu</t>
  </si>
  <si>
    <t>Muokattu versio</t>
  </si>
  <si>
    <t>Linkitetty tarjous</t>
  </si>
  <si>
    <t>Voidaan korvata tuotteella</t>
  </si>
  <si>
    <t>Tilattaessa tilaus voidaan (toimittajan harkinnan mukaan) siirtää korvaavalle tuotteelle</t>
  </si>
  <si>
    <t>Palautuskoodin tyyppi</t>
  </si>
  <si>
    <t>Ranskan kirja-alan palautusehtokoodi</t>
  </si>
  <si>
    <t>BISACin palautusehtokoodi</t>
  </si>
  <si>
    <t>Ison-Britannian kirja-alan palautusehtokoodi</t>
  </si>
  <si>
    <t>ONIX:in palautusehtokoodi</t>
  </si>
  <si>
    <t>Käytä koodilistan 204 arvoja, siltä osin kuin ne ovat sovellettavissa Suomessa</t>
  </si>
  <si>
    <t>Aikamääreen muoto</t>
  </si>
  <si>
    <t>VVVVKKPP</t>
  </si>
  <si>
    <t>Vuosi, kuukausi, päivä (oletus)</t>
  </si>
  <si>
    <t>VVVVKK</t>
  </si>
  <si>
    <t>Vuosi ja kuukausi</t>
  </si>
  <si>
    <t>VVVVvk</t>
  </si>
  <si>
    <t>Vuosi ja viikko</t>
  </si>
  <si>
    <t>VVVVQ</t>
  </si>
  <si>
    <t>Vuosi ja vuosineljännes (Q = 1, 2, 3, 4)</t>
  </si>
  <si>
    <t>VVVVS</t>
  </si>
  <si>
    <t>VVVV</t>
  </si>
  <si>
    <t>VVVVKKPPVVVVKKPP</t>
  </si>
  <si>
    <t>Päivämääräjakso</t>
  </si>
  <si>
    <t>VVVVKKVVVVKK</t>
  </si>
  <si>
    <t>Kuukausijakso</t>
  </si>
  <si>
    <t>VVVVvkVVVVvk</t>
  </si>
  <si>
    <t>Viikkojakso</t>
  </si>
  <si>
    <t>VVVVQVVVVQ</t>
  </si>
  <si>
    <t>Neljännesvuosijakso</t>
  </si>
  <si>
    <t>VVVVSVVVVS</t>
  </si>
  <si>
    <t>Vuodenaikajakso</t>
  </si>
  <si>
    <t>VVVVVVVV</t>
  </si>
  <si>
    <t>Vuosijakso</t>
  </si>
  <si>
    <t>Tekstiä</t>
  </si>
  <si>
    <t>VVVVKKPPTttmm</t>
  </si>
  <si>
    <t>VVVVKKPPTttmmss</t>
  </si>
  <si>
    <t>VVVVKKPP (H)</t>
  </si>
  <si>
    <t>Islamilainen kalenteri</t>
  </si>
  <si>
    <t>VVVVKK (H)</t>
  </si>
  <si>
    <t>VVVV(H)</t>
  </si>
  <si>
    <t>Teskstiä (H)</t>
  </si>
  <si>
    <t>Hinnattoman tuotteen tyyppi</t>
  </si>
  <si>
    <t>Ilmainen</t>
  </si>
  <si>
    <t>Hinta ilmoitetaan myöhemmin</t>
  </si>
  <si>
    <t>Ei myydä erikseen</t>
  </si>
  <si>
    <t>Asiakaskohtainen hinta</t>
  </si>
  <si>
    <t>Ei myydä pakettina</t>
  </si>
  <si>
    <t>Sarjan osia ei myydä pakettina</t>
  </si>
  <si>
    <t>Hinnoittelematon, käytetään tulonjakomallia</t>
  </si>
  <si>
    <t>Hinta lasketaan osien hinnasta</t>
  </si>
  <si>
    <t>Esim. tuotepaketti, jonka tuotteet on listattu &lt;ProductPart&gt;osiossa</t>
  </si>
  <si>
    <t>Ei saatavilla toimittajalta</t>
  </si>
  <si>
    <t>Toimittaja ei toimi &lt;Territory&gt;:na ilmoitetulla alueella</t>
  </si>
  <si>
    <t>Hintatyyppi</t>
  </si>
  <si>
    <t>Suositushinta, veroton</t>
  </si>
  <si>
    <t>Suositushinta, verollinen</t>
  </si>
  <si>
    <t>Kiinteä hinta, veroton</t>
  </si>
  <si>
    <t>Käytetään maissa, joissa hinnoittelua säädellään lainsäädännnön tai alalla sovitun yhteisen käytönnön kautta</t>
  </si>
  <si>
    <t>Kiinteä hinta, verollinen</t>
  </si>
  <si>
    <t>Nettohinta, veroton</t>
  </si>
  <si>
    <t>Nettohinta vuokrausta varten, veroton</t>
  </si>
  <si>
    <t>Nettohinta, verollinen</t>
  </si>
  <si>
    <t>Myyntihinta, veroton</t>
  </si>
  <si>
    <t>Myyntihinta, verollinen</t>
  </si>
  <si>
    <t>Tarjoushinta, veroton</t>
  </si>
  <si>
    <t>Tarjoushinta, verollinen</t>
  </si>
  <si>
    <t>Kiinteä tarjoushinta, veroton</t>
  </si>
  <si>
    <t>Käytetään maissa, joissa hinnoittelua säädellään lainsäädännnön kautta</t>
  </si>
  <si>
    <t>Kiinteä tarjoushinta, verollinen</t>
  </si>
  <si>
    <t>Tarjousnettohinta, veroton</t>
  </si>
  <si>
    <t>Tarjousnettohinta, verollinen</t>
  </si>
  <si>
    <t>Julkaisemista edeltävä suositushinta, veroton</t>
  </si>
  <si>
    <t>Julkaisemista edeltävä suositushinta, verollinen</t>
  </si>
  <si>
    <t>Julkaisemista edeltävä kiinteä hinta, veroton</t>
  </si>
  <si>
    <t>Julkaisemista edeltävä kiinteä hinta, verollinen</t>
  </si>
  <si>
    <t>Toimittajan julkaisemista edeltävä nettohinta, veroton</t>
  </si>
  <si>
    <t>Toimittajan julkaisemista edeltävä nettohinta, verollinen</t>
  </si>
  <si>
    <t>Freight-pass-through -suositushinta, veroton</t>
  </si>
  <si>
    <t>Käytössä USAssa</t>
  </si>
  <si>
    <t>Freight-pass-through -laskutushinta, veroton</t>
  </si>
  <si>
    <t>Maahantuojan kiinteä hinta, veroton</t>
  </si>
  <si>
    <t>Maahantuojan kiinteä hinta, verollinen</t>
  </si>
  <si>
    <t>Käytetään esim. ilmais-, näyte- tai arvostelukappaleilla tulli-ilmoituksista</t>
  </si>
  <si>
    <t>Käytetään esim. vaadittaessa korvauksia jakelun aikana kadonneista kappaleista</t>
  </si>
  <si>
    <t>Hintatyypin tarkenne</t>
  </si>
  <si>
    <t>Yleinen hinta</t>
  </si>
  <si>
    <t>Jäsenhinta</t>
  </si>
  <si>
    <t>Vientihinta</t>
  </si>
  <si>
    <t>Alennettu hinta paketin tai sarjan osana</t>
  </si>
  <si>
    <t>Kuponkihinta</t>
  </si>
  <si>
    <t>Kuluttajahinta</t>
  </si>
  <si>
    <t>Kirjastojen, oppilaitosten ja yritysten hinta</t>
  </si>
  <si>
    <t>Ennakkotilaushinta</t>
  </si>
  <si>
    <t>Tarjoushinta</t>
  </si>
  <si>
    <t>Linkitetty hinta</t>
  </si>
  <si>
    <t>Hinta edellyttää toisen tuotteen hankkimista tai omistamista. Lisätietoja pitää ilmoittaa kentässä P.26.45 Hintakuvaus</t>
  </si>
  <si>
    <t>Kirjastomyyntihinta</t>
  </si>
  <si>
    <t>Koulumyyntihinta</t>
  </si>
  <si>
    <t>Yritysmyyntihinta</t>
  </si>
  <si>
    <t>Lukuaikapalvelun hinta</t>
  </si>
  <si>
    <t>Koulukirjastomyyntihinta</t>
  </si>
  <si>
    <t>Kirjastomyyntihinta, yliopistokirjastot</t>
  </si>
  <si>
    <t>Kirjastomyyntihinta, yleiset kirjastot</t>
  </si>
  <si>
    <t>Ennakkohinta</t>
  </si>
  <si>
    <t>Konsortiohinta</t>
  </si>
  <si>
    <t>Hinnoittelun yksikkö</t>
  </si>
  <si>
    <t>per kpl</t>
  </si>
  <si>
    <t>per sivu</t>
  </si>
  <si>
    <t>Käytä vain irtolehtinä myytävälle sisällölle</t>
  </si>
  <si>
    <t>Hinnan status</t>
  </si>
  <si>
    <t>Ehdollinen</t>
  </si>
  <si>
    <t>Vahvistettu</t>
  </si>
  <si>
    <t>Arvonlisäverokoodi</t>
  </si>
  <si>
    <t>Korotettu verokanta</t>
  </si>
  <si>
    <t>Yleistä verokantaa korkeampi verokanta</t>
  </si>
  <si>
    <t>Kustantaja maksaa veron (Italia)</t>
  </si>
  <si>
    <t>Alennettu verokanta</t>
  </si>
  <si>
    <t>mm. kirjojen 10% alv. Suomessa</t>
  </si>
  <si>
    <t>Yleinen verokanta</t>
  </si>
  <si>
    <t>Leikattu verokanta</t>
  </si>
  <si>
    <t>Matalampi kuin alennettu verokanta (ei käytössä Suomessa)</t>
  </si>
  <si>
    <t>Nollaverokanta</t>
  </si>
  <si>
    <t>Tuotteen tila</t>
  </si>
  <si>
    <t>Ilmestyminen peruuntunut</t>
  </si>
  <si>
    <t>Tuote on tarjottu, mutta sen ilmestyminen on peruuntunut. Ilmestymispäivämäärää ei merkitä</t>
  </si>
  <si>
    <t>Uutuus, ei vielä ilmestynyt</t>
  </si>
  <si>
    <t>Ilmestymispäivämäärä-kenttään merkitään todennäköinen ilmestymispäivämäärä</t>
  </si>
  <si>
    <t>Ilmestyminen siirtynyt</t>
  </si>
  <si>
    <t>Saatavana / Tilattavissa</t>
  </si>
  <si>
    <t>Ei enää valikoimassamme</t>
  </si>
  <si>
    <t>Loppunut varastosta toistaiseksi</t>
  </si>
  <si>
    <t>Loppuunmyyty</t>
  </si>
  <si>
    <t>Passivoitu</t>
  </si>
  <si>
    <t>Saatavilla jäännöseränä</t>
  </si>
  <si>
    <t>Vedetty pois myynnistä</t>
  </si>
  <si>
    <t>esim. lakisyistä</t>
  </si>
  <si>
    <t>Poistettu myynnistä</t>
  </si>
  <si>
    <t>Saatavana / Tilattavissa, ei myydä erikseen</t>
  </si>
  <si>
    <t>Poistettu myynnistä turvallisuussyistä</t>
  </si>
  <si>
    <t>Poistettu myynnistä väliaikaisesti</t>
  </si>
  <si>
    <t>Poistettu myynnistä pysyvästi</t>
  </si>
  <si>
    <t>Saatavana / Tilattavissa, ei myydä kokoelmana (pakettina)</t>
  </si>
  <si>
    <t>Tuotteen saatavuus</t>
  </si>
  <si>
    <t>Ei vielä saatavilla, julkaisua siirretty toistaiseksi</t>
  </si>
  <si>
    <t>Tulossa varastoon</t>
  </si>
  <si>
    <t>Tulossa tarvepainatuksena</t>
  </si>
  <si>
    <t>Saatavana, digitaalinen julkaisu</t>
  </si>
  <si>
    <t>Saatavana, varastotuote</t>
  </si>
  <si>
    <t>Saatavana, hankintatuote</t>
  </si>
  <si>
    <t>Saatavana tarvepainatuksena</t>
  </si>
  <si>
    <t>Tilapäisesti ei saatavana</t>
  </si>
  <si>
    <t>Loppunut varastosta</t>
  </si>
  <si>
    <t>Uusi painos tulossa</t>
  </si>
  <si>
    <t>Odottaa uusintajulkaisua</t>
  </si>
  <si>
    <t>Ei saatavana</t>
  </si>
  <si>
    <t>Ei saatavana, korvattu toisella tuotteella</t>
  </si>
  <si>
    <t>Saatavilla toisessa tuotemuodossa</t>
  </si>
  <si>
    <t>Ei saatavilla kauttamme</t>
  </si>
  <si>
    <t>Saatavilla vain kustantajalta</t>
  </si>
  <si>
    <t>Ei saatavana, korvattu POD-tuotteella</t>
  </si>
  <si>
    <t>Poistettu myynnistä kuluttajaturvallisuussyistä</t>
  </si>
  <si>
    <t>Ei myydä kokoelmana (pakettina)</t>
  </si>
  <si>
    <t>Ei saatavilla, kustantaja ei enää myy tuotetta tällä markkinalla</t>
  </si>
  <si>
    <t>Saatavuus epäselvä, ei tuoretta päivitystä</t>
  </si>
  <si>
    <t>Saatavuus epäselvä, ei päivitystä pitkään aikaan</t>
  </si>
  <si>
    <t>Ota yhteyttä kustantajaan</t>
  </si>
  <si>
    <t>BISAC palautuskelpoisuus</t>
  </si>
  <si>
    <t>Ei palautusoikeutta</t>
  </si>
  <si>
    <t>Palautettavissa, koko kirja</t>
  </si>
  <si>
    <t>Palautettavissa, pelkät kannet</t>
  </si>
  <si>
    <t>Lupa pyydettävä</t>
  </si>
  <si>
    <t>Tuotteen tila markkina-alueella</t>
  </si>
  <si>
    <t>Oletus, jos tuotteen tilaa markkina-alueella ei lähetetä</t>
  </si>
  <si>
    <t>Saatavilla / Tilattavissa</t>
  </si>
  <si>
    <t>Myyty jäännöseränä</t>
  </si>
  <si>
    <t>Ei saatavilla tällä markkinalla</t>
  </si>
  <si>
    <t>Saatavana / Tilattavissa, ei myydä erikseen tällä markkinalla</t>
  </si>
  <si>
    <t>Saatavana / Tilattavissa, saatavuutta on osin rajoitettu tällä markkinalla</t>
  </si>
  <si>
    <t>Poistettu myynnistä tällä markkinalla</t>
  </si>
  <si>
    <t>Poistettu myynnistä väliaikaisesti tällä markkinalla</t>
  </si>
  <si>
    <t>Agentin rooli</t>
  </si>
  <si>
    <t>Myyntiagentti, yksinoikeus alueella</t>
  </si>
  <si>
    <t>Myyntiagentti, ei yksinoikeutta alueella</t>
  </si>
  <si>
    <t>Paikallinen kustantaja</t>
  </si>
  <si>
    <t>Kustantajan myyntiagentti</t>
  </si>
  <si>
    <t>Varastotilanteen järjestelmän tyyppi</t>
  </si>
  <si>
    <t>APA varastokoodi</t>
  </si>
  <si>
    <t>Myyntirajoituksen tyyppi</t>
  </si>
  <si>
    <t>Rajoitus ilmoitettava tageilla &lt;SalesRestrictionDetail&gt; (ONIX 2.1) tai &lt;SalesRestrictionNote&gt; (ONIX 3.0</t>
  </si>
  <si>
    <t>Yksinmyynnissä / kaupan oma tuotemerkki</t>
  </si>
  <si>
    <t>Vain toimistotarviketoimittajien kautta</t>
  </si>
  <si>
    <t>Vain kustantajan sisäiseen käyttöön</t>
  </si>
  <si>
    <t>Yksinmyynnissä</t>
  </si>
  <si>
    <t>Vain kirjastoille</t>
  </si>
  <si>
    <t>Vain kouluille</t>
  </si>
  <si>
    <t>Indiziert, saksankielinen hakemisto</t>
  </si>
  <si>
    <t>Ei kirjastoille</t>
  </si>
  <si>
    <t>Vain lehtikioskeista</t>
  </si>
  <si>
    <t>Ei tälle/näille jälleenmyyjälle</t>
  </si>
  <si>
    <t>Ei lukuaikapalveluille</t>
  </si>
  <si>
    <t>Vain lukuaikapalveluille</t>
  </si>
  <si>
    <t>Ei verkkokaupasta</t>
  </si>
  <si>
    <t>Vain verkkokaupasta</t>
  </si>
  <si>
    <t>Ei kouluille</t>
  </si>
  <si>
    <t>POD-tuote, ei varastointia</t>
  </si>
  <si>
    <t>POD-tuote, saatavuuden varmistamiseksi</t>
  </si>
  <si>
    <t>Tarvepainatus ei sallittu</t>
  </si>
  <si>
    <t>Ei myynninrajoitusta</t>
  </si>
  <si>
    <t>Opinnäytteen tyyppi</t>
  </si>
  <si>
    <t>Habilitationsschrift (Saksa)</t>
  </si>
  <si>
    <t>Väitöskirja</t>
  </si>
  <si>
    <t>Staatsexamensarbeit (Saksa)</t>
  </si>
  <si>
    <t>Magisterarbeit (Saksa)</t>
  </si>
  <si>
    <t>Diplomityö</t>
  </si>
  <si>
    <t>Kandidaatintutkielma</t>
  </si>
  <si>
    <t>Kandidaatintyö</t>
  </si>
  <si>
    <t>Pro gradu -työ</t>
  </si>
  <si>
    <t>Verkkosivun rooli</t>
  </si>
  <si>
    <t>Kustantajan verkkosivusto</t>
  </si>
  <si>
    <t>Kustantajan ylläpitämä teoksen verkkosivu</t>
  </si>
  <si>
    <t>Palvelun kotisivu</t>
  </si>
  <si>
    <t>Kausijulkaisun kotisivu</t>
  </si>
  <si>
    <t>Laskeutumissivu</t>
  </si>
  <si>
    <t>Tekijän/kirjailijan kotisivu</t>
  </si>
  <si>
    <t>Kustantajan ylläpitämä tekijän/kirjailijan verkkosivu</t>
  </si>
  <si>
    <t>Toisen kustantajan ylläpitämä tekijän/kirjailijan verkkosivu</t>
  </si>
  <si>
    <t>Kolmannen tahon ylläpitämä tekijän/kirjailijan verkkosivu</t>
  </si>
  <si>
    <t>esim. fanisivusto</t>
  </si>
  <si>
    <t>Tekijän/kirjailijan ylläpitämä teoksen verkkosivu</t>
  </si>
  <si>
    <t>Toisen kustantajan ylläpitämä teoksen verkkosivu</t>
  </si>
  <si>
    <t>Kolmannen tahon ylläpitämä teoksen verkkosivu</t>
  </si>
  <si>
    <t>Tekijän/kirjailijan itse ylläpitämä teossarjan verkkosivu</t>
  </si>
  <si>
    <t>Kustantajan ylläpitämä teossarjan verkkosivu</t>
  </si>
  <si>
    <t>Toisen kustantajan ylläpitämä teossarjan verkkosivu</t>
  </si>
  <si>
    <t>Kolmannen tahon ylläpitämä teossarjan verkkosivu</t>
  </si>
  <si>
    <t>Kustantajan yrityksille tarkoitettu verkkosivu</t>
  </si>
  <si>
    <t>Kustantajan kuluttajille tarkoitettu verkkosivu</t>
  </si>
  <si>
    <t>Tekijän/kirjailijan blogi</t>
  </si>
  <si>
    <t>Tekijän/kirjailijan esittelyn sisältävä verkkosivu</t>
  </si>
  <si>
    <t>Tekijän/kirjailijan haastattelun sisältävä verkkosivu</t>
  </si>
  <si>
    <t>Tekijän/kirjailijan ääneenlukemista sisältävä verkkosivu</t>
  </si>
  <si>
    <t>Kansikuvan sisältävä verkkosivu</t>
  </si>
  <si>
    <t>Näytteeen sisältävä verkkosivu</t>
  </si>
  <si>
    <t>Esim. teksti- tai kuuntelunäyte</t>
  </si>
  <si>
    <t>Teoksen koko sisällön kattava verkkosivu</t>
  </si>
  <si>
    <t>Muuta aineistoa sisältävä verkkosivu</t>
  </si>
  <si>
    <t>Latauslinkki (Saksa)</t>
  </si>
  <si>
    <t>DOI-tunnuksen rekisteröintilinkki (Saksa)</t>
  </si>
  <si>
    <t>Tavarantoimittajan verkkosivu</t>
  </si>
  <si>
    <t>Tavarantoimittajan yrityksille tarkoitettu verkkosivu</t>
  </si>
  <si>
    <t>Tavarantoimittajan kuluttajille tarkoitettu verkkosivu</t>
  </si>
  <si>
    <t>Tavarantoimittajan ylläpitämä teoksen verkkosivu</t>
  </si>
  <si>
    <t>Tavarantoimittajan ylläpitämä teoksen verkkosivu jälleenmyyjille</t>
  </si>
  <si>
    <t>Tavarantoimittajan ylläpitämä teoksen verkkosivu kuluttajille</t>
  </si>
  <si>
    <t>Tavarantoimittajan ylläpitämä teossarjan verkkosivu</t>
  </si>
  <si>
    <t>Metadatatietueen URL</t>
  </si>
  <si>
    <t>Linkki teoksen täydet tiedot sisältävään MARC- tai Onix-tietueeseen</t>
  </si>
  <si>
    <t>Teoksen verkkosivun URL sosiaalisessa mediassa</t>
  </si>
  <si>
    <t>Esim. Facebook, Instagram, Youtube, Pinterest, Tiktok, Twitter tai muu palvelu</t>
  </si>
  <si>
    <t>Tekijän/kirjailijan verkkosivun URL sosiaalisessa mediassa</t>
  </si>
  <si>
    <t>Kustantajan verkkosivun URL sosiaalisessa mediassa</t>
  </si>
  <si>
    <t>Artikkelin, luvun tai muun otteen teoksesta sisältävän verkkosivun URL sosiaalisessa mediassa</t>
  </si>
  <si>
    <t>Kustantajan tai kolmannen osapuolen verkkosivuston URL lisensointia varten</t>
  </si>
  <si>
    <t>Kustantajan tai kolmannen osapuolen tietosuojaselosteen sisältävän verkkosivuston URL</t>
  </si>
  <si>
    <t>Kustantajan verkkosivuston URL teoksen digitaalista pitkäaikaissäilytystä varten</t>
  </si>
  <si>
    <t>Kolmannen osapuolen verkkosivuston URL teosten digitaalista pitkäaikaissäilytystä varten</t>
  </si>
  <si>
    <t>Tuotteen ympäristövastuullisuudesta kertova verkkosivu</t>
  </si>
  <si>
    <t>Organisaation ympäristövastuullisuudesta kertova verkkosivu</t>
  </si>
  <si>
    <t>abhaasi</t>
  </si>
  <si>
    <t>aceh</t>
  </si>
  <si>
    <t>atsoli</t>
  </si>
  <si>
    <t>adangme</t>
  </si>
  <si>
    <t>adyge</t>
  </si>
  <si>
    <t>afar</t>
  </si>
  <si>
    <t>afrihili</t>
  </si>
  <si>
    <t>keinotekoinen kieli</t>
  </si>
  <si>
    <t>afrikaans</t>
  </si>
  <si>
    <t>afroaasialaiset kielet</t>
  </si>
  <si>
    <t>ainu</t>
  </si>
  <si>
    <t>akan</t>
  </si>
  <si>
    <t>akkadi</t>
  </si>
  <si>
    <t>albania</t>
  </si>
  <si>
    <t>aleutti</t>
  </si>
  <si>
    <t>algonkin-kielet</t>
  </si>
  <si>
    <t>altailaiset kielet</t>
  </si>
  <si>
    <t>amhara</t>
  </si>
  <si>
    <t>angika</t>
  </si>
  <si>
    <t>apassikielet</t>
  </si>
  <si>
    <t>arabia</t>
  </si>
  <si>
    <t>aragonia</t>
  </si>
  <si>
    <t>aranés</t>
  </si>
  <si>
    <t>arapaho</t>
  </si>
  <si>
    <t>arawak</t>
  </si>
  <si>
    <t>armenia</t>
  </si>
  <si>
    <t>aromania</t>
  </si>
  <si>
    <t>keinotekoiset kielet</t>
  </si>
  <si>
    <t>assami</t>
  </si>
  <si>
    <t>asturia</t>
  </si>
  <si>
    <t>athabasca-kielet</t>
  </si>
  <si>
    <t>australialaiset kielet</t>
  </si>
  <si>
    <t>austronesialaiset kielet</t>
  </si>
  <si>
    <t>avaari</t>
  </si>
  <si>
    <t>avesta</t>
  </si>
  <si>
    <t>awadhi</t>
  </si>
  <si>
    <t>aimara</t>
  </si>
  <si>
    <t>azeri</t>
  </si>
  <si>
    <t>bali</t>
  </si>
  <si>
    <t>balttilaiset kielet</t>
  </si>
  <si>
    <t>belutsi</t>
  </si>
  <si>
    <t>bambara</t>
  </si>
  <si>
    <t>bamileke-kielet</t>
  </si>
  <si>
    <t>bandakielet</t>
  </si>
  <si>
    <t>bantukielet</t>
  </si>
  <si>
    <t>basa</t>
  </si>
  <si>
    <t>baskiiri</t>
  </si>
  <si>
    <t>baski</t>
  </si>
  <si>
    <t>batakkielet</t>
  </si>
  <si>
    <t>bedza</t>
  </si>
  <si>
    <t>valkovenäjä</t>
  </si>
  <si>
    <t>bemba</t>
  </si>
  <si>
    <t>bengali</t>
  </si>
  <si>
    <t>berberikielet</t>
  </si>
  <si>
    <t>bhodzpuri</t>
  </si>
  <si>
    <t>biharikielet</t>
  </si>
  <si>
    <t>bikol</t>
  </si>
  <si>
    <t>bini</t>
  </si>
  <si>
    <t>bislama</t>
  </si>
  <si>
    <t>bilin</t>
  </si>
  <si>
    <t>blisskieli</t>
  </si>
  <si>
    <t>bosnia</t>
  </si>
  <si>
    <t>bradz</t>
  </si>
  <si>
    <t>bretoni</t>
  </si>
  <si>
    <t>bugi</t>
  </si>
  <si>
    <t>bulgaria</t>
  </si>
  <si>
    <t>bulu</t>
  </si>
  <si>
    <t>burjaatti</t>
  </si>
  <si>
    <t>burma</t>
  </si>
  <si>
    <t>caddo</t>
  </si>
  <si>
    <t>campidanese</t>
  </si>
  <si>
    <t>kantoninkiina</t>
  </si>
  <si>
    <t>katalaani</t>
  </si>
  <si>
    <t>kaukasialaiset kielet</t>
  </si>
  <si>
    <t>cebuano</t>
  </si>
  <si>
    <t>kelttiläiset kielet</t>
  </si>
  <si>
    <t>Keski-Amerikan intiaanikielet</t>
  </si>
  <si>
    <t>keskiatlaksentamazight</t>
  </si>
  <si>
    <t>keskikhmer</t>
  </si>
  <si>
    <t>sorani</t>
  </si>
  <si>
    <t>tšagatai</t>
  </si>
  <si>
    <t>tšamkielet</t>
  </si>
  <si>
    <t>tšamorro</t>
  </si>
  <si>
    <t>tšetšeeni</t>
  </si>
  <si>
    <t>cherokee</t>
  </si>
  <si>
    <t>cheyenne</t>
  </si>
  <si>
    <t>tšibtša</t>
  </si>
  <si>
    <t>njandža</t>
  </si>
  <si>
    <t>chickasaw</t>
  </si>
  <si>
    <t>kiina</t>
  </si>
  <si>
    <t>chinook-jargon</t>
  </si>
  <si>
    <t>chipewyan</t>
  </si>
  <si>
    <t>choctaw</t>
  </si>
  <si>
    <t>kirkkoslaavi</t>
  </si>
  <si>
    <t>chuuk</t>
  </si>
  <si>
    <t>tšuvassi</t>
  </si>
  <si>
    <t>klassinen newari</t>
  </si>
  <si>
    <t>muinaissyyria</t>
  </si>
  <si>
    <t>kopti</t>
  </si>
  <si>
    <t>korni</t>
  </si>
  <si>
    <t>korsika</t>
  </si>
  <si>
    <t>cree</t>
  </si>
  <si>
    <t>creek</t>
  </si>
  <si>
    <t>kreoli- ja pidgin-kielet</t>
  </si>
  <si>
    <t>englantiin perustuvat kreoli- ja pidgin-kielet</t>
  </si>
  <si>
    <t>ranskaan perustuvat kreoli- ja pidgin-kielet</t>
  </si>
  <si>
    <t>portugaliin perustuvat kreoli- ja pidgin-kielet</t>
  </si>
  <si>
    <t>krimintataari</t>
  </si>
  <si>
    <t>kroatia</t>
  </si>
  <si>
    <t>kuušilaiset kielet</t>
  </si>
  <si>
    <t>tšekki</t>
  </si>
  <si>
    <t>dakota</t>
  </si>
  <si>
    <t>tanska</t>
  </si>
  <si>
    <t>dargi</t>
  </si>
  <si>
    <t>dari</t>
  </si>
  <si>
    <t>delaware</t>
  </si>
  <si>
    <t>dinka</t>
  </si>
  <si>
    <t>divehi</t>
  </si>
  <si>
    <t>dogri</t>
  </si>
  <si>
    <t>dogrib</t>
  </si>
  <si>
    <t>dravidakielet</t>
  </si>
  <si>
    <t>duala</t>
  </si>
  <si>
    <t>keskihollanti</t>
  </si>
  <si>
    <t>hollanti</t>
  </si>
  <si>
    <t>djula</t>
  </si>
  <si>
    <t>dzongkha</t>
  </si>
  <si>
    <t>itäfriisi</t>
  </si>
  <si>
    <t>efik</t>
  </si>
  <si>
    <t>muinaisegypti</t>
  </si>
  <si>
    <t>ekajuk</t>
  </si>
  <si>
    <t>elami</t>
  </si>
  <si>
    <t>emilia</t>
  </si>
  <si>
    <t>englanti</t>
  </si>
  <si>
    <t>keskienglanti</t>
  </si>
  <si>
    <t>muinaisenglanti (n. 450-1100)</t>
  </si>
  <si>
    <t>ersä</t>
  </si>
  <si>
    <t>esperanto</t>
  </si>
  <si>
    <t>viro</t>
  </si>
  <si>
    <t>ge’ez</t>
  </si>
  <si>
    <t>ewondo</t>
  </si>
  <si>
    <t>fang</t>
  </si>
  <si>
    <t>fanti</t>
  </si>
  <si>
    <t>fääri</t>
  </si>
  <si>
    <t>fidži</t>
  </si>
  <si>
    <t>filipino</t>
  </si>
  <si>
    <t>suomi</t>
  </si>
  <si>
    <t>suomalais-ugrilaiset kielet</t>
  </si>
  <si>
    <t>ranska</t>
  </si>
  <si>
    <t>keskiranska (n. 1400-1600)</t>
  </si>
  <si>
    <t>muinaisranska (n. 842-1400)</t>
  </si>
  <si>
    <t>friuli</t>
  </si>
  <si>
    <t>fulani</t>
  </si>
  <si>
    <t>ga</t>
  </si>
  <si>
    <t>karibi</t>
  </si>
  <si>
    <t>galicia</t>
  </si>
  <si>
    <t>gallo</t>
  </si>
  <si>
    <t>gallurese</t>
  </si>
  <si>
    <t>ganda</t>
  </si>
  <si>
    <t>garo</t>
  </si>
  <si>
    <t>gajo</t>
  </si>
  <si>
    <t>gbaja</t>
  </si>
  <si>
    <t>georgia</t>
  </si>
  <si>
    <t>saksa</t>
  </si>
  <si>
    <t>keskiyläsaksa (n. 1050-1500)</t>
  </si>
  <si>
    <t>muinaisyläsaksa (n. 750-1050)</t>
  </si>
  <si>
    <t>germaaniset kielet</t>
  </si>
  <si>
    <t>kiribati</t>
  </si>
  <si>
    <t>gondi</t>
  </si>
  <si>
    <t>gorontalo</t>
  </si>
  <si>
    <t>gootti</t>
  </si>
  <si>
    <t>grebo</t>
  </si>
  <si>
    <t>muinaiskreikka (-1453)</t>
  </si>
  <si>
    <t>kreikka (1453-)</t>
  </si>
  <si>
    <t>guarani</t>
  </si>
  <si>
    <t>guernésiais</t>
  </si>
  <si>
    <t>gudžarati</t>
  </si>
  <si>
    <t>gwitšin</t>
  </si>
  <si>
    <t>haida</t>
  </si>
  <si>
    <t>haiti</t>
  </si>
  <si>
    <t>hausa</t>
  </si>
  <si>
    <t>havaiji</t>
  </si>
  <si>
    <t>heprea</t>
  </si>
  <si>
    <t>herero</t>
  </si>
  <si>
    <t>hiligaino</t>
  </si>
  <si>
    <t>himatšalikielet</t>
  </si>
  <si>
    <t>hindi</t>
  </si>
  <si>
    <t>hiri-motu</t>
  </si>
  <si>
    <t>heetti</t>
  </si>
  <si>
    <t>hmong</t>
  </si>
  <si>
    <t>unkari</t>
  </si>
  <si>
    <t>hupa</t>
  </si>
  <si>
    <t>iban</t>
  </si>
  <si>
    <t>islanti</t>
  </si>
  <si>
    <t>igbo</t>
  </si>
  <si>
    <t>idžokielet</t>
  </si>
  <si>
    <t>iloko</t>
  </si>
  <si>
    <t>saame, inarin-</t>
  </si>
  <si>
    <t>inarinsaame</t>
  </si>
  <si>
    <t>indoarjalaiset kielet</t>
  </si>
  <si>
    <t>indoeurooppalaiset kielet</t>
  </si>
  <si>
    <t>indonesia</t>
  </si>
  <si>
    <t>inguuši</t>
  </si>
  <si>
    <t>interlingua</t>
  </si>
  <si>
    <t>interlingue</t>
  </si>
  <si>
    <t>inuinnaqtun</t>
  </si>
  <si>
    <t>inuktitut</t>
  </si>
  <si>
    <t>inupiaq</t>
  </si>
  <si>
    <t>iranilaiset kielet</t>
  </si>
  <si>
    <t>parsi</t>
  </si>
  <si>
    <t>iiri</t>
  </si>
  <si>
    <t>keski-iiri (n. 1100-1550)</t>
  </si>
  <si>
    <t>muinaisiiri (-1100)</t>
  </si>
  <si>
    <t>irokeesikielet</t>
  </si>
  <si>
    <t>italia</t>
  </si>
  <si>
    <t>japani</t>
  </si>
  <si>
    <t>jaava</t>
  </si>
  <si>
    <t>jowulu</t>
  </si>
  <si>
    <t>juutalaisarabia</t>
  </si>
  <si>
    <t>juutalaispersia</t>
  </si>
  <si>
    <t>kabardi</t>
  </si>
  <si>
    <t>kabyyli</t>
  </si>
  <si>
    <t>katšin</t>
  </si>
  <si>
    <t>kalaallisut, grönlanti</t>
  </si>
  <si>
    <t>kalmukki</t>
  </si>
  <si>
    <t>kamba</t>
  </si>
  <si>
    <t>kannada</t>
  </si>
  <si>
    <t>kanuri</t>
  </si>
  <si>
    <t>karakalpakki</t>
  </si>
  <si>
    <t>karatšai-balkaari</t>
  </si>
  <si>
    <t>karaiimi</t>
  </si>
  <si>
    <t>karjala</t>
  </si>
  <si>
    <t>karenkielet</t>
  </si>
  <si>
    <t>kašmiri</t>
  </si>
  <si>
    <t>kašubi</t>
  </si>
  <si>
    <t>kavi</t>
  </si>
  <si>
    <t>kazakki</t>
  </si>
  <si>
    <t>khasi</t>
  </si>
  <si>
    <t>khoisankielet</t>
  </si>
  <si>
    <t>khotani</t>
  </si>
  <si>
    <t>khwedam, kxoe</t>
  </si>
  <si>
    <t>kikuju</t>
  </si>
  <si>
    <t>kimbundu</t>
  </si>
  <si>
    <t>ruanda</t>
  </si>
  <si>
    <t>kirgiisi</t>
  </si>
  <si>
    <t>klingon</t>
  </si>
  <si>
    <t>komi</t>
  </si>
  <si>
    <t>kongo</t>
  </si>
  <si>
    <t>konkani</t>
  </si>
  <si>
    <t>korea</t>
  </si>
  <si>
    <t>kpelle</t>
  </si>
  <si>
    <t>kru-kielet</t>
  </si>
  <si>
    <t>kuanjama</t>
  </si>
  <si>
    <t>kumykki</t>
  </si>
  <si>
    <t>kurdi</t>
  </si>
  <si>
    <t>kurukh</t>
  </si>
  <si>
    <t>kosrae</t>
  </si>
  <si>
    <t>kutenai</t>
  </si>
  <si>
    <t>kveeni</t>
  </si>
  <si>
    <t>ladino</t>
  </si>
  <si>
    <t>lahnda</t>
  </si>
  <si>
    <t>lamba</t>
  </si>
  <si>
    <t>land-dajakki-kielet</t>
  </si>
  <si>
    <t>latina</t>
  </si>
  <si>
    <t>latvia</t>
  </si>
  <si>
    <t>lemko</t>
  </si>
  <si>
    <t>lezgi</t>
  </si>
  <si>
    <t>liguuri</t>
  </si>
  <si>
    <t>limburg</t>
  </si>
  <si>
    <t>lingala</t>
  </si>
  <si>
    <t>liettua</t>
  </si>
  <si>
    <t>lojban</t>
  </si>
  <si>
    <t>lombardi</t>
  </si>
  <si>
    <t>alasaksa</t>
  </si>
  <si>
    <t>alasorbi</t>
  </si>
  <si>
    <t>lozi</t>
  </si>
  <si>
    <t>katanganluba</t>
  </si>
  <si>
    <t>luluanluba</t>
  </si>
  <si>
    <t>luiseño</t>
  </si>
  <si>
    <t>saame, luulajan-</t>
  </si>
  <si>
    <t>luulajansaame</t>
  </si>
  <si>
    <t>lunda</t>
  </si>
  <si>
    <t>lusai</t>
  </si>
  <si>
    <t>luxemburg</t>
  </si>
  <si>
    <t>makedonia</t>
  </si>
  <si>
    <t>madura</t>
  </si>
  <si>
    <t>magahi</t>
  </si>
  <si>
    <t>maithili</t>
  </si>
  <si>
    <t>makassar</t>
  </si>
  <si>
    <t>malagassi</t>
  </si>
  <si>
    <t>malaiji</t>
  </si>
  <si>
    <t>malajalam</t>
  </si>
  <si>
    <t>malta</t>
  </si>
  <si>
    <t>mantšu</t>
  </si>
  <si>
    <t>mandar</t>
  </si>
  <si>
    <t>mandariini</t>
  </si>
  <si>
    <t>mandingo</t>
  </si>
  <si>
    <t>manipuri</t>
  </si>
  <si>
    <t>manobokielet</t>
  </si>
  <si>
    <t>manksi</t>
  </si>
  <si>
    <t>maori</t>
  </si>
  <si>
    <t>araukaani</t>
  </si>
  <si>
    <t>marathi</t>
  </si>
  <si>
    <t>mari</t>
  </si>
  <si>
    <t>marshall</t>
  </si>
  <si>
    <t>marwari</t>
  </si>
  <si>
    <t>maasai</t>
  </si>
  <si>
    <t>mayakielet</t>
  </si>
  <si>
    <t>meänkieli</t>
  </si>
  <si>
    <t>mende</t>
  </si>
  <si>
    <t>micmac</t>
  </si>
  <si>
    <t>keskialasaksa</t>
  </si>
  <si>
    <t>minangkabau</t>
  </si>
  <si>
    <t>mirandeesi</t>
  </si>
  <si>
    <t>mohawk</t>
  </si>
  <si>
    <t>mokša</t>
  </si>
  <si>
    <t>mon-khmer-kielet</t>
  </si>
  <si>
    <t>mongo</t>
  </si>
  <si>
    <t>mongoli</t>
  </si>
  <si>
    <t>montenegro</t>
  </si>
  <si>
    <t>mossi</t>
  </si>
  <si>
    <t>mundakielet</t>
  </si>
  <si>
    <t>murrinh-patha</t>
  </si>
  <si>
    <t>nahuatlkielet</t>
  </si>
  <si>
    <t>nauru</t>
  </si>
  <si>
    <t>navajo</t>
  </si>
  <si>
    <t>pohjois-ndebele</t>
  </si>
  <si>
    <t>etelä-ndebele</t>
  </si>
  <si>
    <t>ndonga</t>
  </si>
  <si>
    <t>napoli</t>
  </si>
  <si>
    <t>nepali</t>
  </si>
  <si>
    <t>normalisoitu Etelä-Amerikan espanja</t>
  </si>
  <si>
    <t>newari</t>
  </si>
  <si>
    <t>nias</t>
  </si>
  <si>
    <t>nigeriläis-kongolaiset kielet</t>
  </si>
  <si>
    <t>niililäis-saharalaiset kielet</t>
  </si>
  <si>
    <t>niue</t>
  </si>
  <si>
    <t>nogai</t>
  </si>
  <si>
    <t>pohjoisamerikkalaiset intiaanikielet</t>
  </si>
  <si>
    <t>pohjoisfriisi</t>
  </si>
  <si>
    <t>saame, pohjois-</t>
  </si>
  <si>
    <t>pohjoissaame</t>
  </si>
  <si>
    <t>norja</t>
  </si>
  <si>
    <t>norjan bokmål</t>
  </si>
  <si>
    <t>norjan nynorsk</t>
  </si>
  <si>
    <t>nubialaiset kielet</t>
  </si>
  <si>
    <t>nyamwezi</t>
  </si>
  <si>
    <t>nyankole</t>
  </si>
  <si>
    <t>nyoro</t>
  </si>
  <si>
    <t>nzima</t>
  </si>
  <si>
    <t>oksitaani (1500-)</t>
  </si>
  <si>
    <t>aramea</t>
  </si>
  <si>
    <t>odžibwa</t>
  </si>
  <si>
    <t>muinaishollanti</t>
  </si>
  <si>
    <t>muinaisnorja</t>
  </si>
  <si>
    <t>muinaispersia (n. 600-400 eKr.)</t>
  </si>
  <si>
    <t>orija</t>
  </si>
  <si>
    <t>oromo</t>
  </si>
  <si>
    <t>osage</t>
  </si>
  <si>
    <t>osseetti</t>
  </si>
  <si>
    <t>Oto-Manguean kielet</t>
  </si>
  <si>
    <t>otomikielet</t>
  </si>
  <si>
    <t>pahlavi</t>
  </si>
  <si>
    <t>palau</t>
  </si>
  <si>
    <t>paali</t>
  </si>
  <si>
    <t>pampanga</t>
  </si>
  <si>
    <t>pangasinan</t>
  </si>
  <si>
    <t>pandžabi</t>
  </si>
  <si>
    <t>papiamentu</t>
  </si>
  <si>
    <t>papualaiskielet</t>
  </si>
  <si>
    <t>pohjoissotho</t>
  </si>
  <si>
    <t>farsi</t>
  </si>
  <si>
    <t>filippiiniläiskielet</t>
  </si>
  <si>
    <t>foinikia</t>
  </si>
  <si>
    <t>piemonte</t>
  </si>
  <si>
    <t>puola</t>
  </si>
  <si>
    <t>pohnpei</t>
  </si>
  <si>
    <t>portugali</t>
  </si>
  <si>
    <t>prakritkielet</t>
  </si>
  <si>
    <t>muinaisprovensaali (-1500)</t>
  </si>
  <si>
    <t>paštu</t>
  </si>
  <si>
    <t>ketšua</t>
  </si>
  <si>
    <t>radžastani</t>
  </si>
  <si>
    <t>rapanui</t>
  </si>
  <si>
    <t>rarotonga</t>
  </si>
  <si>
    <t>Réunionin kreoliranska</t>
  </si>
  <si>
    <t>romagnoli</t>
  </si>
  <si>
    <t>romaaniset kielet</t>
  </si>
  <si>
    <t>romania</t>
  </si>
  <si>
    <t>retoromaani</t>
  </si>
  <si>
    <t>romani</t>
  </si>
  <si>
    <t>rundi</t>
  </si>
  <si>
    <t>venäjä</t>
  </si>
  <si>
    <t>sališilaiset kielet</t>
  </si>
  <si>
    <t>samarianaramea</t>
  </si>
  <si>
    <t>saamelaiskielet</t>
  </si>
  <si>
    <t>samoa</t>
  </si>
  <si>
    <t>sandawe</t>
  </si>
  <si>
    <t>sango</t>
  </si>
  <si>
    <t>sanskrit</t>
  </si>
  <si>
    <t>santali</t>
  </si>
  <si>
    <t>saramaccan</t>
  </si>
  <si>
    <t>sardi</t>
  </si>
  <si>
    <t>sasak</t>
  </si>
  <si>
    <t>sassarinsardi</t>
  </si>
  <si>
    <t>skotti</t>
  </si>
  <si>
    <t>gaeli</t>
  </si>
  <si>
    <t>selkuppi</t>
  </si>
  <si>
    <t>seemiläiset kielet</t>
  </si>
  <si>
    <t>serbia</t>
  </si>
  <si>
    <t>serer</t>
  </si>
  <si>
    <t>shan</t>
  </si>
  <si>
    <t>šona</t>
  </si>
  <si>
    <t>sichuanin-yi</t>
  </si>
  <si>
    <t>sisilia</t>
  </si>
  <si>
    <t>sidamo</t>
  </si>
  <si>
    <t>viittomakielet</t>
  </si>
  <si>
    <t>mustajalka</t>
  </si>
  <si>
    <t>sleesian kieli</t>
  </si>
  <si>
    <t>sindhi</t>
  </si>
  <si>
    <t>sinhala</t>
  </si>
  <si>
    <t>sinotiibetiläiset kielet</t>
  </si>
  <si>
    <t>siouxkielet</t>
  </si>
  <si>
    <t>saame, koltan</t>
  </si>
  <si>
    <t>koltansaame</t>
  </si>
  <si>
    <t>slevi</t>
  </si>
  <si>
    <t>slaavilaiset kielet</t>
  </si>
  <si>
    <t>slovakki</t>
  </si>
  <si>
    <t>sloveeni</t>
  </si>
  <si>
    <t>sogdi</t>
  </si>
  <si>
    <t>somali</t>
  </si>
  <si>
    <t>songhaikielet</t>
  </si>
  <si>
    <t>soninke</t>
  </si>
  <si>
    <t>sorbikielet</t>
  </si>
  <si>
    <t>eteläsotho</t>
  </si>
  <si>
    <t>eteläamerikkalaiset intiaanikielet</t>
  </si>
  <si>
    <t>altai</t>
  </si>
  <si>
    <t>saame, etelä-</t>
  </si>
  <si>
    <t>eteläsaame</t>
  </si>
  <si>
    <t>espanja</t>
  </si>
  <si>
    <t>sranan</t>
  </si>
  <si>
    <t>vakioitu tamazight</t>
  </si>
  <si>
    <t>sukuma</t>
  </si>
  <si>
    <t>sumeri</t>
  </si>
  <si>
    <t>sunda</t>
  </si>
  <si>
    <t>susu</t>
  </si>
  <si>
    <t>swahili</t>
  </si>
  <si>
    <t>swazi</t>
  </si>
  <si>
    <t>ruotsi</t>
  </si>
  <si>
    <t>sveitsinsaksa</t>
  </si>
  <si>
    <t>syyria</t>
  </si>
  <si>
    <t>tagalog</t>
  </si>
  <si>
    <t>tahiti</t>
  </si>
  <si>
    <t>thaikielet</t>
  </si>
  <si>
    <t>tadžikki</t>
  </si>
  <si>
    <t>tamašek</t>
  </si>
  <si>
    <t>tamili</t>
  </si>
  <si>
    <t>tašelhit</t>
  </si>
  <si>
    <t>tataari</t>
  </si>
  <si>
    <t>telugu</t>
  </si>
  <si>
    <t>temne</t>
  </si>
  <si>
    <t>tereno</t>
  </si>
  <si>
    <t>tetum</t>
  </si>
  <si>
    <t>thai</t>
  </si>
  <si>
    <t>tiibet</t>
  </si>
  <si>
    <t>tigre</t>
  </si>
  <si>
    <t>tigrinja</t>
  </si>
  <si>
    <t>tlingit</t>
  </si>
  <si>
    <t>tok-pisin</t>
  </si>
  <si>
    <t>tokelau</t>
  </si>
  <si>
    <t>malawintonga</t>
  </si>
  <si>
    <t>tongantonga</t>
  </si>
  <si>
    <t>tsimši</t>
  </si>
  <si>
    <t>tsonga</t>
  </si>
  <si>
    <t>tswana</t>
  </si>
  <si>
    <t>tumbuka</t>
  </si>
  <si>
    <t>tupikielet</t>
  </si>
  <si>
    <t>turkki</t>
  </si>
  <si>
    <t>osmani (1500-1928)</t>
  </si>
  <si>
    <t>turkmeeni</t>
  </si>
  <si>
    <t>tuvalu</t>
  </si>
  <si>
    <t>tuva</t>
  </si>
  <si>
    <t>tzotzil</t>
  </si>
  <si>
    <t>udmurtti</t>
  </si>
  <si>
    <t>ugarit</t>
  </si>
  <si>
    <t>uiguuri</t>
  </si>
  <si>
    <t>ukraina</t>
  </si>
  <si>
    <t>mbundu</t>
  </si>
  <si>
    <t>yläsorbi</t>
  </si>
  <si>
    <t>urdu</t>
  </si>
  <si>
    <t>uzbekki</t>
  </si>
  <si>
    <t>valencia</t>
  </si>
  <si>
    <t>venda</t>
  </si>
  <si>
    <t>venetsia</t>
  </si>
  <si>
    <t>vietnam</t>
  </si>
  <si>
    <t>volapük</t>
  </si>
  <si>
    <t>vatja</t>
  </si>
  <si>
    <t>wakashkielet</t>
  </si>
  <si>
    <t>wallisian</t>
  </si>
  <si>
    <t>valloni</t>
  </si>
  <si>
    <t>waray</t>
  </si>
  <si>
    <t>washo</t>
  </si>
  <si>
    <t>kymri</t>
  </si>
  <si>
    <t>länsifriisi</t>
  </si>
  <si>
    <t>wolaitta</t>
  </si>
  <si>
    <t>wolof</t>
  </si>
  <si>
    <t>wymysorys</t>
  </si>
  <si>
    <t>xhosa</t>
  </si>
  <si>
    <t>jakuutti</t>
  </si>
  <si>
    <t>jao</t>
  </si>
  <si>
    <t>japi</t>
  </si>
  <si>
    <t>jiddiš</t>
  </si>
  <si>
    <t>joruba</t>
  </si>
  <si>
    <t>jupikkikielet</t>
  </si>
  <si>
    <t>zandekielet</t>
  </si>
  <si>
    <t>zapoteekki</t>
  </si>
  <si>
    <t>zaza</t>
  </si>
  <si>
    <t>zenaga</t>
  </si>
  <si>
    <t>zhuang</t>
  </si>
  <si>
    <t>zulu</t>
  </si>
  <si>
    <t>zuni</t>
  </si>
  <si>
    <t>määrittämätön kieli</t>
  </si>
  <si>
    <t>luokittelemattomat kielet</t>
  </si>
  <si>
    <t>monia kieliä</t>
  </si>
  <si>
    <t>ei kielellistä sisältöä</t>
  </si>
  <si>
    <t>DVD:n maakoodi</t>
  </si>
  <si>
    <t>Kaikki alueet</t>
  </si>
  <si>
    <t>DVD alue 1</t>
  </si>
  <si>
    <t>Yhdysvallat, Yhdysvaltain territoriot, Kanada</t>
  </si>
  <si>
    <t>DVD alue 2</t>
  </si>
  <si>
    <t>Japani, Eurooppa, Etelä-Afrikka, Lähi-itä (myös Egypti)</t>
  </si>
  <si>
    <t>DVD alue 3</t>
  </si>
  <si>
    <t>DVD alue 4</t>
  </si>
  <si>
    <t>DVD alue 5</t>
  </si>
  <si>
    <t>DVD alue 6</t>
  </si>
  <si>
    <t>DVD alue 7</t>
  </si>
  <si>
    <t>DVD alue 8</t>
  </si>
  <si>
    <t>Blu-Ray alue A</t>
  </si>
  <si>
    <t>Blu-Ray alue B</t>
  </si>
  <si>
    <t>Blu-Ray alue C</t>
  </si>
  <si>
    <t>USA:n ja Kanadan koulutusasteet</t>
  </si>
  <si>
    <t>Tuotteen lisäpiirteen tyyppi</t>
  </si>
  <si>
    <t>Kannen väri</t>
  </si>
  <si>
    <t>Katso värikoodit listalta 98</t>
  </si>
  <si>
    <t>Selän väri</t>
  </si>
  <si>
    <t>Sivujen reunaväri</t>
  </si>
  <si>
    <t>Tekstin fontti</t>
  </si>
  <si>
    <t>Ilmoitetaan kentässä P.3.6 Tuotteen lisäpiirteen kuvaus</t>
  </si>
  <si>
    <t>Kannen materiaali</t>
  </si>
  <si>
    <t>DVD aluekoodi</t>
  </si>
  <si>
    <t>Katso maakoodit listalta 76</t>
  </si>
  <si>
    <t>Käyttöjärjestelmä</t>
  </si>
  <si>
    <t>Muut järjestelmävaatimukset</t>
  </si>
  <si>
    <t>Digitaalisten julkaisujen saavutettavuustiedot</t>
  </si>
  <si>
    <t>Digitaalisen julkaisun tiedostomuodon versio</t>
  </si>
  <si>
    <t>US CPSIA:n tai muun kansainvälisen luokituksen mukainen varoitus vaarasta</t>
  </si>
  <si>
    <t>EU-leluturvallisuusdirektiiviin mukaiset varoitukset</t>
  </si>
  <si>
    <t>IATANn vaarallisten aineiden varoitus</t>
  </si>
  <si>
    <t>Digitaalisen julkaisun tiedostomuodon version koodi</t>
  </si>
  <si>
    <t>E-kirjaformaatin validointisovelluksen versio</t>
  </si>
  <si>
    <t>Digitaalisen julkaisun edellyttämä tunnistautumistapa</t>
  </si>
  <si>
    <t>Pariston tai akun tyyppi ja turvallisuus</t>
  </si>
  <si>
    <t>Käytetään kuvaamaan mm. paristoihin tai akkuihin liittyviä vaatimuksia, vaaroja ja varoitustekstejä</t>
  </si>
  <si>
    <t>Pariston tai akun kapasiteetti</t>
  </si>
  <si>
    <t>Tuotteen kaikkien paristojen tai akun kapasiteetti wattitunteina. Esim. 45</t>
  </si>
  <si>
    <t>Vaaralliset aineet</t>
  </si>
  <si>
    <t>Tuotteeseen sisältyvien vaarallisten aineiden käsittelyyn ja kuljetuksiin liittyvä lainsäädäntö ja ohjeistus</t>
  </si>
  <si>
    <t>Pelin osien tai palojen määrä</t>
  </si>
  <si>
    <t>Pelaajien määrä</t>
  </si>
  <si>
    <t>Pelin kesto</t>
  </si>
  <si>
    <t>Henkilötietojen tallentamiseen liittyvät vaatimukset</t>
  </si>
  <si>
    <t>Tuotteen käyttäjäksi rekisteröitymisen edellyttämät tiedot</t>
  </si>
  <si>
    <t>Ei FSC- tai PEFC -sertifioitu</t>
  </si>
  <si>
    <t>FSC-serfifioitu 100%</t>
  </si>
  <si>
    <t>FSC-serfifioitu: kierrätetty</t>
  </si>
  <si>
    <t>PEFC-sertifioitu</t>
  </si>
  <si>
    <t>PEFC-kierrätetty</t>
  </si>
  <si>
    <t>Kierrätetyn materiaalin osuus FSC- tai PEFC-sertifioidussa tuotteessa</t>
  </si>
  <si>
    <t>Kierrätetyn materiaalin osuus FSC- tai PEFC-sertifioimattomassa tuotteessa</t>
  </si>
  <si>
    <t>Ympäristöystävällinen muste</t>
  </si>
  <si>
    <t>Ympäristöystävällinen liima</t>
  </si>
  <si>
    <t>Ympäristöystävällisesti tuotettu paperi</t>
  </si>
  <si>
    <t>Tuotteen pakkauksen tyyppi</t>
  </si>
  <si>
    <t>Ei pakkausta</t>
  </si>
  <si>
    <t>Tasku</t>
  </si>
  <si>
    <t>Simpukkapakkaus</t>
  </si>
  <si>
    <t>DVD-kotelo</t>
  </si>
  <si>
    <t>CD-kotelo</t>
  </si>
  <si>
    <t>CD-kotelo, pahvinen</t>
  </si>
  <si>
    <t>Esim. digipak</t>
  </si>
  <si>
    <t>Kannellinen laatikko</t>
  </si>
  <si>
    <t>Yhdestä tai useammasta kappaleesta koostuvan tuotteen kannellinen säilytyslaatikko</t>
  </si>
  <si>
    <t>Kotelo (yksi tuote)</t>
  </si>
  <si>
    <t>Sisältää yhden tuotteen</t>
  </si>
  <si>
    <t>Kotelo (useita tuotteita)</t>
  </si>
  <si>
    <t>Sisältää useita tuotteita</t>
  </si>
  <si>
    <t>Putki</t>
  </si>
  <si>
    <t>Sisältää esim. kartan tai julisteen</t>
  </si>
  <si>
    <t>Kansio</t>
  </si>
  <si>
    <t>Tasku tai kansio</t>
  </si>
  <si>
    <t>Kolmikulmainen putki</t>
  </si>
  <si>
    <t>Nelikulmainen putki</t>
  </si>
  <si>
    <t>Pehmustettu pakkaus (DVD)</t>
  </si>
  <si>
    <t>Pussi</t>
  </si>
  <si>
    <t>Muovikotelo</t>
  </si>
  <si>
    <t>Pahvikotelo</t>
  </si>
  <si>
    <t>Kutistekalvo</t>
  </si>
  <si>
    <t>Tuote on pakattu kutistekalvoon</t>
  </si>
  <si>
    <t>Kuplapakkaus</t>
  </si>
  <si>
    <t>tunnetaan myös nimellä blisteri</t>
  </si>
  <si>
    <t>Kahvallinen salkku tai muu kotelo</t>
  </si>
  <si>
    <t>Kannellinen metallipakkaus</t>
  </si>
  <si>
    <t>Sisältötyyppi</t>
  </si>
  <si>
    <t>Linkkejä (sisäisiä)</t>
  </si>
  <si>
    <t>E-julkaisussa on paljon toiminnallisia linkkejä sen eri osien välillä</t>
  </si>
  <si>
    <t>Linkkejä (ulkoisia)</t>
  </si>
  <si>
    <t>E-julkaisussa on paljon toiminnallisia linkkejä verkkosisältöihin</t>
  </si>
  <si>
    <t>Oheistekstejä</t>
  </si>
  <si>
    <t>QR-koodeja tai ihmisluettavia verkkolinkkejä</t>
  </si>
  <si>
    <t>Toisen julkaisun markkinointitekstiä</t>
  </si>
  <si>
    <t>E-julkaisu sisältää esim. otoksen kirjasarjan seuraavasta osasta</t>
  </si>
  <si>
    <t>Kuvia / taulukoita</t>
  </si>
  <si>
    <t>Käytetään silloin kun tarkempaa tietoa ei ole käytettävissä</t>
  </si>
  <si>
    <t>Valokuvia</t>
  </si>
  <si>
    <t>Oheiskuvia</t>
  </si>
  <si>
    <t>Äänikirja</t>
  </si>
  <si>
    <t>Puhe-esitys (koko esitys)</t>
  </si>
  <si>
    <t>Esim. kuunnelma</t>
  </si>
  <si>
    <t>Muuta puhuttua sisältöä</t>
  </si>
  <si>
    <t>Esim. haastattelu tai rentoutusäänite</t>
  </si>
  <si>
    <t>Musiikkitallenne</t>
  </si>
  <si>
    <t>Muu äänitallenne</t>
  </si>
  <si>
    <t>Muuta kuin puhetta tai musiikkia, esim. luonnonäänet</t>
  </si>
  <si>
    <t>Teoksen osa puhuttuna</t>
  </si>
  <si>
    <t>Teosta täydentävä äänisisältö</t>
  </si>
  <si>
    <t>Toisen teoksen markkinointitekstiä ääneen luettuna</t>
  </si>
  <si>
    <t>Esim. yksi luku kirjan alusta</t>
  </si>
  <si>
    <t>Videoitu luenta</t>
  </si>
  <si>
    <t>Videoitu esitys (koko esitys)</t>
  </si>
  <si>
    <t>Videoitu näytelmä tai muu esitys, joka voi sisältää myös musiikkia</t>
  </si>
  <si>
    <t>Animoitu/vuorovaikutteinen kuvitus</t>
  </si>
  <si>
    <t>Esim. interaktiivisia taulukoita, kaavioita, yms</t>
  </si>
  <si>
    <t>Kerronnallinen animaatio</t>
  </si>
  <si>
    <t>Esim. videoanimaatio tai tietokoneanimaatio</t>
  </si>
  <si>
    <t>Muu video</t>
  </si>
  <si>
    <t>Muu videosisältö, esim haastattelu. Huom. ei luenta tai esitys</t>
  </si>
  <si>
    <t>Esityksen osa videoituna</t>
  </si>
  <si>
    <t>Oheisvideo</t>
  </si>
  <si>
    <t>E-julkaisua rikastavia videoita, esim. videoitua lukemista, haastatteluja ja taustadokumentteja</t>
  </si>
  <si>
    <t>Toisen teoksen markkinointivideo</t>
  </si>
  <si>
    <t>esimerkiksi video kirjasta</t>
  </si>
  <si>
    <t>Peli, palapeli</t>
  </si>
  <si>
    <t>Verkkopeli</t>
  </si>
  <si>
    <t>Esim. kilpapeli, sisältää monipelaajatoimintoja</t>
  </si>
  <si>
    <t>Ohjelmisto, tietokoneohjelma</t>
  </si>
  <si>
    <t>Data-tiedosto(ja)</t>
  </si>
  <si>
    <t>Data-tiedosto ja ohjelmisto tai tietokoneohjelma</t>
  </si>
  <si>
    <t>Muistiinpanosivuja</t>
  </si>
  <si>
    <t>Sivut tarkoitettu lukijan täytettäviksi</t>
  </si>
  <si>
    <t>Mainosmateriaalia</t>
  </si>
  <si>
    <t>Käytetään silloin kun sisältöä ei pystytä määrittelemään tarkemmin</t>
  </si>
  <si>
    <t>Mainosmateriaalia muista teoksista</t>
  </si>
  <si>
    <t>Alennuskuponkeja</t>
  </si>
  <si>
    <t>Kupongilla saa alennuksen toisesta tuotteesta</t>
  </si>
  <si>
    <t>Kolmannen osapuolen mainosmateriaalia kuvina, videona, äänenä</t>
  </si>
  <si>
    <t>Kolmannen osapuolen mainosmateriaalia tekstinä</t>
  </si>
  <si>
    <t>Ohjelmakoodia</t>
  </si>
  <si>
    <t>Esim. e-kirjaan sisältyy ohjelmisto, jota käytetään kirjaa lukiessa</t>
  </si>
  <si>
    <t>Ponnahdusikkunoita</t>
  </si>
  <si>
    <t>Esim. osoitettaessa sanaa, sanan määritelmä tulee esiin ponnahdusikkunaan</t>
  </si>
  <si>
    <t>Raamatun sisältö</t>
  </si>
  <si>
    <t>Apokryfikirjat: katolinen kaanon</t>
  </si>
  <si>
    <t>Tobitin kirja, Juditin kirja, Viisauden kirja, Sirakin kirja, Barukin kirja, Jeremian kirje, Ensimmäinen ja toinen makkabilaiskirja, Danielin kirjan lisäykset (Asarjan rukous, Kolmen miehen kiitoslaulu, Susanna, Danielin maineteot ja koettelemukset), Esterin kirjan lisäykset (Kreikkalainen Esterin kirja)</t>
  </si>
  <si>
    <t>Apokryfikirjat</t>
  </si>
  <si>
    <t>Apokryfiset tekstit, kreikkalainen ortodoksinen kirkko</t>
  </si>
  <si>
    <t>Apokryfiset tekstit, slaavilainen ortodoksinen kirkko</t>
  </si>
  <si>
    <t>Muut apokryfiset tekstit</t>
  </si>
  <si>
    <t>Raamattu ja apokryfikirjat (katolinen kaanon)</t>
  </si>
  <si>
    <t>Raamattu ja apokryfikirjat</t>
  </si>
  <si>
    <t>Raamattu</t>
  </si>
  <si>
    <t>Evankeliumit</t>
  </si>
  <si>
    <t>Vanha testamentti</t>
  </si>
  <si>
    <t>Uusi testamentti</t>
  </si>
  <si>
    <t>Uusi testamentti, Psalmit ja Sananlaskut</t>
  </si>
  <si>
    <t>Paavalin kirjeet</t>
  </si>
  <si>
    <t>Psalmit ja Sananlaskut</t>
  </si>
  <si>
    <t>Psalmit</t>
  </si>
  <si>
    <t>Mooseksen kirjat</t>
  </si>
  <si>
    <t>Muut Raamatun kirjat</t>
  </si>
  <si>
    <t>Raamatun käännös</t>
  </si>
  <si>
    <t>Concordata</t>
  </si>
  <si>
    <t>Perustuu suomalaiseen raamatunkäännökseen vuodelta 1776</t>
  </si>
  <si>
    <t>Perustuu suomalaiseen raamatunkäännökseen vuosilta 1933/1938</t>
  </si>
  <si>
    <t>Kaikki Raamattu kansalle ry:n julkaisemat Raamatun tekstien käännökset</t>
  </si>
  <si>
    <t>Perustuu suomalaiseen raamatunkäännökseen vuodelta 1992</t>
  </si>
  <si>
    <t>Galbiati, Penna, Rossano</t>
  </si>
  <si>
    <t>Bibelen 1895 (Norja)</t>
  </si>
  <si>
    <t>Bibelen 1930 (Norja)</t>
  </si>
  <si>
    <t>Bibelen 1938 (Norja)</t>
  </si>
  <si>
    <t>Bibelen 1978-85 (Norja)</t>
  </si>
  <si>
    <t>Bibelen 1978 (Norja)</t>
  </si>
  <si>
    <t>Bibelen 1985 (Norja)</t>
  </si>
  <si>
    <t>Bibelen 1988 (Norja)</t>
  </si>
  <si>
    <t>Bibelen 1978-85/rev. 2005 (Norja)</t>
  </si>
  <si>
    <t>Bibelen 2011 (Norja)</t>
  </si>
  <si>
    <t>Bibelen Guds ord (Norja)</t>
  </si>
  <si>
    <t>Bibelen, nynorsk (Norja)</t>
  </si>
  <si>
    <t>Nueva Traduccion Vivienta</t>
  </si>
  <si>
    <t>Opiskeluraamatun tyyppi</t>
  </si>
  <si>
    <t>Cambridge (selityksin varustettu)</t>
  </si>
  <si>
    <t>Oxford (selityksin varustettu)</t>
  </si>
  <si>
    <t>New Oxford (selityksin varustettu)</t>
  </si>
  <si>
    <t>Raamatun käyttötarkoitus</t>
  </si>
  <si>
    <t>Uskonnollisen yhteisön lahjaraamattu</t>
  </si>
  <si>
    <t>Kasteraamattu</t>
  </si>
  <si>
    <t>Morsiamen raamattu</t>
  </si>
  <si>
    <t>Rippiraamattu</t>
  </si>
  <si>
    <t>Lasten raamattu</t>
  </si>
  <si>
    <t>Pienraamattu</t>
  </si>
  <si>
    <t>enintään 5 tuumaa korkea</t>
  </si>
  <si>
    <t>Raamattu viittauksin</t>
  </si>
  <si>
    <t>Päivän sana</t>
  </si>
  <si>
    <t>Hartauskirja</t>
  </si>
  <si>
    <t>Raamattu (tai valikoima Raamatun tekstejä), sekä muuta sisältöä esim. hartaushetkiä varten</t>
  </si>
  <si>
    <t>Perheraamattu</t>
  </si>
  <si>
    <t>Lahjaraamattu</t>
  </si>
  <si>
    <t>Saarnaraamattu</t>
  </si>
  <si>
    <t>Miesten raamattu</t>
  </si>
  <si>
    <t>Raamattu koulukäyttöön</t>
  </si>
  <si>
    <t>Kirkoissa yleisön käyttöön tarkoitettu raamattu</t>
  </si>
  <si>
    <t>Tutkimusraamattu</t>
  </si>
  <si>
    <t>Ohut raamattu</t>
  </si>
  <si>
    <t>Opiskelijaraamattu</t>
  </si>
  <si>
    <t>Opiskeluraamattu</t>
  </si>
  <si>
    <t>Sisältää lisämateriaali opiskelun tueksi, esim. kartoja, sanastoja</t>
  </si>
  <si>
    <t>Vihkiraamattu</t>
  </si>
  <si>
    <t>Naisten raamattu</t>
  </si>
  <si>
    <t>Nuorten raamattu</t>
  </si>
  <si>
    <t>Raamatun tekstijärjestys</t>
  </si>
  <si>
    <t>Kronologinen</t>
  </si>
  <si>
    <t>Ketjutetut viittaukset</t>
  </si>
  <si>
    <t>Eri versiot vuorotellen riveittäin</t>
  </si>
  <si>
    <t>Eri versiot rinnakkain</t>
  </si>
  <si>
    <t>Perinteinen</t>
  </si>
  <si>
    <t>Viitteiden paikka raamatussa</t>
  </si>
  <si>
    <t>Keskipalsta</t>
  </si>
  <si>
    <t>Sivun loppu</t>
  </si>
  <si>
    <t>Reunapalsta</t>
  </si>
  <si>
    <t>Jakeen lopussa</t>
  </si>
  <si>
    <t>Uskonnollisen tekstin tunniste</t>
  </si>
  <si>
    <t>Uskonnollisen tekstin lisäpiirre</t>
  </si>
  <si>
    <t>Kirkollinen ajankohta tai tapahtuma</t>
  </si>
  <si>
    <t>Lukuvuosi</t>
  </si>
  <si>
    <t>Katekeettinen vuosi</t>
  </si>
  <si>
    <t>Kirkkovuosi</t>
  </si>
  <si>
    <t>Adventti ja joulu</t>
  </si>
  <si>
    <t>Siunaus</t>
  </si>
  <si>
    <t>Rippi ja ehtoollinen</t>
  </si>
  <si>
    <t>Kesä</t>
  </si>
  <si>
    <t>Pääsiäinen</t>
  </si>
  <si>
    <t>Paasto / paastonaika</t>
  </si>
  <si>
    <t>Marian teemat</t>
  </si>
  <si>
    <t>Arabiemiirikunnat</t>
  </si>
  <si>
    <t>Afganistan</t>
  </si>
  <si>
    <t>Antigua ja Barbuda</t>
  </si>
  <si>
    <t>Antarktis</t>
  </si>
  <si>
    <t>Argentiina</t>
  </si>
  <si>
    <t>Amerikan Samoa</t>
  </si>
  <si>
    <t>Itävalta</t>
  </si>
  <si>
    <t>Ahvenanmaa</t>
  </si>
  <si>
    <t>Azerbaidžan</t>
  </si>
  <si>
    <t>Bosnia ja Herzegovina</t>
  </si>
  <si>
    <t>Belgia</t>
  </si>
  <si>
    <t>Saint-Barthélemy</t>
  </si>
  <si>
    <t>Brunei</t>
  </si>
  <si>
    <t>Bonaire, St Eustatius, Saba</t>
  </si>
  <si>
    <t>Brasilia</t>
  </si>
  <si>
    <t>Bahama</t>
  </si>
  <si>
    <t>Bouvet’nsaari</t>
  </si>
  <si>
    <t>Valko-Venäjä</t>
  </si>
  <si>
    <t>Kanada</t>
  </si>
  <si>
    <t>Kookossaaret</t>
  </si>
  <si>
    <t>Kongon demokraattinen tasavalta</t>
  </si>
  <si>
    <t>Keski-Afrikan tasavalta</t>
  </si>
  <si>
    <t>Kongon tasavalta</t>
  </si>
  <si>
    <t>Sveitsi</t>
  </si>
  <si>
    <t>Norsunluurannikko</t>
  </si>
  <si>
    <t>Cookinsaaret</t>
  </si>
  <si>
    <t>Kamerun</t>
  </si>
  <si>
    <t>Kiina</t>
  </si>
  <si>
    <t>Kolumbia</t>
  </si>
  <si>
    <t>Kuuba</t>
  </si>
  <si>
    <t>Kap Verde</t>
  </si>
  <si>
    <t>Curaçao</t>
  </si>
  <si>
    <t>Joulusaari</t>
  </si>
  <si>
    <t>Kypros</t>
  </si>
  <si>
    <t>Tšekki</t>
  </si>
  <si>
    <t>Saksa</t>
  </si>
  <si>
    <t>Tanska</t>
  </si>
  <si>
    <t>Dominikaaninen tasavalta</t>
  </si>
  <si>
    <t>Viro</t>
  </si>
  <si>
    <t>Egypti</t>
  </si>
  <si>
    <t>Länsi-Sahara</t>
  </si>
  <si>
    <t>Espanja</t>
  </si>
  <si>
    <t>Etiopia</t>
  </si>
  <si>
    <t>Suomi</t>
  </si>
  <si>
    <t>Fidži</t>
  </si>
  <si>
    <t>Falklandinsaaret</t>
  </si>
  <si>
    <t>Mikronesian liittovaltio</t>
  </si>
  <si>
    <t>Färsaaret</t>
  </si>
  <si>
    <t>Ranska</t>
  </si>
  <si>
    <t>Iso-Britannia</t>
  </si>
  <si>
    <t>Ranskan Guayana</t>
  </si>
  <si>
    <t>Grönlanti</t>
  </si>
  <si>
    <t>Päiväntasaajan Guinea</t>
  </si>
  <si>
    <t>Kreikka</t>
  </si>
  <si>
    <t>Etelä-Georgia ja Eteläiset Sandwichsaaret</t>
  </si>
  <si>
    <t>Heard- ja McDonaldinsaaret</t>
  </si>
  <si>
    <t>Kroatia</t>
  </si>
  <si>
    <t>Unkari</t>
  </si>
  <si>
    <t>Irlanti</t>
  </si>
  <si>
    <t>Mansaari</t>
  </si>
  <si>
    <t>Intia</t>
  </si>
  <si>
    <t>Brittiläinen Intian valtameren alue</t>
  </si>
  <si>
    <t>Irak</t>
  </si>
  <si>
    <t>Iran</t>
  </si>
  <si>
    <t>Islanti</t>
  </si>
  <si>
    <t>Italia</t>
  </si>
  <si>
    <t>Jordania</t>
  </si>
  <si>
    <t>Japani</t>
  </si>
  <si>
    <t>Kenia</t>
  </si>
  <si>
    <t>Kirgisia</t>
  </si>
  <si>
    <t>Kambodža</t>
  </si>
  <si>
    <t>Komorit</t>
  </si>
  <si>
    <t>Saint Kitts ja Nevis</t>
  </si>
  <si>
    <t>Pohjois-Korea</t>
  </si>
  <si>
    <t>Etelä-Korea</t>
  </si>
  <si>
    <t>Caymansaaret</t>
  </si>
  <si>
    <t>Laos</t>
  </si>
  <si>
    <t>Libanon</t>
  </si>
  <si>
    <t>Liettua</t>
  </si>
  <si>
    <t>Luxemburg</t>
  </si>
  <si>
    <t>Marokko</t>
  </si>
  <si>
    <t>Moldova</t>
  </si>
  <si>
    <t>Saint-Martin</t>
  </si>
  <si>
    <t>Ranskalainen alue</t>
  </si>
  <si>
    <t>Madagaskar</t>
  </si>
  <si>
    <t>Marshallinsaaret</t>
  </si>
  <si>
    <t>Pohjois-Makedonia</t>
  </si>
  <si>
    <t>aiemmin entinen Jugoslavian tasavalta Makedonia</t>
  </si>
  <si>
    <t>Pohjois-Mariaanit</t>
  </si>
  <si>
    <t>Malediivit</t>
  </si>
  <si>
    <t>Meksiko</t>
  </si>
  <si>
    <t>Malesia</t>
  </si>
  <si>
    <t>Mosambik</t>
  </si>
  <si>
    <t>Uusi-Kaledonia</t>
  </si>
  <si>
    <t>Norfolkinsaari</t>
  </si>
  <si>
    <t>Alankomaat</t>
  </si>
  <si>
    <t>Norja</t>
  </si>
  <si>
    <t>Uusi-Seelanti</t>
  </si>
  <si>
    <t>Ranskan Polynesia</t>
  </si>
  <si>
    <t>Papua-Uusi-Guinea</t>
  </si>
  <si>
    <t>Filippiinit</t>
  </si>
  <si>
    <t>Puola</t>
  </si>
  <si>
    <t>Saint-Pierre ja Miquelon</t>
  </si>
  <si>
    <t>Palestiina</t>
  </si>
  <si>
    <t>Portugali</t>
  </si>
  <si>
    <t>Venäjä</t>
  </si>
  <si>
    <t>Ruanda</t>
  </si>
  <si>
    <t>Saudi-Arabia</t>
  </si>
  <si>
    <t>Salomonsaaret</t>
  </si>
  <si>
    <t>Seychellit</t>
  </si>
  <si>
    <t>Ruotsi</t>
  </si>
  <si>
    <t>Saint Helena, Ascension, Tristan da Cunha</t>
  </si>
  <si>
    <t>Huippuvuoret ja Jan Mayen</t>
  </si>
  <si>
    <t>Surinam</t>
  </si>
  <si>
    <t>Etelä-Sudan</t>
  </si>
  <si>
    <t>São Tomé ja Príncipe</t>
  </si>
  <si>
    <t>Sint Maarten</t>
  </si>
  <si>
    <t>Alankomaalainen osa</t>
  </si>
  <si>
    <t>Syyria</t>
  </si>
  <si>
    <t>Swazimaa</t>
  </si>
  <si>
    <t>Turks- ja Caicossaaret</t>
  </si>
  <si>
    <t>Tšad</t>
  </si>
  <si>
    <t>Ranskan ulkopuoliset eteläiset alueet</t>
  </si>
  <si>
    <t>Thaimaa</t>
  </si>
  <si>
    <t>Tadžikistan</t>
  </si>
  <si>
    <t>Itä-Timor</t>
  </si>
  <si>
    <t>Turkki</t>
  </si>
  <si>
    <t>Trinidad ja Tobago</t>
  </si>
  <si>
    <t>Taiwan</t>
  </si>
  <si>
    <t>Tansania</t>
  </si>
  <si>
    <t>Ukraina</t>
  </si>
  <si>
    <t>Yhdysvaltain pienet erillissaaret</t>
  </si>
  <si>
    <t>Yhdysvallat</t>
  </si>
  <si>
    <t>Vatikaani</t>
  </si>
  <si>
    <t>Saint Vincent ja Grenadiinit</t>
  </si>
  <si>
    <t>Venezuela</t>
  </si>
  <si>
    <t>Brittiläiset Neitsytsaaret</t>
  </si>
  <si>
    <t>Yhdysvaltain Neitsytsaaret</t>
  </si>
  <si>
    <t>Vietnam</t>
  </si>
  <si>
    <t>Wallis ja Futuna</t>
  </si>
  <si>
    <t>Jemen</t>
  </si>
  <si>
    <t>Etelä-Afrikka</t>
  </si>
  <si>
    <t>Välittäjän tunnisteen tyyppi</t>
  </si>
  <si>
    <t>GLN-osapuolitunniste</t>
  </si>
  <si>
    <t>Boekenbankin toimittajakoodi</t>
  </si>
  <si>
    <t>Boekenbankin kustantajakoodi</t>
  </si>
  <si>
    <t>ALV-numero</t>
  </si>
  <si>
    <t>Välittäjän rooli</t>
  </si>
  <si>
    <t>Kustantajan jakelija jälleenmyyjille yksinoikeudella</t>
  </si>
  <si>
    <t>Kustantajan jakelija jälleenmyyjille, ei yksinoikeutta</t>
  </si>
  <si>
    <t>Myyntiagentti</t>
  </si>
  <si>
    <t>Kustantajan jakelija jälleenmyyjille</t>
  </si>
  <si>
    <t>POD-tuottaja</t>
  </si>
  <si>
    <t>Jälleenmyyjä</t>
  </si>
  <si>
    <t>Kustantajan suoramyynti</t>
  </si>
  <si>
    <t>Jakelija yksinoikeudella kuluttajille</t>
  </si>
  <si>
    <t>Jakelija kuluttajille, ei yksinoikeutta</t>
  </si>
  <si>
    <t>Jakelija kuluttajille</t>
  </si>
  <si>
    <t>Jakelija yksinoikeudella jälleenmyyjille ja kuluttajille</t>
  </si>
  <si>
    <t>Jakelija jälleenmyyjille ja kuluttajille, ei yksinoikeutta</t>
  </si>
  <si>
    <t>Jakelija jälleenmyyjille ja kuluttajille</t>
  </si>
  <si>
    <t>Yhdistyneiden arabiemiirikuntien dirhami</t>
  </si>
  <si>
    <t>Poistettu käytössä korvattu koodilla AFN</t>
  </si>
  <si>
    <t>Afganistanin afgaani</t>
  </si>
  <si>
    <t>Albanian lek</t>
  </si>
  <si>
    <t>Armenian dram</t>
  </si>
  <si>
    <t>Alankomaiden Antillien guldeni</t>
  </si>
  <si>
    <t>Angolan kwanza</t>
  </si>
  <si>
    <t>Argentiinan peso</t>
  </si>
  <si>
    <t>Poistettu käytöstä, korvattu koodilla EUR</t>
  </si>
  <si>
    <t>Australian dollari</t>
  </si>
  <si>
    <t>Aruban floriini</t>
  </si>
  <si>
    <t>Azerbaidžanin manat</t>
  </si>
  <si>
    <t>Bosnian ja Hertsegovinan vaihdettava markka</t>
  </si>
  <si>
    <t>Barbadosin dollari</t>
  </si>
  <si>
    <t>Bangladeshin taka</t>
  </si>
  <si>
    <t>Poistettu käytöstä, korvattu koodilla BGN</t>
  </si>
  <si>
    <t>Bulgarian lev</t>
  </si>
  <si>
    <t>Bahrainin dinaari</t>
  </si>
  <si>
    <t>Burundin frangi</t>
  </si>
  <si>
    <t>Bermudan dollari</t>
  </si>
  <si>
    <t>Brunein dollari</t>
  </si>
  <si>
    <t>boliviano</t>
  </si>
  <si>
    <t>Brasilian real</t>
  </si>
  <si>
    <t>Bahaman dollari</t>
  </si>
  <si>
    <t>Bhutanin ngultrum</t>
  </si>
  <si>
    <t>Botswanan pula</t>
  </si>
  <si>
    <t>Valko-Venäjän rupla</t>
  </si>
  <si>
    <t>Belizen dollari</t>
  </si>
  <si>
    <t>Kanadan dollari</t>
  </si>
  <si>
    <t>Kongon frangi</t>
  </si>
  <si>
    <t>Sveitsin frangi</t>
  </si>
  <si>
    <t>Chilen peso</t>
  </si>
  <si>
    <t>Kiinan renminbi</t>
  </si>
  <si>
    <t>Kolumbian peso</t>
  </si>
  <si>
    <t>Costa Rican colón</t>
  </si>
  <si>
    <t>Poistettu käytöstä, korvattu koodilla RSD</t>
  </si>
  <si>
    <t>Kuuban vaihdettava peso</t>
  </si>
  <si>
    <t>Kuuban peso</t>
  </si>
  <si>
    <t>Kap Verden escudo</t>
  </si>
  <si>
    <t>Tšekin koruna</t>
  </si>
  <si>
    <t>Djiboutin frangi</t>
  </si>
  <si>
    <t>Tanskan kruunu</t>
  </si>
  <si>
    <t>Dominikaanisen tasavallan peso</t>
  </si>
  <si>
    <t>Algerian dinaari</t>
  </si>
  <si>
    <t>Viron kruunu</t>
  </si>
  <si>
    <t>Egyptin punta</t>
  </si>
  <si>
    <t>Eritrean nakfa</t>
  </si>
  <si>
    <t>Etiopian birr</t>
  </si>
  <si>
    <t>euro</t>
  </si>
  <si>
    <t>Fidžin dollari</t>
  </si>
  <si>
    <t>Falklandinsaarten punta</t>
  </si>
  <si>
    <t>Englannin punta</t>
  </si>
  <si>
    <t>Georgian lari</t>
  </si>
  <si>
    <t>Poistettu käytöstä, korvattu koodilla GHS</t>
  </si>
  <si>
    <t>Ghanan cedi</t>
  </si>
  <si>
    <t>Gibraltarin punta</t>
  </si>
  <si>
    <t>Gambian dalasi</t>
  </si>
  <si>
    <t>Guinean frangi</t>
  </si>
  <si>
    <t>Guatemalan quetzal</t>
  </si>
  <si>
    <t>Korvattu koodilla CFA</t>
  </si>
  <si>
    <t>Guayanan dollari</t>
  </si>
  <si>
    <t>Hongkongin dollari</t>
  </si>
  <si>
    <t>Hondurasin lempira</t>
  </si>
  <si>
    <t>Kroatian kuna</t>
  </si>
  <si>
    <t>Haitin gourde</t>
  </si>
  <si>
    <t>Unkarin forintti</t>
  </si>
  <si>
    <t>Indonesian rupia</t>
  </si>
  <si>
    <t>Israelin uusi sekeli</t>
  </si>
  <si>
    <t>Intian rupia</t>
  </si>
  <si>
    <t>Irakin dinaari</t>
  </si>
  <si>
    <t>Iranin rial</t>
  </si>
  <si>
    <t>Islannin kruunu</t>
  </si>
  <si>
    <t>Jamaikan dollari</t>
  </si>
  <si>
    <t>Jordanian dinaari</t>
  </si>
  <si>
    <t>Japanin jeni</t>
  </si>
  <si>
    <t>Kenian šillinki</t>
  </si>
  <si>
    <t>Kirgisian som</t>
  </si>
  <si>
    <t>Kambodžan riel</t>
  </si>
  <si>
    <t>Komorien frangi</t>
  </si>
  <si>
    <t>Pohjois-Korean won</t>
  </si>
  <si>
    <t>Etelä-Korean won</t>
  </si>
  <si>
    <t>Kuwaitin dinaari</t>
  </si>
  <si>
    <t>Caymansaarten dollari</t>
  </si>
  <si>
    <t>Kazakstanin tenge</t>
  </si>
  <si>
    <t>Laosin kip</t>
  </si>
  <si>
    <t>Libanonin punta</t>
  </si>
  <si>
    <t>Sri Lankan rupia</t>
  </si>
  <si>
    <t>Liberian dollari</t>
  </si>
  <si>
    <t>Lesothon loti</t>
  </si>
  <si>
    <t>Liettuan litas</t>
  </si>
  <si>
    <t>Latvian lati</t>
  </si>
  <si>
    <t>Libyan dinaari</t>
  </si>
  <si>
    <t>Marokon dirham</t>
  </si>
  <si>
    <t>Moldovan leu</t>
  </si>
  <si>
    <t>Madagaskarin ariary</t>
  </si>
  <si>
    <t>Korvattu koodilla MGA</t>
  </si>
  <si>
    <t>Makedonian denaari</t>
  </si>
  <si>
    <t>Myanmarin kyat</t>
  </si>
  <si>
    <t>Mongolian tugrik</t>
  </si>
  <si>
    <t>Macaon pataka</t>
  </si>
  <si>
    <t>Mauritanian ouguiya</t>
  </si>
  <si>
    <t>Mauritiuksen rupia</t>
  </si>
  <si>
    <t>Malediivien rufiyaa</t>
  </si>
  <si>
    <t>Malawin kwacha</t>
  </si>
  <si>
    <t>Meksikon peso</t>
  </si>
  <si>
    <t>Malesian ringgit</t>
  </si>
  <si>
    <t>Mosambikin metical</t>
  </si>
  <si>
    <t>Namibian dollari</t>
  </si>
  <si>
    <t>Nigerian naira</t>
  </si>
  <si>
    <t>Nicaraguan cordoba oro</t>
  </si>
  <si>
    <t>Norjan kruunu</t>
  </si>
  <si>
    <t>Nepalin rupia</t>
  </si>
  <si>
    <t>Uuden-Seelannin dollari</t>
  </si>
  <si>
    <t>Omanin rial</t>
  </si>
  <si>
    <t>Panaman balboa</t>
  </si>
  <si>
    <t>Perun nuevo sol</t>
  </si>
  <si>
    <t>Papua-Uuden-Guinean kina</t>
  </si>
  <si>
    <t>Filippiinien peso</t>
  </si>
  <si>
    <t>Pakistanin rupia</t>
  </si>
  <si>
    <t>Puolan złoty</t>
  </si>
  <si>
    <t>Paraguayn guarani</t>
  </si>
  <si>
    <t>Qatarin rial</t>
  </si>
  <si>
    <t>Poistettu käytöstä, korvattu koodilla RON</t>
  </si>
  <si>
    <t>Romanian leu</t>
  </si>
  <si>
    <t>Serbian dinaari</t>
  </si>
  <si>
    <t>Venäjän rupla</t>
  </si>
  <si>
    <t>Poistettu käytöstä, korvattu koodilla RUB</t>
  </si>
  <si>
    <t>Ruandan frangi</t>
  </si>
  <si>
    <t>Saudi-Arabian rial</t>
  </si>
  <si>
    <t>Salomonsaarten dollari</t>
  </si>
  <si>
    <t>Seychellien rupia</t>
  </si>
  <si>
    <t>Poistettu käytöstä, korvattu koodilla SDG</t>
  </si>
  <si>
    <t>Sudanin punta</t>
  </si>
  <si>
    <t>Ruotsin kruunu</t>
  </si>
  <si>
    <t>Singaporen dollari</t>
  </si>
  <si>
    <t>Saint Helenan punta</t>
  </si>
  <si>
    <t>Sierra Leonen leone</t>
  </si>
  <si>
    <t>Somalian šillinki</t>
  </si>
  <si>
    <t>Surinamen dollari</t>
  </si>
  <si>
    <t>Poistettu käytöstä, korvattu koodilla SRD</t>
  </si>
  <si>
    <t>São Tomén ja Príncipen dobra</t>
  </si>
  <si>
    <t>São Tomé ja Príncipen dobra</t>
  </si>
  <si>
    <t>El Salvadorin colón</t>
  </si>
  <si>
    <t>Syyrian punta</t>
  </si>
  <si>
    <t>Swazimaan lilangeni</t>
  </si>
  <si>
    <t>Thaimaan baht</t>
  </si>
  <si>
    <t>Tadžikistanin somoni</t>
  </si>
  <si>
    <t>Poistettu käytöstä, korvattu koodilla TMT</t>
  </si>
  <si>
    <t>Turkmenistanin manat</t>
  </si>
  <si>
    <t>Tunisian dinaari</t>
  </si>
  <si>
    <t>Tongan paʻanga</t>
  </si>
  <si>
    <t>Poistettu käytöstä</t>
  </si>
  <si>
    <t>Poistettu käytöstä, korvattu koodilla TRY</t>
  </si>
  <si>
    <t>Turkin liira</t>
  </si>
  <si>
    <t>Trinidadin ja Tobagon dollari</t>
  </si>
  <si>
    <t>Uusi Taiwanin dollari</t>
  </si>
  <si>
    <t>Tansanian šillinki</t>
  </si>
  <si>
    <t>Ukrainan hryvnia</t>
  </si>
  <si>
    <t>Ugandan šillinki</t>
  </si>
  <si>
    <t>Yhdysvaltain dollari</t>
  </si>
  <si>
    <t>Uruguayn peso</t>
  </si>
  <si>
    <t>Uzbekistanin som</t>
  </si>
  <si>
    <t>Poistettu käytöstä, korvattu koodilla VEF</t>
  </si>
  <si>
    <t>Venezuelan bolívar</t>
  </si>
  <si>
    <t>Poistettu käytöstä, korvattu koodilla VES</t>
  </si>
  <si>
    <t>Vietnamin đồng</t>
  </si>
  <si>
    <t>Vanuatun vatu</t>
  </si>
  <si>
    <t>Samoan tala</t>
  </si>
  <si>
    <t>Keski-Afrikan CFA-frangi BEAC</t>
  </si>
  <si>
    <t>Itä-Karibian dollari</t>
  </si>
  <si>
    <t>Länsi-Afrikan CFA-frangi BCEAO</t>
  </si>
  <si>
    <t>CFP-frangi</t>
  </si>
  <si>
    <t>Jemenin rial</t>
  </si>
  <si>
    <t>Poistettu käytössä korvattu koodilla CSD</t>
  </si>
  <si>
    <t>Etelä-Afrikan randi</t>
  </si>
  <si>
    <t>Zambian kwacha</t>
  </si>
  <si>
    <t>Sambian kwacha</t>
  </si>
  <si>
    <t>Poistettu käytössä korvattu koodilla ZWL</t>
  </si>
  <si>
    <t>Zimbabwen dollari</t>
  </si>
  <si>
    <t>Raamatun tekstin lisäpiirre</t>
  </si>
  <si>
    <t>Punaiset kirjaimet / teksti</t>
  </si>
  <si>
    <t>Kannen väri tai sivujen reunaväri</t>
  </si>
  <si>
    <t>Musta</t>
  </si>
  <si>
    <t>Sininen</t>
  </si>
  <si>
    <t>Ruskea</t>
  </si>
  <si>
    <t>Viininpunainen</t>
  </si>
  <si>
    <t>Vaalean vihreä</t>
  </si>
  <si>
    <t>Kermanvärinen</t>
  </si>
  <si>
    <t>Väripainatus</t>
  </si>
  <si>
    <t>Väripainatus, spottiväri</t>
  </si>
  <si>
    <t>tasainen väripinta</t>
  </si>
  <si>
    <t>Kulta</t>
  </si>
  <si>
    <t>Vihreä</t>
  </si>
  <si>
    <t>Harmaa</t>
  </si>
  <si>
    <t>Monivärinen</t>
  </si>
  <si>
    <t>Tummansininen</t>
  </si>
  <si>
    <t>Oranssi</t>
  </si>
  <si>
    <t>Vaaleanpunainen</t>
  </si>
  <si>
    <t>Violetti</t>
  </si>
  <si>
    <t>Punainen</t>
  </si>
  <si>
    <t>Vaalean sininen</t>
  </si>
  <si>
    <t>Hopea</t>
  </si>
  <si>
    <t>Kellanruskea</t>
  </si>
  <si>
    <t>Turkoosinvihreä</t>
  </si>
  <si>
    <t>Valkoinen</t>
  </si>
  <si>
    <t>Keltainen</t>
  </si>
  <si>
    <t>Berkshire-nahka</t>
  </si>
  <si>
    <t>Vasikan nahka</t>
  </si>
  <si>
    <t>Laadukas Morocco-nahka (lammas)</t>
  </si>
  <si>
    <t>Morocco-nahka (lammas)</t>
  </si>
  <si>
    <t>Bonded-nahka (puhveli)</t>
  </si>
  <si>
    <t>martiopinta</t>
  </si>
  <si>
    <t>Bonded-nahka (vasikka pintakuvioin)</t>
  </si>
  <si>
    <t>Bonded-nahka (hevonen)</t>
  </si>
  <si>
    <t>Bonded-nahka (ankerias)</t>
  </si>
  <si>
    <t>Bonded-nahka (ostraleg)</t>
  </si>
  <si>
    <t>Bonded-nahka (strutsi)</t>
  </si>
  <si>
    <t>Bonded-nahka (matelija pintakuvioin)</t>
  </si>
  <si>
    <t>Bonded-nahka</t>
  </si>
  <si>
    <t>Lehmänvuota</t>
  </si>
  <si>
    <t>Ankeriaan nahka</t>
  </si>
  <si>
    <t>Kivar-kirjansidontapaperi</t>
  </si>
  <si>
    <t>Keinonahka</t>
  </si>
  <si>
    <t>Puuvillakangas</t>
  </si>
  <si>
    <t>Softhide (nahka)</t>
  </si>
  <si>
    <t>Metalli</t>
  </si>
  <si>
    <t>Sametti</t>
  </si>
  <si>
    <t>Helmiäinen</t>
  </si>
  <si>
    <t>Nahkajäljitelmä</t>
  </si>
  <si>
    <t>Sian nahka</t>
  </si>
  <si>
    <t>Lampaan nahka</t>
  </si>
  <si>
    <t>Alennuskoodijärjestelmä</t>
  </si>
  <si>
    <t>Järjestelmäkohtainen alennuskoodi</t>
  </si>
  <si>
    <t>Järjestelmäkohtainen komissiokoodi</t>
  </si>
  <si>
    <t>BIC commission group code</t>
  </si>
  <si>
    <t>ISNI-based discount group code (Saksa)</t>
  </si>
  <si>
    <t>Myyjän tunnisteen tyyppi</t>
  </si>
  <si>
    <t>ONIXin jälleenmyyjätunniste</t>
  </si>
  <si>
    <t>Jälleenmyyjän GLN-tunniste</t>
  </si>
  <si>
    <t>Jälleenmyyjän SAN-tunniste</t>
  </si>
  <si>
    <t>Afaka</t>
  </si>
  <si>
    <t>Unicode ei tue kirjoitusjärjestelmää</t>
  </si>
  <si>
    <t>arabialainen</t>
  </si>
  <si>
    <t>valtakunnanaramealainen</t>
  </si>
  <si>
    <t>armenialainen</t>
  </si>
  <si>
    <t>avestalainen</t>
  </si>
  <si>
    <t>balilainen</t>
  </si>
  <si>
    <t>Bamun</t>
  </si>
  <si>
    <t>Bassa Vah</t>
  </si>
  <si>
    <t>batakilainen</t>
  </si>
  <si>
    <t>bengalilainen</t>
  </si>
  <si>
    <t>bliss-symbolit</t>
  </si>
  <si>
    <t>bopomofo</t>
  </si>
  <si>
    <t>brahmi</t>
  </si>
  <si>
    <t>braille-pistekirjoitus</t>
  </si>
  <si>
    <t>bugilainen</t>
  </si>
  <si>
    <t>buhidilainen</t>
  </si>
  <si>
    <t>chakmalainen</t>
  </si>
  <si>
    <t>Kanadan alkuperäiskansojen yhtenäistetty tavukirjoitus</t>
  </si>
  <si>
    <t>kaarialainen</t>
  </si>
  <si>
    <t>tšamilainen</t>
  </si>
  <si>
    <t>cherokeelainen</t>
  </si>
  <si>
    <t>cirth</t>
  </si>
  <si>
    <t>koptilainen</t>
  </si>
  <si>
    <t>muinaiskyproslainen</t>
  </si>
  <si>
    <t>kyrillinen</t>
  </si>
  <si>
    <t>kyrillinen muinaiskirkkoslaavimuunnelma</t>
  </si>
  <si>
    <t>devanagari</t>
  </si>
  <si>
    <t>deseret</t>
  </si>
  <si>
    <t>Duployan shorthand, Duployan stenography</t>
  </si>
  <si>
    <t>egyptiläinen demoottinen</t>
  </si>
  <si>
    <t>egyptiläinen hieraattinen</t>
  </si>
  <si>
    <t>egyptiläiset hieroglyfit</t>
  </si>
  <si>
    <t>Elbasan</t>
  </si>
  <si>
    <t>etiopialainen</t>
  </si>
  <si>
    <t>muinaisgeorgialainen</t>
  </si>
  <si>
    <t>georgialainen</t>
  </si>
  <si>
    <t>glagoliittinen</t>
  </si>
  <si>
    <t>goottilainen</t>
  </si>
  <si>
    <t>Grantha</t>
  </si>
  <si>
    <t>kreikkalainen</t>
  </si>
  <si>
    <t>gudžaratilainen</t>
  </si>
  <si>
    <t>gurmukhi</t>
  </si>
  <si>
    <t>hangul</t>
  </si>
  <si>
    <t>kiinalainen han</t>
  </si>
  <si>
    <t>hanunoolainen</t>
  </si>
  <si>
    <t>kiinalainen yksinkertaistettu han</t>
  </si>
  <si>
    <t>kiinalainen perinteinen han</t>
  </si>
  <si>
    <t>heprealainen</t>
  </si>
  <si>
    <t>hiragana</t>
  </si>
  <si>
    <t>anatolialaiset hieroglyfit</t>
  </si>
  <si>
    <t>pahawh hmong</t>
  </si>
  <si>
    <t>hiragana tai katakana</t>
  </si>
  <si>
    <t>muinaisunkarilainen</t>
  </si>
  <si>
    <t>induslainen</t>
  </si>
  <si>
    <t>muinaisitalialainen</t>
  </si>
  <si>
    <t>jaavalainen</t>
  </si>
  <si>
    <t>japanilainen</t>
  </si>
  <si>
    <t>Jurchen</t>
  </si>
  <si>
    <t>kayah li</t>
  </si>
  <si>
    <t>katakana</t>
  </si>
  <si>
    <t>kharosthi</t>
  </si>
  <si>
    <t>khmeriläinen</t>
  </si>
  <si>
    <t>kannadalainen</t>
  </si>
  <si>
    <t>korealainen</t>
  </si>
  <si>
    <t>kaithi</t>
  </si>
  <si>
    <t>lanna</t>
  </si>
  <si>
    <t>laolainen</t>
  </si>
  <si>
    <t>latinalainen fraktuuramuunnelma</t>
  </si>
  <si>
    <t>latinalainen gaelimuunnelma</t>
  </si>
  <si>
    <t>latinalainen</t>
  </si>
  <si>
    <t>lepchalainen</t>
  </si>
  <si>
    <t>limbulainen</t>
  </si>
  <si>
    <t>lineaari-A</t>
  </si>
  <si>
    <t>lineaari-B</t>
  </si>
  <si>
    <t>Lisu (Fraser)</t>
  </si>
  <si>
    <t>Loma</t>
  </si>
  <si>
    <t>lyykialainen</t>
  </si>
  <si>
    <t>lyydialainen</t>
  </si>
  <si>
    <t>mandealainen</t>
  </si>
  <si>
    <t>manikealainen</t>
  </si>
  <si>
    <t>maya-hieroglyfit</t>
  </si>
  <si>
    <t>Meroitic Cursive</t>
  </si>
  <si>
    <t>meroiittinen</t>
  </si>
  <si>
    <t>malajalamilainen</t>
  </si>
  <si>
    <t>mongolilainen</t>
  </si>
  <si>
    <t>moon-kohokirjoitus</t>
  </si>
  <si>
    <t>Mro</t>
  </si>
  <si>
    <t>meitei</t>
  </si>
  <si>
    <t>burmalainen</t>
  </si>
  <si>
    <t>Old North Arabian (Ancient North Arabian)</t>
  </si>
  <si>
    <t>Nabatean</t>
  </si>
  <si>
    <t>Nüshu</t>
  </si>
  <si>
    <t>ogam</t>
  </si>
  <si>
    <t>ol chiki</t>
  </si>
  <si>
    <t>orkhon</t>
  </si>
  <si>
    <t>orijalainen</t>
  </si>
  <si>
    <t>osmanjalainen</t>
  </si>
  <si>
    <t>muinaispermiläinen</t>
  </si>
  <si>
    <t>phags-pa</t>
  </si>
  <si>
    <t>piirtokirjoituspahlavilainen</t>
  </si>
  <si>
    <t>psalttaripahlavilainen</t>
  </si>
  <si>
    <t>kirjapahlavilainen</t>
  </si>
  <si>
    <t>foinikialainen</t>
  </si>
  <si>
    <t>Pollardin foneettinen</t>
  </si>
  <si>
    <t>piirtokirjoitusparthialainen</t>
  </si>
  <si>
    <t>varattu yksityiseen käyttöön (alku)</t>
  </si>
  <si>
    <t>varattu yksityiseen käyttöön (loppu)</t>
  </si>
  <si>
    <t>rejang</t>
  </si>
  <si>
    <t>rongorongo</t>
  </si>
  <si>
    <t>riimukirjoitus</t>
  </si>
  <si>
    <t>samarianaramealainen</t>
  </si>
  <si>
    <t>sarati</t>
  </si>
  <si>
    <t>Old South Arabian</t>
  </si>
  <si>
    <t>saurashtra</t>
  </si>
  <si>
    <t>SignWriting</t>
  </si>
  <si>
    <t>shaw’lainen</t>
  </si>
  <si>
    <t>Sharada</t>
  </si>
  <si>
    <t>Sindhi, Khudawadi</t>
  </si>
  <si>
    <t>sinhalilainen</t>
  </si>
  <si>
    <t>Sora Sompeng</t>
  </si>
  <si>
    <t>sundalainen</t>
  </si>
  <si>
    <t>syloti Nagri</t>
  </si>
  <si>
    <t>syyrialainen</t>
  </si>
  <si>
    <t>syyrialainen estrangelo-muunnelma</t>
  </si>
  <si>
    <t>syyrialainen läntinen muunnelma</t>
  </si>
  <si>
    <t>syyrialainen itäinen muunnelma</t>
  </si>
  <si>
    <t>tagbanwalainen</t>
  </si>
  <si>
    <t>Takri</t>
  </si>
  <si>
    <t>tailelainen</t>
  </si>
  <si>
    <t>uusi tailuelainen</t>
  </si>
  <si>
    <t>tamililainen</t>
  </si>
  <si>
    <t>Tangut</t>
  </si>
  <si>
    <t>tai viet</t>
  </si>
  <si>
    <t>telugulainen</t>
  </si>
  <si>
    <t>tengwar</t>
  </si>
  <si>
    <t>tifinagh</t>
  </si>
  <si>
    <t>tagalogilainen</t>
  </si>
  <si>
    <t>thaana</t>
  </si>
  <si>
    <t>thailainen</t>
  </si>
  <si>
    <t>tiibetiläinen</t>
  </si>
  <si>
    <t>Tiruta</t>
  </si>
  <si>
    <t>ugaritilainen</t>
  </si>
  <si>
    <t>vailainen</t>
  </si>
  <si>
    <t>näkyvä puhe</t>
  </si>
  <si>
    <t>Woleai</t>
  </si>
  <si>
    <t>muinaispersialainen</t>
  </si>
  <si>
    <t>sumerilais-akkadilainen nuolenpääkirjoitus</t>
  </si>
  <si>
    <t>yiläinen</t>
  </si>
  <si>
    <t>peritty</t>
  </si>
  <si>
    <t>matemaattinen</t>
  </si>
  <si>
    <t>symbolit</t>
  </si>
  <si>
    <t>kirjoittamaton</t>
  </si>
  <si>
    <t>määrittämätön</t>
  </si>
  <si>
    <t>tuntematon tai virheellinen kirjoitusjärjestelmä</t>
  </si>
  <si>
    <t>Myyjän tunniste</t>
  </si>
  <si>
    <t>Viivakoodin tyyppi</t>
  </si>
  <si>
    <t>Ei viivakoodia</t>
  </si>
  <si>
    <t>Määrittelemätön viivakoodi</t>
  </si>
  <si>
    <t>GTIN-13+5 (sisältää amerikkalaisen hintatiedon dollareina)</t>
  </si>
  <si>
    <t>GTIN-13+5 (sisältää kanadalaisen hintatiedon dollareina)</t>
  </si>
  <si>
    <t>GTIN-13+5 (ei sisällä hintaa)</t>
  </si>
  <si>
    <t>UPC-12 (tuotelähtöinen)</t>
  </si>
  <si>
    <t>UPC-12+5 (tuotelähtöinen)</t>
  </si>
  <si>
    <t>UPC-12 (hintalähtöinen)</t>
  </si>
  <si>
    <t>UPC-12+5 (hintalähtöinen)</t>
  </si>
  <si>
    <t>GTIN-13+5 (sisältää englantilaisen hintatiedon puntina)</t>
  </si>
  <si>
    <t>Viivakoodin paikka tuotteessa</t>
  </si>
  <si>
    <t>Kansi 4</t>
  </si>
  <si>
    <t>Takakannessa</t>
  </si>
  <si>
    <t>Kansi 3</t>
  </si>
  <si>
    <t>Takakannen sisäpuolella</t>
  </si>
  <si>
    <t>Kansi 2</t>
  </si>
  <si>
    <t>Etukannen sisäpuolella</t>
  </si>
  <si>
    <t>Kansi 1</t>
  </si>
  <si>
    <t>Etukannessa</t>
  </si>
  <si>
    <t>Selässä</t>
  </si>
  <si>
    <t>Pakkauksessa</t>
  </si>
  <si>
    <t>Tuotteeseen kiinnitetyssä lapussa</t>
  </si>
  <si>
    <t>esim. hintalappu, kokolappu</t>
  </si>
  <si>
    <t>Pohjassa</t>
  </si>
  <si>
    <t>Älä käytä kirjoilla</t>
  </si>
  <si>
    <t>Pakkauksen selässä</t>
  </si>
  <si>
    <t>Suojataskussa, -paperissa tai vyötteessä</t>
  </si>
  <si>
    <t>Irrotettavassa suojamuovissa tai pakkauksessa</t>
  </si>
  <si>
    <t>Vaaran tyyppi</t>
  </si>
  <si>
    <t>Digitaalisen tuotteen suojaus</t>
  </si>
  <si>
    <t>Ei suojausta</t>
  </si>
  <si>
    <t>Digitaalinen vesileima</t>
  </si>
  <si>
    <t>Apple DRM</t>
  </si>
  <si>
    <t>OMA v2 DRM</t>
  </si>
  <si>
    <t>Käyttötapa</t>
  </si>
  <si>
    <t>Ei rajoitusta</t>
  </si>
  <si>
    <t>Esikatselu</t>
  </si>
  <si>
    <t>Esikatselu ennen ostoa/lainaamista/tilausta</t>
  </si>
  <si>
    <t>Tulostus</t>
  </si>
  <si>
    <t>Tulostusoikeuksien (paperi) määrittely</t>
  </si>
  <si>
    <t>Kopiointi</t>
  </si>
  <si>
    <t>Kopiointioikeuksien (digitaalinen) määrittely</t>
  </si>
  <si>
    <t>Jakaminen</t>
  </si>
  <si>
    <t>Tuotetta voi käyttää samanaikaisesti usemmalla kuin yhdellä laitteella</t>
  </si>
  <si>
    <t>Muunnos puheeksi</t>
  </si>
  <si>
    <t>Tuotetta voidaan lukea ääneen koneellisesti</t>
  </si>
  <si>
    <t>Lainaus</t>
  </si>
  <si>
    <t>Lainausoikeuksien määrittely (käyttöoikeus siirtyy kopion mukana ellei kyseessä ole monen käyttäjän lisenssi)</t>
  </si>
  <si>
    <t>Lisenssin kesto rajattu</t>
  </si>
  <si>
    <t>Lainan uusinta tai laina-ajan jatkaminen</t>
  </si>
  <si>
    <t>Monen käyttäjän lisenssi</t>
  </si>
  <si>
    <t>Esikatselu kirjakaupassa tai kirjastossa</t>
  </si>
  <si>
    <t>Käyttöoikeus</t>
  </si>
  <si>
    <t>Sallittu rajoituksetta</t>
  </si>
  <si>
    <t>Sallittu rajoitetusti</t>
  </si>
  <si>
    <t>Määrittely &lt;EpubUsageLimit&gt; tai &lt;PriceConstraintLimit&gt; -ryhmissä</t>
  </si>
  <si>
    <t>Kielletty</t>
  </si>
  <si>
    <t>Käyttömäärärajoituksen kohde</t>
  </si>
  <si>
    <t>Kopioita</t>
  </si>
  <si>
    <t>Kopioiden enimmäismäärä</t>
  </si>
  <si>
    <t>Merkkejä</t>
  </si>
  <si>
    <t>Merkkien enimmäismäärä</t>
  </si>
  <si>
    <t>Sanojen enimmäismäärä</t>
  </si>
  <si>
    <t>Sivujen enimmäismäärä</t>
  </si>
  <si>
    <t>Prosenttiosuus</t>
  </si>
  <si>
    <t>Prosenttiosuus koko sisällöstä</t>
  </si>
  <si>
    <t>Laitteita</t>
  </si>
  <si>
    <t>Laitteiden enimmäismäärä</t>
  </si>
  <si>
    <t>Samanaikaisia käyttäjiä</t>
  </si>
  <si>
    <t>Käyttäjiä</t>
  </si>
  <si>
    <t>Samanaikaisia opetusryhmiä</t>
  </si>
  <si>
    <t>Opetusryhmiä</t>
  </si>
  <si>
    <t>Organisaatioita</t>
  </si>
  <si>
    <t>Oppilaitoksia tai muita organisaatioita riippumatta samanaikaisten käyttäjien määrästä</t>
  </si>
  <si>
    <t>Prosenttiosuus tietyn ajan kuluessa</t>
  </si>
  <si>
    <t>Päiviä</t>
  </si>
  <si>
    <t>Keston enimmäismäärä päivinä (laskettuna ostotapahtumasta tai aktivoinnista)</t>
  </si>
  <si>
    <t>Viikkoja</t>
  </si>
  <si>
    <t>Keston enimmäismäärä viikkoina</t>
  </si>
  <si>
    <t>Kuukausia</t>
  </si>
  <si>
    <t>Keston enimmäismäärä kuukausina</t>
  </si>
  <si>
    <t>Tunteja, minuutteja ja sekunteja</t>
  </si>
  <si>
    <t>Keston enimmäismäärä tunteina, minuutteina ja sekunteina muodossa HHHMMSS</t>
  </si>
  <si>
    <t>Päiviä (julkaisupäivästä)</t>
  </si>
  <si>
    <t>Viikkoja (julkaisupäivästä)</t>
  </si>
  <si>
    <t>Kuukausia (julkaisupäivästä)</t>
  </si>
  <si>
    <t>Käyttökertoja</t>
  </si>
  <si>
    <t>Tuotteen elinkaaren aikana</t>
  </si>
  <si>
    <t>Käyttökertoja päivässä</t>
  </si>
  <si>
    <t>Käyttökertoja kuukaudessa</t>
  </si>
  <si>
    <t>Käyttökertoja vuodessa</t>
  </si>
  <si>
    <t>Pisteitä per tuuma</t>
  </si>
  <si>
    <t>Tulostetun tai kopioidun kuvan maksimiresoluutio</t>
  </si>
  <si>
    <t>Pisteitä per cm</t>
  </si>
  <si>
    <t>Sallitun käytön aloitussivu</t>
  </si>
  <si>
    <t>Sallitun käytön lopetussivu</t>
  </si>
  <si>
    <t>Sallitun käytön aloitusaikaleima</t>
  </si>
  <si>
    <t>Sallitun käytön lopetusaikaleima</t>
  </si>
  <si>
    <t>Rajoitus alkamispäivä</t>
  </si>
  <si>
    <t>Rajoitus päättymispäivä</t>
  </si>
  <si>
    <t>Sarjan tyyppi</t>
  </si>
  <si>
    <t>Kustantajan luoma sarja</t>
  </si>
  <si>
    <t>Muun toimijan muodostama sarja</t>
  </si>
  <si>
    <t>Nimeketaso</t>
  </si>
  <si>
    <t>Tuotteen nimeke</t>
  </si>
  <si>
    <t>Sarjan nimeke</t>
  </si>
  <si>
    <t>Alasarjan nimeke</t>
  </si>
  <si>
    <t>Osakohteen nimeke</t>
  </si>
  <si>
    <t>esim. kirjan luku tai kokoomateokseen sisältyvä teos</t>
  </si>
  <si>
    <t>Tuotemerkki</t>
  </si>
  <si>
    <t>Alasarjan alasarjan nimeke</t>
  </si>
  <si>
    <t>Tuotemuoto</t>
  </si>
  <si>
    <t>Äänite, määrittelemätön</t>
  </si>
  <si>
    <t>C-kasetti</t>
  </si>
  <si>
    <t>CD-äänilevy</t>
  </si>
  <si>
    <t>DAT-kasetti</t>
  </si>
  <si>
    <t>Äänilevy</t>
  </si>
  <si>
    <t>Myös vinyylit</t>
  </si>
  <si>
    <t>Äänikela</t>
  </si>
  <si>
    <t>MD-äänilevy</t>
  </si>
  <si>
    <t>CD-äänilevy dataraidalla</t>
  </si>
  <si>
    <t>DVD-äänilevy</t>
  </si>
  <si>
    <t>Ladattava äänitiedosto</t>
  </si>
  <si>
    <t>Esimerkiksi verkkokaupasta ladattava äänitiedosto</t>
  </si>
  <si>
    <t>Laitteeseen ladattu äänikirja</t>
  </si>
  <si>
    <t>Äänitetty SD-kortti</t>
  </si>
  <si>
    <t>Esimerkiksi äänikirja</t>
  </si>
  <si>
    <t>LP-levy</t>
  </si>
  <si>
    <t>Ladattava ja verkkokäyttöinen äänitiedosto</t>
  </si>
  <si>
    <t>Verkkokäyttöinen äänitiedosto</t>
  </si>
  <si>
    <t>Jokin muu äänitallenne</t>
  </si>
  <si>
    <t>Kirja, määrittelemätön</t>
  </si>
  <si>
    <t>Kovakantinen kirja</t>
  </si>
  <si>
    <t>Pehmeäkantinen kirja</t>
  </si>
  <si>
    <t>Irtolehtiä, irtolehtijulkaisu</t>
  </si>
  <si>
    <t>Irtolehtipainos (lista 175 koodit B301, B302, B303)</t>
  </si>
  <si>
    <t>Kierreselkä</t>
  </si>
  <si>
    <t>Kampasidos, wiresidos, piilowiresidos (lista 175 koodit B311, B312, B313)</t>
  </si>
  <si>
    <t>Lehtivihko, moniste</t>
  </si>
  <si>
    <t>Nahka / erikoissidos</t>
  </si>
  <si>
    <t>Käytä &lt;ProductFormDetail&gt;-kenttää lisätietojen merkitsemiseen</t>
  </si>
  <si>
    <t>Pahvisivuinen kirja</t>
  </si>
  <si>
    <t>Kangaskirja</t>
  </si>
  <si>
    <t>Kylpykirja</t>
  </si>
  <si>
    <t>Poikkeavan muotoinen kirja</t>
  </si>
  <si>
    <t>Puristusmekanismi</t>
  </si>
  <si>
    <t>Suurikokoinen kirja</t>
  </si>
  <si>
    <t>esim. opetuskäyttöön</t>
  </si>
  <si>
    <t>Kirjan osa, jolla oma ISBN</t>
  </si>
  <si>
    <t>Pehmokirja</t>
  </si>
  <si>
    <t>Jokin muu kirjan muoto</t>
  </si>
  <si>
    <t>Kartta, määrittelemätön</t>
  </si>
  <si>
    <t>Kartta, taiteltu</t>
  </si>
  <si>
    <t>Kartta, taittelematon</t>
  </si>
  <si>
    <t>Kartta, rullattu</t>
  </si>
  <si>
    <t>Ks. Koodilista 80, koodi 12</t>
  </si>
  <si>
    <t>Karttapallo</t>
  </si>
  <si>
    <t>Jokin muu kartan muoto</t>
  </si>
  <si>
    <t>Digitaalinen tallenne, määrittelemätön</t>
  </si>
  <si>
    <t>Interaktiivinen CD</t>
  </si>
  <si>
    <t>Vuorovaikutteinen CD</t>
  </si>
  <si>
    <t>Pelikasetti</t>
  </si>
  <si>
    <t>Esim. Nintendo Gameboy</t>
  </si>
  <si>
    <t>Levyke</t>
  </si>
  <si>
    <t>SD-muistikortti</t>
  </si>
  <si>
    <t>CF-muistikortti</t>
  </si>
  <si>
    <t>Memory Stick -muistikortti</t>
  </si>
  <si>
    <t>USB-muisti</t>
  </si>
  <si>
    <t>Dualdisc</t>
  </si>
  <si>
    <t>Blu Ray ROM</t>
  </si>
  <si>
    <t>Muu digitaalinen tallenne</t>
  </si>
  <si>
    <t>Digitaalinen aineisto, määrittelemätön</t>
  </si>
  <si>
    <t>Toimitustapaa ei määritelty, joko suoraan verkossa tai ladattava</t>
  </si>
  <si>
    <t>Digitaalinen aineisto, ladattava ja verkkokäyttö</t>
  </si>
  <si>
    <t>Sekä suoraan verkossa että ladattava</t>
  </si>
  <si>
    <t>Digitaalinen aineisto, verkkokäyttö</t>
  </si>
  <si>
    <t>Käytettävissä suoraan verkossa</t>
  </si>
  <si>
    <t>Digitaalinen aineisto, ladattava</t>
  </si>
  <si>
    <t>Ladattava</t>
  </si>
  <si>
    <t>Filmi tai kalvo, määrittelemätön</t>
  </si>
  <si>
    <t>Dia</t>
  </si>
  <si>
    <t>Piirtoheitinkalvo</t>
  </si>
  <si>
    <t>Filminauha</t>
  </si>
  <si>
    <t>Raina</t>
  </si>
  <si>
    <t>Elokuva</t>
  </si>
  <si>
    <t>Muu kuvanauha tai kuultokuva</t>
  </si>
  <si>
    <t>Digitaalisen aineiston lisenssi, toimitustapa määrittelemätön</t>
  </si>
  <si>
    <t>Digitaalisen aineiston latausavain</t>
  </si>
  <si>
    <t>Toimitetaan esim. korttiin painettuna</t>
  </si>
  <si>
    <t>Digitaalisen aineiston lisenssikoodi</t>
  </si>
  <si>
    <t>Toimitetaan esim. sähköpostissa</t>
  </si>
  <si>
    <t>Mikromuotoinen aineisto, määrittelemätön</t>
  </si>
  <si>
    <t>Mikrokortti</t>
  </si>
  <si>
    <t>Mikrofilmi</t>
  </si>
  <si>
    <t>Muu mikromuoto</t>
  </si>
  <si>
    <t>Määrittelemätön tuloste</t>
  </si>
  <si>
    <t>Osoitekirja</t>
  </si>
  <si>
    <t>Kalenteri</t>
  </si>
  <si>
    <t>Kortit</t>
  </si>
  <si>
    <t>Esim. sana- tai kuvakortteja, joita käytetään kielten opetuksessa tai keräilykortteja</t>
  </si>
  <si>
    <t>Ensikopio</t>
  </si>
  <si>
    <t>Päiväkirja</t>
  </si>
  <si>
    <t>Friisi</t>
  </si>
  <si>
    <t>Opetukseen tai lapseille tarkoitettu tuloste</t>
  </si>
  <si>
    <t>Koottava tuote</t>
  </si>
  <si>
    <t>Nuotit</t>
  </si>
  <si>
    <t>Postikorttipakkaus</t>
  </si>
  <si>
    <t>Postikorttikirja tai -pakkaus</t>
  </si>
  <si>
    <t>Juliste</t>
  </si>
  <si>
    <t>Täytettävä kirja</t>
  </si>
  <si>
    <t>Kuvat tai valokuvat</t>
  </si>
  <si>
    <t>Seinäkaavio</t>
  </si>
  <si>
    <t>Tarra-arkit</t>
  </si>
  <si>
    <t>Planssi</t>
  </si>
  <si>
    <t>Muistikirja</t>
  </si>
  <si>
    <t>Järjestelmäkalenteri</t>
  </si>
  <si>
    <t>Kirjanmerkki</t>
  </si>
  <si>
    <t>Lehtinen</t>
  </si>
  <si>
    <t>Taitettu, mutta ei sidottu</t>
  </si>
  <si>
    <t>Ex libris</t>
  </si>
  <si>
    <t>Muu painettu aineisto</t>
  </si>
  <si>
    <t>Useista osista koostuva tuote</t>
  </si>
  <si>
    <t>Vähittäismyyntin tarkoitettu tuote, joka sisältää useita osia</t>
  </si>
  <si>
    <t>Useista osista koostuva tuote, laatikossa</t>
  </si>
  <si>
    <t>Useista osista koostuva tuote, suojakotelossa</t>
  </si>
  <si>
    <t>Useista osista koostuva tuote, kutistekalvopakkauksessa</t>
  </si>
  <si>
    <t>Useista osista koostuva tuote, osat irrallisena</t>
  </si>
  <si>
    <t>Useista osista koostuva tuote, osa(t) ensisijaisen osan mukana</t>
  </si>
  <si>
    <t>Video, määrittelemätön</t>
  </si>
  <si>
    <t>Videolevy</t>
  </si>
  <si>
    <t>DVD-video</t>
  </si>
  <si>
    <t>VHS-video</t>
  </si>
  <si>
    <t>Betamax-video</t>
  </si>
  <si>
    <t>HD DVD-levy</t>
  </si>
  <si>
    <t>Blu-ray-levy</t>
  </si>
  <si>
    <t>Sony Universal Media -levy</t>
  </si>
  <si>
    <t>China Blue High-Definition</t>
  </si>
  <si>
    <t>Muu videoformaatti</t>
  </si>
  <si>
    <t>Myyntiteline – tyhjä</t>
  </si>
  <si>
    <t>Myyntiteline – täysi</t>
  </si>
  <si>
    <t>Juliste, markkinointimateriaali</t>
  </si>
  <si>
    <t>Ks. myös PK</t>
  </si>
  <si>
    <t>Hyllynreunusnauha</t>
  </si>
  <si>
    <t>Ikkunasomiste</t>
  </si>
  <si>
    <t>Viiri tai lippunauha</t>
  </si>
  <si>
    <t>Kirjan suurikokoinen kopio</t>
  </si>
  <si>
    <t>Kutistekalvopakkaus</t>
  </si>
  <si>
    <t>Laatikkopakkaus</t>
  </si>
  <si>
    <t>Pakkaus (määrittelemätön)</t>
  </si>
  <si>
    <t>Myytävä tavara</t>
  </si>
  <si>
    <t>Nukke</t>
  </si>
  <si>
    <t>Pehmolelu</t>
  </si>
  <si>
    <t>Lelu</t>
  </si>
  <si>
    <t>Peli</t>
  </si>
  <si>
    <t>Lautapeli tai vastaava</t>
  </si>
  <si>
    <t>T-paita</t>
  </si>
  <si>
    <t>E-lukulaite</t>
  </si>
  <si>
    <t>Tabletti</t>
  </si>
  <si>
    <t>Äänikirjan kuuntelulaite</t>
  </si>
  <si>
    <t>Palapeli</t>
  </si>
  <si>
    <t>Muki</t>
  </si>
  <si>
    <t>Kangaskassi</t>
  </si>
  <si>
    <t>Astia</t>
  </si>
  <si>
    <t>Sateenvarjo</t>
  </si>
  <si>
    <t>Maaleja, kyniä, liituja</t>
  </si>
  <si>
    <t>Muu lelun ja pelin lisäosa</t>
  </si>
  <si>
    <t>Muu vaatekappale</t>
  </si>
  <si>
    <t>Muu myytävä tavara</t>
  </si>
  <si>
    <t>Tekijän suhde paikkaan</t>
  </si>
  <si>
    <t>Liittyy paikkaan</t>
  </si>
  <si>
    <t>Syntymäpaikka</t>
  </si>
  <si>
    <t>Kuolinpaikka</t>
  </si>
  <si>
    <t>Entinen asuinpaikka</t>
  </si>
  <si>
    <t>Nykyinen asuinpaikka</t>
  </si>
  <si>
    <t>Opiskelupaikka</t>
  </si>
  <si>
    <t>Työpaikan paikkakunta</t>
  </si>
  <si>
    <t>Paikka, jossa vaikutti</t>
  </si>
  <si>
    <t>Paikkakunta, jossa asui tai työskenli uran merkittävimmän tai tuottoisimman ajanjakson aikana</t>
  </si>
  <si>
    <t>Kansalaisuus</t>
  </si>
  <si>
    <t>Yrityksen tai organisaation rekisteröintipaikka</t>
  </si>
  <si>
    <t>Paikka, jonne yritys tai organisaatio on laillisesti rekisteröity</t>
  </si>
  <si>
    <t>Yrityksen tai organisaation toimipaikka</t>
  </si>
  <si>
    <t>Yrityksen tai organisaation tai sen osan toimipaikka</t>
  </si>
  <si>
    <t>Valmius alueelliseen markkinointiohjelmaan</t>
  </si>
  <si>
    <t>Kuvitettu / Ei kuvitettu</t>
  </si>
  <si>
    <t>Ei kuvitettu</t>
  </si>
  <si>
    <t>Kuvitettu</t>
  </si>
  <si>
    <t>Tekstin tyyppi</t>
  </si>
  <si>
    <t>Lähettäjän määrittämä teksti</t>
  </si>
  <si>
    <t>Lyhyt kuvaus, huomautus</t>
  </si>
  <si>
    <t>Korkeintaan 350 merkkiä</t>
  </si>
  <si>
    <t>Kuvaus</t>
  </si>
  <si>
    <t>Takakannen teksti</t>
  </si>
  <si>
    <t>Takakannessa tai takakannen liepeessä oleva esittelyteksti</t>
  </si>
  <si>
    <t>Lainaus arvostelusta</t>
  </si>
  <si>
    <t>Lainaus edellisen painoksen arvostelusta</t>
  </si>
  <si>
    <t>Lainaus tekijän aiemman teoksen arvostelusta</t>
  </si>
  <si>
    <t>Myös lainaus toisen samaan sarjaan kuuluvan teoksen arvostelusta</t>
  </si>
  <si>
    <t>Suositus</t>
  </si>
  <si>
    <t>Julkisuuden henkilön suositus kirjasta</t>
  </si>
  <si>
    <t>Tuotteen mainoslause</t>
  </si>
  <si>
    <t>Mainoslause joka on tarkoitettu tuotteen kuvauksen otsikoksi</t>
  </si>
  <si>
    <t>Erityispiirre</t>
  </si>
  <si>
    <t>Teksti tuotteen erityispiirteen markkinoimiseksi</t>
  </si>
  <si>
    <t>Huomautus tekijöistä</t>
  </si>
  <si>
    <t>Kaikkiin tekijöihin liittyvä teksti</t>
  </si>
  <si>
    <t>Kustantajan huomautus</t>
  </si>
  <si>
    <t>Tekstinäyte</t>
  </si>
  <si>
    <t>Lyhyt ote teoksesta</t>
  </si>
  <si>
    <t>Sarjan tai kokoelman lyhyt kuvaus tai huomautus</t>
  </si>
  <si>
    <t>Sarjan tai kokoelman kuvaus</t>
  </si>
  <si>
    <t>Kun tuote kuuluu sarjaan tai kokoelmaan</t>
  </si>
  <si>
    <t>Uusi erityispiirre</t>
  </si>
  <si>
    <t>Teksti tuotteen uuden erityispiirteen markkinoimiseksi</t>
  </si>
  <si>
    <t>Versiohistoria</t>
  </si>
  <si>
    <t>Open Access -seloste</t>
  </si>
  <si>
    <t>Yksinoikeudella julkaistu digitaalisena</t>
  </si>
  <si>
    <t>Virallinen suositus</t>
  </si>
  <si>
    <t>JBPA-kuvaus</t>
  </si>
  <si>
    <t>Japanin kustantajayhdistys</t>
  </si>
  <si>
    <t>schema.org-metadata</t>
  </si>
  <si>
    <t>Painovirheluettelo</t>
  </si>
  <si>
    <t>Johdanto</t>
  </si>
  <si>
    <t>Toissijainen kansiteksti</t>
  </si>
  <si>
    <t>Kattava tekijälistaus</t>
  </si>
  <si>
    <t>Bibliografia</t>
  </si>
  <si>
    <t>Abstrakti</t>
  </si>
  <si>
    <t>Säännöt tai ohjeet</t>
  </si>
  <si>
    <t>Kustantajan markkinointinimen lyhyt esittely</t>
  </si>
  <si>
    <t>Kustantajan markkinointinimen esittely</t>
  </si>
  <si>
    <t>Pituutta ei rajoitettu</t>
  </si>
  <si>
    <t>Kustantajan lyhyt esittely</t>
  </si>
  <si>
    <t>Kustantajan esittely</t>
  </si>
  <si>
    <t>Tekstin kohderyhmä</t>
  </si>
  <si>
    <t>Rajoittamaton</t>
  </si>
  <si>
    <t>Kaikki kohderyhmät</t>
  </si>
  <si>
    <t>Rajoitettu</t>
  </si>
  <si>
    <t>Onix-tiedonvaihdossa</t>
  </si>
  <si>
    <t>Kirja-ala</t>
  </si>
  <si>
    <t>Loppuasiakkaat</t>
  </si>
  <si>
    <t>Kirjastonhoitajat</t>
  </si>
  <si>
    <t>Opettajat</t>
  </si>
  <si>
    <t>Opiskelijat</t>
  </si>
  <si>
    <t>Lehdistö</t>
  </si>
  <si>
    <t>Lehdistö tai muu media</t>
  </si>
  <si>
    <t>Tuotevertailupalvelu</t>
  </si>
  <si>
    <t>esim. hintavertailu</t>
  </si>
  <si>
    <t>Hakukoneen indeksi</t>
  </si>
  <si>
    <t>Bloggaajat</t>
  </si>
  <si>
    <t>Markkinointimateriaalin päivämäärän rooli</t>
  </si>
  <si>
    <t>Julkaisuaika</t>
  </si>
  <si>
    <t>Materiaalin julkaisuaika</t>
  </si>
  <si>
    <t>Esitysaika</t>
  </si>
  <si>
    <t>Televisio- tai radio-ohjelman esitysaika</t>
  </si>
  <si>
    <t>Alkaen</t>
  </si>
  <si>
    <t>Päivämäärä, josta alkaen materiaali on käytettävissä</t>
  </si>
  <si>
    <t>Päivämäärä, johon asti materiaali on käytettävissä</t>
  </si>
  <si>
    <t>Päivitysaika</t>
  </si>
  <si>
    <t>Materiaalin viimeisen päivityksen tai muokkauksen päivämäärä</t>
  </si>
  <si>
    <t>Aikaväli</t>
  </si>
  <si>
    <t>Alku- ja loppupäivämäärä</t>
  </si>
  <si>
    <t>Saatavilla alkaen</t>
  </si>
  <si>
    <t>Saatavilla asti</t>
  </si>
  <si>
    <t>Liittyvä alkupäivämäärä</t>
  </si>
  <si>
    <t>Liittyvä loppupäivämäärä</t>
  </si>
  <si>
    <t>Viittauksen kohteen tyyppi</t>
  </si>
  <si>
    <t>Arvostelu</t>
  </si>
  <si>
    <t>Arvostelu kokonaisuudessaan</t>
  </si>
  <si>
    <t>Bestseller-lista</t>
  </si>
  <si>
    <t>Mediamaininta</t>
  </si>
  <si>
    <t>Muu kuin arvostelu</t>
  </si>
  <si>
    <t>Sijaintiin perustuva ohjelma</t>
  </si>
  <si>
    <t>Kuratoitu lista</t>
  </si>
  <si>
    <t>Kommentaari/aiheen käsittely</t>
  </si>
  <si>
    <t>Sisällön lähteen tyyppi</t>
  </si>
  <si>
    <t>Painettu</t>
  </si>
  <si>
    <t>Verkkosivu</t>
  </si>
  <si>
    <t>Markkinointimateriaalin tyyppi</t>
  </si>
  <si>
    <t>Etukansi</t>
  </si>
  <si>
    <t>Takakansi</t>
  </si>
  <si>
    <t>Asetelmakuva</t>
  </si>
  <si>
    <t>Valokuva yhden tai useamman tuotteen asetelmasta</t>
  </si>
  <si>
    <t>Tekijän kuva</t>
  </si>
  <si>
    <t>Tekijän tai tekijöiden (valo)kuva</t>
  </si>
  <si>
    <t>Sarjan tunnuskuva</t>
  </si>
  <si>
    <t>Sarjan logo</t>
  </si>
  <si>
    <t>Tuotteen tunnuskuva</t>
  </si>
  <si>
    <t>Tuotteen logo</t>
  </si>
  <si>
    <t>Kustantajan logo</t>
  </si>
  <si>
    <t>Kustantajan markkinointinimen logo</t>
  </si>
  <si>
    <t>Tekijän haastattelu</t>
  </si>
  <si>
    <t>Tekijän esittely</t>
  </si>
  <si>
    <t>Tekijän lukutapahtuma</t>
  </si>
  <si>
    <t>Tekijän tapahtumien aikataulu</t>
  </si>
  <si>
    <t>Linkki kalenteritietoihin iCalendar formaatissa</t>
  </si>
  <si>
    <t>Näytesivu</t>
  </si>
  <si>
    <t>Esim. näyteteksti, sivun kuva tai ruutukaappaus</t>
  </si>
  <si>
    <t>Näytetekstisovellus</t>
  </si>
  <si>
    <t>Verkkosivulle upotettava sovellus, esim. flash-muodossa</t>
  </si>
  <si>
    <t>Lukupiiriopas</t>
  </si>
  <si>
    <t>Opettajan opas</t>
  </si>
  <si>
    <t>Esittelyartikkeli</t>
  </si>
  <si>
    <t>Kustantajan tuottama artikkeli</t>
  </si>
  <si>
    <t>Fiktiivisen hahmon haastattelu</t>
  </si>
  <si>
    <t>Taustakuva/näytönsäästäjä</t>
  </si>
  <si>
    <t>Lehdistötiedote</t>
  </si>
  <si>
    <t>Sisällysluettelo, joka on erillisessä tiedostossa, ei ONIX-tietueessa itsessään. Vastaava kuin koodi 04 listalla 153. Käytä &lt;Tekstin tyyppiä&gt; kuvaamaan ONIX-tietueen mukana tulevaa sisällysluetteloa</t>
  </si>
  <si>
    <t>Kirjavideo</t>
  </si>
  <si>
    <t>Kirjan mainosvideo</t>
  </si>
  <si>
    <t>Kannen esikatselukuva</t>
  </si>
  <si>
    <t>Koko sisältö</t>
  </si>
  <si>
    <t>Koko kansi</t>
  </si>
  <si>
    <t>Sisältää kannen, takakannen, selän ja mahdolliset kansiliepeet</t>
  </si>
  <si>
    <t>Tuotemerkin logo</t>
  </si>
  <si>
    <t>Kuvaus on erillinen tiedosto, joka ei sisälly ONIX-tietueeseen. Käytä &lt;Tekstin tyyppi&gt; listan 153 kohtaa 03 kuvataksesi ONIX-tietueessa itsessään olevaa kuvausta</t>
  </si>
  <si>
    <t>Opiskelijan opas</t>
  </si>
  <si>
    <t>Kustantajan tuoteluettelo</t>
  </si>
  <si>
    <t>Verkkomainoksen paneeli</t>
  </si>
  <si>
    <t>esim. banneri</t>
  </si>
  <si>
    <t>Verkkomainos</t>
  </si>
  <si>
    <t>oma sivus</t>
  </si>
  <si>
    <t>Markkinointitapahtuman materiaali</t>
  </si>
  <si>
    <t>Digitaalinen arvostelukappale</t>
  </si>
  <si>
    <t>Ohjemateriaali</t>
  </si>
  <si>
    <t>Kokoelmakuvaus</t>
  </si>
  <si>
    <t>Vaihtoehtoinen kansikuva</t>
  </si>
  <si>
    <t>Puhtaaksikirjoitus / transkriptio</t>
  </si>
  <si>
    <t>Lisenssi</t>
  </si>
  <si>
    <t>Markkinointimateriaalin muoto</t>
  </si>
  <si>
    <t>Sovellus</t>
  </si>
  <si>
    <t>Äänitiedosto</t>
  </si>
  <si>
    <t>Kuvatiedosto</t>
  </si>
  <si>
    <t>Tekstitiedosto</t>
  </si>
  <si>
    <t>Luettavaa tekstiä, voi sisältää myös kuvia</t>
  </si>
  <si>
    <t>Videotiedosto</t>
  </si>
  <si>
    <t>Voi sisältää ääntä</t>
  </si>
  <si>
    <t>Verkkosivusto</t>
  </si>
  <si>
    <t>Sisällöltään monimuotoista materiaalia tukeva verkkosivusto</t>
  </si>
  <si>
    <t>Lisätiedon tyyppi</t>
  </si>
  <si>
    <t>Tekijänoikeustiedot</t>
  </si>
  <si>
    <t>Kuvateksti</t>
  </si>
  <si>
    <t>Lisenssin haltija</t>
  </si>
  <si>
    <t>Kesto minuutteina</t>
  </si>
  <si>
    <t>Sisällöntuottajan ISNI-tunnus</t>
  </si>
  <si>
    <t>Sisällöntuottajan oma tunnus</t>
  </si>
  <si>
    <t>Sisällön vaihtoehtoehtoinen teksti</t>
  </si>
  <si>
    <t>esim. kuvan selite ruudunlukuohjelmaa varten</t>
  </si>
  <si>
    <t>Kuvasisällön taustaväri</t>
  </si>
  <si>
    <t>Tuotekuvan ominaisuus</t>
  </si>
  <si>
    <t>Sivun taustaväri</t>
  </si>
  <si>
    <t>Välitystapa</t>
  </si>
  <si>
    <t>Linkitettävä aineisto</t>
  </si>
  <si>
    <t>Ladattava tiedosto</t>
  </si>
  <si>
    <t>Upotettava sovellus</t>
  </si>
  <si>
    <t>Tiedoston ominaisuudet</t>
  </si>
  <si>
    <t>Tiedostomuoto</t>
  </si>
  <si>
    <t>Kuvan korkeus pikseleinä</t>
  </si>
  <si>
    <t>Kuvan leveys pikseleinä</t>
  </si>
  <si>
    <t>Tiedoston nimi</t>
  </si>
  <si>
    <t>Ladattavan tiedoston koko megabitteinä</t>
  </si>
  <si>
    <t>MD5-tarkistussumma</t>
  </si>
  <si>
    <t>Tiedoston koko tavuina</t>
  </si>
  <si>
    <t>SHA-253-tarkistussumma</t>
  </si>
  <si>
    <t>ISCC-tunnus</t>
  </si>
  <si>
    <t>Ilmestymisajan tyyppi</t>
  </si>
  <si>
    <t>Julkaisupäivämäärä</t>
  </si>
  <si>
    <t>Myynnin embargopäivämäärä</t>
  </si>
  <si>
    <t>Julkistuspäivämäärä yleisölle</t>
  </si>
  <si>
    <t>Julkistuspäivämäärä kirja-alalle</t>
  </si>
  <si>
    <t>Teoksen ensimmäinen julkaisuaika</t>
  </si>
  <si>
    <t>Viimeisimmän uusintapainoksen päivämäärä</t>
  </si>
  <si>
    <t>Myynnistäpoistopäivämäärä</t>
  </si>
  <si>
    <t>Viimeisimmän uudelleenjulkaisun päivämäärä</t>
  </si>
  <si>
    <t>Painetun version julkaisupäivämäärä</t>
  </si>
  <si>
    <t>Alkuteoksen julkaisupäivämäärä</t>
  </si>
  <si>
    <t>Alkuteoksen ensimmäinen julkaisupäivämäärä</t>
  </si>
  <si>
    <t>Tulevan uudelleenjulkaisun päivämäärä</t>
  </si>
  <si>
    <t>Myyntiinpalautuspäivämäärä</t>
  </si>
  <si>
    <t>Arvostelun embargopäivämäärä</t>
  </si>
  <si>
    <t>Viimeinen ennakkotilauspäivä kustantajalta</t>
  </si>
  <si>
    <t>Uusintapainoksen ilmestymispäivämäärä</t>
  </si>
  <si>
    <t>Uusintapainoksen arvioitu ilmestymispäivämäärä</t>
  </si>
  <si>
    <t>Ennakkotilausten embargopäivämäärä</t>
  </si>
  <si>
    <t>Ensimmäinen päivä, jolloin tuotteen voi ennakkotilata</t>
  </si>
  <si>
    <t>Siirtopäivämäärä</t>
  </si>
  <si>
    <t>Tuotteen siirtyminen uudelle kustantajalle</t>
  </si>
  <si>
    <t>Tuotantopäivämäärä</t>
  </si>
  <si>
    <t>Audiovisuaalisille julkaisuille, esim. DVD:t</t>
  </si>
  <si>
    <t>Striimauksen embargopäivämäärä</t>
  </si>
  <si>
    <t>Tilauspalveluiden embargopäivämäärä</t>
  </si>
  <si>
    <t>Ennakkoluetteloinnin määräaika</t>
  </si>
  <si>
    <t>Teoksen suhde</t>
  </si>
  <si>
    <t>Manifestaatio teoksesta</t>
  </si>
  <si>
    <t>Johdettu teoksesta</t>
  </si>
  <si>
    <t>Liittyvä teos on johdettu tästä</t>
  </si>
  <si>
    <t>Saman kokoelman toinen teos</t>
  </si>
  <si>
    <t>Saman tekijän toinen teos</t>
  </si>
  <si>
    <t>Alkuteoksen manifestaatio</t>
  </si>
  <si>
    <t>Johdettu lyhentämällä</t>
  </si>
  <si>
    <t>Johdettu annotoimalla</t>
  </si>
  <si>
    <t>Alkuperäiseen teokseen lisätty huomautuksia ja selityksiä</t>
  </si>
  <si>
    <t>Johdettu yhdistämällä</t>
  </si>
  <si>
    <t>Kahden teoksen yhdistelmä</t>
  </si>
  <si>
    <t>Johdettu lisäämällä kommentaari</t>
  </si>
  <si>
    <t>Ote teoksesta</t>
  </si>
  <si>
    <t>Johdettu sensuroimalla</t>
  </si>
  <si>
    <t>Johdettu lisäämällä muuta kuin tekstisisältöä</t>
  </si>
  <si>
    <t>Johdettu päivittämällä sisältö</t>
  </si>
  <si>
    <t>Johdettu kääntämällä</t>
  </si>
  <si>
    <t>Johdettu muokkaamalla</t>
  </si>
  <si>
    <t>Johdettu poistamalla muuta kuin tekstisisältöä</t>
  </si>
  <si>
    <t>Liittyvä teos on johdettu tästä lyhentämällä</t>
  </si>
  <si>
    <t>Liittyvä teos on johdettu tästä annotoimalla</t>
  </si>
  <si>
    <t>Liittyvä teos on johdettu tästä yhdistämällä</t>
  </si>
  <si>
    <t>kaksi teosta</t>
  </si>
  <si>
    <t>Liittyvä teos on johdettu tästä lisäämällä kommentaari</t>
  </si>
  <si>
    <t>Liittyvä teos on johdettu tästä lainaamalla ote</t>
  </si>
  <si>
    <t>Liittyvä teos on johdettu tästä sensuroimalla</t>
  </si>
  <si>
    <t>Liittyvä teos on johdettu tästä lisäämällä muuta kuin tekstisisältöä</t>
  </si>
  <si>
    <t>Liittyvä teos on johdettu tästä päivittämällä sisältö</t>
  </si>
  <si>
    <t>Liittyvä teos on johdettu tästä kääntämällä</t>
  </si>
  <si>
    <t>Liittyvä teos on johdettu tästä muokkaamalla</t>
  </si>
  <si>
    <t>Liittyvä teos on johdettu tästä poistamalla muuta kuin tekstisisältöä</t>
  </si>
  <si>
    <t>Toimittajan järjestelmäkohtaisen koodin tyyppi</t>
  </si>
  <si>
    <t>Välittäjän myyntiarvio</t>
  </si>
  <si>
    <t>Soveltuvuus bonusjärjestelmään</t>
  </si>
  <si>
    <t>Kustantajan myyntiluokitus</t>
  </si>
  <si>
    <t>Välittäjän hintarajoiteluokitus</t>
  </si>
  <si>
    <t>Välittäjän myyntiennuste</t>
  </si>
  <si>
    <t>Koodiksi ilmoitetaan sellaisen kirjan ISBN-tunnus, jonka myyntiä tuotteen arvioidaan vastaavan</t>
  </si>
  <si>
    <t>Kustantajan myyntiennuste</t>
  </si>
  <si>
    <t>Välitystilaukset mahdollisia</t>
  </si>
  <si>
    <t>Päivämäärän tyyppi</t>
  </si>
  <si>
    <t>Arvioitu saatavuuspäivämäärä</t>
  </si>
  <si>
    <t>Palautuspäivämäärä</t>
  </si>
  <si>
    <t>Viimeinen ennakkotilauspäivä</t>
  </si>
  <si>
    <t>Viimeisen uudelleenlatauksen päivämäärä</t>
  </si>
  <si>
    <t>Teknisen suojauksen poistumispäivämäärä</t>
  </si>
  <si>
    <t>Tuote ei mahdollisesti toimi tämän päivämäärän jälkeen</t>
  </si>
  <si>
    <t>Arvioitu varastoon saapumispäivämäärä</t>
  </si>
  <si>
    <t>Uuden välittäjän aloituspäivämäärä</t>
  </si>
  <si>
    <t>Välittäjän viimeinen toimituspäivämäärä</t>
  </si>
  <si>
    <t>Hintaehdon tyyppi</t>
  </si>
  <si>
    <t>Ei ehtoja</t>
  </si>
  <si>
    <t>Sisältää päivitykset</t>
  </si>
  <si>
    <t>Ostohinta sisältää tietyt päivitykset</t>
  </si>
  <si>
    <t>Myös päivitykset ostettava</t>
  </si>
  <si>
    <t>Ostohinta edellyttää sitoutumista ostohintaan kuulumattomien päivitysten hankintaan</t>
  </si>
  <si>
    <t>Päivityksiä saatavilla</t>
  </si>
  <si>
    <t>Päivityksiä ostettavissa erikseen</t>
  </si>
  <si>
    <t>Hinta edellyttää muiden tuotteiden ostamista</t>
  </si>
  <si>
    <t>Hinta edellyttää muun tuotteen aiempaa hankintaa</t>
  </si>
  <si>
    <t>Kytketty hinta</t>
  </si>
  <si>
    <t>Automaattisesti jatkuva tilaus</t>
  </si>
  <si>
    <t>Jatkuva tilaus tai vuokraus ellei tilausta erikseen peruta</t>
  </si>
  <si>
    <t>Yhdistelmähinta</t>
  </si>
  <si>
    <t>Ostohinta sisältää myös toisen tuotteen hinnan</t>
  </si>
  <si>
    <t>Vuokrauksen kesto</t>
  </si>
  <si>
    <t>Vuokraus ennen ostoa</t>
  </si>
  <si>
    <t>Ostohinta edellyttää tuotteen aiempaa vuokrausta</t>
  </si>
  <si>
    <t>Vuokrauksen pidennys</t>
  </si>
  <si>
    <t>Päivitys pidempään vuokra-aikaan</t>
  </si>
  <si>
    <t>Hintaehdon määrän tyyppi</t>
  </si>
  <si>
    <t>Ajanjakso</t>
  </si>
  <si>
    <t>Päivitysten lukumäärä</t>
  </si>
  <si>
    <t>Liitännäistuotteiden tuotteiden lukumäärä</t>
  </si>
  <si>
    <t>Liitännäistuotteet ostettava yhdessä varsinaisen tuotteen kanssa</t>
  </si>
  <si>
    <t>Tämän tuotteen lukumäärä</t>
  </si>
  <si>
    <t>Hintaehdon määrän yksikkö</t>
  </si>
  <si>
    <t>Yksiköitä</t>
  </si>
  <si>
    <t>Vuosia</t>
  </si>
  <si>
    <t>Alennuksen tyyppi</t>
  </si>
  <si>
    <t>Nouseva alennus</t>
  </si>
  <si>
    <t>Portaittainen hinta, määrän mukaista hintaa sovelletaan kaikkiin yhdellä kertaa tilattuihin tuotteen kappaleisiin</t>
  </si>
  <si>
    <t>Nouseva alennus (kumulatiivinen)</t>
  </si>
  <si>
    <t>Portaittainen hinta, määrän mukaista hintaa sovelletaan kaikkiin tuotteen tietyllä aikavälillä tilattuihin kappaleisiin riippumatta tilausten määrästä</t>
  </si>
  <si>
    <t>Asteittainen alennus</t>
  </si>
  <si>
    <t>Asteittainen alennus (kumulatiivinen)</t>
  </si>
  <si>
    <t>Veron tyyppi</t>
  </si>
  <si>
    <t>Arvonlisävero</t>
  </si>
  <si>
    <t>Yleinen liikevaihtovero</t>
  </si>
  <si>
    <t>Hinnan päivämäärän tyyppi</t>
  </si>
  <si>
    <t>Päivämäärä josta alkaen hinta on voimassa</t>
  </si>
  <si>
    <t>Päivämäärä johon asti hinta on voimassa</t>
  </si>
  <si>
    <t>Sisältää alku- ja loppupäivämäärän</t>
  </si>
  <si>
    <t>Tuotteeseen painettu hinta</t>
  </si>
  <si>
    <t>Ei</t>
  </si>
  <si>
    <t>Hintaa ei painettuna tuotteeseen</t>
  </si>
  <si>
    <t>Kyllä</t>
  </si>
  <si>
    <t>Hinta painettuna tuotteeseen</t>
  </si>
  <si>
    <t>Tuotemuodon tarkenne</t>
  </si>
  <si>
    <t>CD-formaatti</t>
  </si>
  <si>
    <t>SACD-formaatti</t>
  </si>
  <si>
    <t>W3C äänikirja</t>
  </si>
  <si>
    <t>DAISY 2: äänikirja, ei selattava</t>
  </si>
  <si>
    <t>DAISY 2: äänikirja, selattava</t>
  </si>
  <si>
    <t>DAISY 2: sisältää kirjan ääneen luetteluna ja osittain tekstinä</t>
  </si>
  <si>
    <t>DAISY 2: sisältää kirjan tekstinä ja ääneen luettuna</t>
  </si>
  <si>
    <t>DAISY 2: sisältää kirjan tekstinä ja osittain ääneen luettuna</t>
  </si>
  <si>
    <t>DAISY 2: sisältää kirjan tekstin ilman ääntä</t>
  </si>
  <si>
    <t>DAISY 3: äänikirja, ei selattava</t>
  </si>
  <si>
    <t>DAISY 3: äänikirja, selattava</t>
  </si>
  <si>
    <t>DAISY 3: sisältää kirjan ääneen luetteluna ja osittain tekstinä</t>
  </si>
  <si>
    <t>DAISY 3: sisältää kirjan tekstinä ja ääneen luetteluna</t>
  </si>
  <si>
    <t>DAISY 3: sisältää kirjan tekstinä ja osittain ääneen luettuna</t>
  </si>
  <si>
    <t>DAISY 3: sisältää kirjan tekstin ilman ääntä</t>
  </si>
  <si>
    <t>Itsenäinen äänite</t>
  </si>
  <si>
    <t>Lue mukana -äänite</t>
  </si>
  <si>
    <t>Soita tai laula mukana -äänite</t>
  </si>
  <si>
    <t>Esim. karaokeäänite</t>
  </si>
  <si>
    <t>Kielen opiskeluäänite</t>
  </si>
  <si>
    <t>Kielten opiskelussa käytettävä äänite, jossa taukoja esim. sanojen toistoa varten</t>
  </si>
  <si>
    <t>Synkronoitu ääni</t>
  </si>
  <si>
    <t>Ennalta äänitetty kerronta synkronoituna e-julkaisun tekstiin. Synkronisointi on toteutettu vähintään kappaletasolla ja kattaa koko sisällön</t>
  </si>
  <si>
    <t>Äänitehosteet</t>
  </si>
  <si>
    <t>Taustamusiikki</t>
  </si>
  <si>
    <t>sisältää bassokanavan</t>
  </si>
  <si>
    <t>Tilaääni 4.1</t>
  </si>
  <si>
    <t>Tilaääni 5.1</t>
  </si>
  <si>
    <t>Mass market -pokkari (US)</t>
  </si>
  <si>
    <t>Pohjois-Amerikkalainen pokkariformaatti</t>
  </si>
  <si>
    <t>Trade-pokkari (US)</t>
  </si>
  <si>
    <t>Digest-pokkari (US)</t>
  </si>
  <si>
    <t>A-formaatin pokkari</t>
  </si>
  <si>
    <t>Sivun koko n. 178 x 111 mm. Listalta 150 koodi BC</t>
  </si>
  <si>
    <t>B-formaatin pokkari</t>
  </si>
  <si>
    <t>Sivun koko n. 198 x 129 mm. Listalta 150 koodi BC</t>
  </si>
  <si>
    <t>Trade-pokkari (GB)</t>
  </si>
  <si>
    <t>Isossa-Britanniassa ja Irlannissa käytetty pokkariformaatti</t>
  </si>
  <si>
    <t>Tall rack -pokkari (US)</t>
  </si>
  <si>
    <t>A5 Tankobon</t>
  </si>
  <si>
    <t>Japanilainen pokkariformaatti</t>
  </si>
  <si>
    <t>JIS B5 Tankobon</t>
  </si>
  <si>
    <t>Japanilainen kirjaformaatti</t>
  </si>
  <si>
    <t>JIS B6 Tankobon</t>
  </si>
  <si>
    <t>A6 Bunko</t>
  </si>
  <si>
    <t>Pocket-formaatti (Ruotsi)</t>
  </si>
  <si>
    <t>Listalta 150 koodi BC</t>
  </si>
  <si>
    <t>Jättipokkari-formaatti (Suomi)</t>
  </si>
  <si>
    <t>Kartonkikantinen</t>
  </si>
  <si>
    <t>Listalta 150 koodi BB</t>
  </si>
  <si>
    <t>Flexikantinen</t>
  </si>
  <si>
    <t>Yleensä sidottu kirja, jossa taipuisa kansi, listalta 150 koodi BC</t>
  </si>
  <si>
    <t>Aikakauslehtikirja / Mookki</t>
  </si>
  <si>
    <t>Aikakauslehteä muistuttava pehmeäkantinen kirja</t>
  </si>
  <si>
    <t>Miki</t>
  </si>
  <si>
    <t>46-Henkei</t>
  </si>
  <si>
    <t>A4-Henkei</t>
  </si>
  <si>
    <t>A5-Henkei</t>
  </si>
  <si>
    <t>B5-Henkei</t>
  </si>
  <si>
    <t>B6-Henkei</t>
  </si>
  <si>
    <t>JIS B7</t>
  </si>
  <si>
    <t>Kiku</t>
  </si>
  <si>
    <t>Kiku-Henkei</t>
  </si>
  <si>
    <t>JIS B4</t>
  </si>
  <si>
    <t>Pokkari (DE)</t>
  </si>
  <si>
    <t>Saksalainen pokkariformaatti</t>
  </si>
  <si>
    <t>Espanjalainen taskukirja</t>
  </si>
  <si>
    <t>Maksipokkari (US)</t>
  </si>
  <si>
    <t>Pohjois-Amerikkalainen jättipokkari</t>
  </si>
  <si>
    <t>Värityskirja / Puuhakirja</t>
  </si>
  <si>
    <t>Kurkistuskirja</t>
  </si>
  <si>
    <t>Pienoiskokoinen kirja</t>
  </si>
  <si>
    <t>Animaatiokirja</t>
  </si>
  <si>
    <t>Näyttämökirja</t>
  </si>
  <si>
    <t>Esim. Pop-up -kirja, ponnahduskirja</t>
  </si>
  <si>
    <t>Tuoksukirja</t>
  </si>
  <si>
    <t>Äänitehostekirja</t>
  </si>
  <si>
    <t>Kirjassa ääni- tai musiikkitehosteita</t>
  </si>
  <si>
    <t>Tarrakirja</t>
  </si>
  <si>
    <t>Tunnustelukirja</t>
  </si>
  <si>
    <t>Kirjassa erilaisia koskettelupintoja eri materiaaleista</t>
  </si>
  <si>
    <t>Muotoonleikattu kirja</t>
  </si>
  <si>
    <t>Lelukirja</t>
  </si>
  <si>
    <t>Kirja, joka toimii myös leluna, tai kirja, jonka osana on lelu. (Koodia ei pidä käyttää tuotteesta, joka sisältää kirjan ja lelun erillisinä osina.)</t>
  </si>
  <si>
    <t>Kirja, jonka kansi on pehmustettu</t>
  </si>
  <si>
    <t>Fuzzy-felt-kirja</t>
  </si>
  <si>
    <t>Kirjassa irrotettavia huopapaloja</t>
  </si>
  <si>
    <t>Kirja, jossa koottavaksi irrotettavia paloja</t>
  </si>
  <si>
    <t>Katselukirja</t>
  </si>
  <si>
    <t>Lastenkirja jossa pääpaino kuvituksella</t>
  </si>
  <si>
    <t>Karusellikirja</t>
  </si>
  <si>
    <t>Vedä vivusta -kirja</t>
  </si>
  <si>
    <t>Irtolehdet ja kansio</t>
  </si>
  <si>
    <t>Listalta 150 koodi BD</t>
  </si>
  <si>
    <t>Kansio irtolehdille</t>
  </si>
  <si>
    <t>Irtolehtiä</t>
  </si>
  <si>
    <t>Lankasidos</t>
  </si>
  <si>
    <t>Haka- tai satulasidottu ks. B310</t>
  </si>
  <si>
    <t>Liimasidos</t>
  </si>
  <si>
    <t>Vahvistettu sidos</t>
  </si>
  <si>
    <t>Ei erityisesti kirjastoja varten</t>
  </si>
  <si>
    <t>Puolisidos</t>
  </si>
  <si>
    <t>Neljännessidos</t>
  </si>
  <si>
    <t>Haka- tai satulasidottu</t>
  </si>
  <si>
    <t>Kampasidos</t>
  </si>
  <si>
    <t>Listalta 150 koodi BE</t>
  </si>
  <si>
    <t>Wiresidos</t>
  </si>
  <si>
    <t>Piilowiresidos</t>
  </si>
  <si>
    <t>Spiraalisidos</t>
  </si>
  <si>
    <t>Oletussidos, jos kierreselkätyyppiä ei ole ilmoitettu tarkemmin. Vrt. kampasidos, wiresidos</t>
  </si>
  <si>
    <t>Kovakantinen vähittäismyyntiin</t>
  </si>
  <si>
    <t>Sveitsiläinen sidonta</t>
  </si>
  <si>
    <t>Lovettu sidonta</t>
  </si>
  <si>
    <t>Vaakasidos</t>
  </si>
  <si>
    <t>Kanneton kirja</t>
  </si>
  <si>
    <t>Kangaskannet</t>
  </si>
  <si>
    <t>Kovakantinen</t>
  </si>
  <si>
    <t>Ylivetokannet</t>
  </si>
  <si>
    <t>Ei erillistä suojapaperia</t>
  </si>
  <si>
    <t>Nahka</t>
  </si>
  <si>
    <t>Rouhenahka</t>
  </si>
  <si>
    <t>Pergamentti</t>
  </si>
  <si>
    <t>Kangas</t>
  </si>
  <si>
    <t>Kangasjäljitelmä</t>
  </si>
  <si>
    <t>Taipuisa muovi- tai vinyylikansi</t>
  </si>
  <si>
    <t>Muovikantinen</t>
  </si>
  <si>
    <t>Vinyylikantinen</t>
  </si>
  <si>
    <t>Kannet laminoitu</t>
  </si>
  <si>
    <t>Pokkarikansi</t>
  </si>
  <si>
    <t>Molemmin puolin painettu kansi</t>
  </si>
  <si>
    <t>Varovasti käsiteltävä kansi</t>
  </si>
  <si>
    <t>Suojapaperi</t>
  </si>
  <si>
    <t>Painettu suojapaperi</t>
  </si>
  <si>
    <t>Läpikuultava suojapäällys</t>
  </si>
  <si>
    <t>Liepeelliset pokkarikannet</t>
  </si>
  <si>
    <t>Reunahakemisto</t>
  </si>
  <si>
    <t>Lukunauha(t)</t>
  </si>
  <si>
    <t>Mikäli nauhojen määrä on tärkeä sen voi ilmoittaa vapaana tekstinä kentässä 3.8 Tuotemuodon kuvaus</t>
  </si>
  <si>
    <t>Vetoketju</t>
  </si>
  <si>
    <t>Painonappi-kiinnitys</t>
  </si>
  <si>
    <t>Suojareunat</t>
  </si>
  <si>
    <t>Rosoreuna</t>
  </si>
  <si>
    <t>Taitesivu tai -kansi</t>
  </si>
  <si>
    <t>Sisältää yhden tai useamman taitetun sivun tai -kannen</t>
  </si>
  <si>
    <t>Leveät marginaalit</t>
  </si>
  <si>
    <t>Erityisesti käsin tehtäviä merkintöjä varten</t>
  </si>
  <si>
    <t>Sisältää kiinnityslenkin</t>
  </si>
  <si>
    <t>Hapoton paperi</t>
  </si>
  <si>
    <t>Arkistopaperi</t>
  </si>
  <si>
    <t>Sisältää kuminauhakiinnityksen</t>
  </si>
  <si>
    <t>Sisältää sarjoitetun autentikointitunnisteen</t>
  </si>
  <si>
    <t>Suojakansi toimii erillisenä tuotteena</t>
  </si>
  <si>
    <t>esim. julisteena</t>
  </si>
  <si>
    <t>Pyöristetyt reunat</t>
  </si>
  <si>
    <t>Roiskeenkestävä</t>
  </si>
  <si>
    <t>Roiskeen tai vedenkestävä kansi ja sivut</t>
  </si>
  <si>
    <t>Kääntökirja</t>
  </si>
  <si>
    <t>Manga-formaatti</t>
  </si>
  <si>
    <t>Seläkkäiskirja</t>
  </si>
  <si>
    <t>Tavutettu teksti</t>
  </si>
  <si>
    <t>GB lyhentämätön Braille</t>
  </si>
  <si>
    <t>GB lyhennetty Braille</t>
  </si>
  <si>
    <t>US lyhentämätön Braille</t>
  </si>
  <si>
    <t>US lyhennetty Braille</t>
  </si>
  <si>
    <t>Yhtenäistetty Braille</t>
  </si>
  <si>
    <t>Moonin kirjoitus</t>
  </si>
  <si>
    <t>Yhtenäistetty lyhentämätön Braille</t>
  </si>
  <si>
    <t>Yhtenäistetty lyhennetty Braille</t>
  </si>
  <si>
    <t>Kuvat tunnusteltavissa</t>
  </si>
  <si>
    <t>Esim. kaaviot, taulukot ja kartat on kohokuvioitu saavutettavuutta varten</t>
  </si>
  <si>
    <t>Kolmiulotteinen kuva</t>
  </si>
  <si>
    <t>Kuva, joka muuttuu sitä kallistettaessa</t>
  </si>
  <si>
    <t>Kolmiulotteinen stereokuva</t>
  </si>
  <si>
    <t>Esim. Viewmaster-laitteen kortit, joissa kolmiulotteinen kuva syntyy katsomalla kahta kuvaa yhtäaikaa</t>
  </si>
  <si>
    <t>Kohokartta tai muu kolmiulotteinen objekti</t>
  </si>
  <si>
    <t>Real Video -tiedostomuoto</t>
  </si>
  <si>
    <t>Quicktime -tiedostomuoto</t>
  </si>
  <si>
    <t>AVI -tiedostomuoto</t>
  </si>
  <si>
    <t>Windows Media Video -tiedostomuoto</t>
  </si>
  <si>
    <t>MPEG-4 -tiedostomuoto</t>
  </si>
  <si>
    <t>Listalta 150 soveltuva koodi D*</t>
  </si>
  <si>
    <t>Listalta 150 koodi DE tai DB</t>
  </si>
  <si>
    <t>Nintendo Wii U</t>
  </si>
  <si>
    <t>Muu digitaalisen julkaisun muoto</t>
  </si>
  <si>
    <t>Versio ilmoitetaan kentässä P.3.6 Tuotteen lisäpiirteen kuvaus (&lt;ProductFormFeatureDescription&gt;)</t>
  </si>
  <si>
    <t>Mukautuva sisältö</t>
  </si>
  <si>
    <t>Sisältö sopeutuu näyttölaitteen tai käyttäjän valintojen mukaan (esim. fonttikoko)</t>
  </si>
  <si>
    <t>Lukittu sisältö</t>
  </si>
  <si>
    <t>Sisältö ei sopeudu näyttölaitteen tai käyttäjän valintojen mukaan</t>
  </si>
  <si>
    <t>Käytettävissä ilman verkkoyhteyttä</t>
  </si>
  <si>
    <t>Käyttäminen edellyttää verkkoyhteyttä</t>
  </si>
  <si>
    <t>Suppeampi sisältö</t>
  </si>
  <si>
    <t>Sisältö poikkeaa, esim. tekijänoikeudellisista syistä ilman kuvaliitettä</t>
  </si>
  <si>
    <t>Vaakasuunta</t>
  </si>
  <si>
    <t>Pystysuunta</t>
  </si>
  <si>
    <t>Neliö</t>
  </si>
  <si>
    <t>Laminoitu tuote</t>
  </si>
  <si>
    <t>Pöytäkalenteri</t>
  </si>
  <si>
    <t>Listalta 150 koodi PC</t>
  </si>
  <si>
    <t>Taskukalenteri</t>
  </si>
  <si>
    <t>Varauskalenteri</t>
  </si>
  <si>
    <t>Lehtiökalenteri</t>
  </si>
  <si>
    <t>Päivä kerrallaan -kalenteri. Listalta 150 koodi PC</t>
  </si>
  <si>
    <t>Julistekalenteri</t>
  </si>
  <si>
    <t>Seinäkalenteri</t>
  </si>
  <si>
    <t>Ikuinen kalenteri</t>
  </si>
  <si>
    <t>Joulukalenteri</t>
  </si>
  <si>
    <t>Kirjanmerkkikalenteri</t>
  </si>
  <si>
    <t>Listalta 150 koodi PC tai PT</t>
  </si>
  <si>
    <t>Opiskelijakalenteri</t>
  </si>
  <si>
    <t>Projektikalenteri</t>
  </si>
  <si>
    <t>Almanakka</t>
  </si>
  <si>
    <t>Muu kalenteri</t>
  </si>
  <si>
    <t>Muu kalenteriin liittyvä tuote</t>
  </si>
  <si>
    <t>Perhekalenteri</t>
  </si>
  <si>
    <t>Listalta 150 koodi PC tai PK</t>
  </si>
  <si>
    <t>Korttikalenteri</t>
  </si>
  <si>
    <t>Kuvatarinakortit</t>
  </si>
  <si>
    <t>Opetuskortit</t>
  </si>
  <si>
    <t>Listalta 150 koodi PD</t>
  </si>
  <si>
    <t>Tietokortit</t>
  </si>
  <si>
    <t>Harrastekortit</t>
  </si>
  <si>
    <t>Postikortit</t>
  </si>
  <si>
    <t>Listalta 150 koodi PJ</t>
  </si>
  <si>
    <t>Onnittelukortit</t>
  </si>
  <si>
    <t>Lahjakortit</t>
  </si>
  <si>
    <t>Sertifikaatti</t>
  </si>
  <si>
    <t>Kovakantinen (paperitarvikkeet)</t>
  </si>
  <si>
    <t>Käytetään vain paperitarvikkeilla esim. kalentereilla ja muistikirjoilla</t>
  </si>
  <si>
    <t>Pehmeäkantinen (paperitarvikkeet)</t>
  </si>
  <si>
    <t>Kierreselkä (paperitarvikkeet)</t>
  </si>
  <si>
    <t>Nahkakantinen tai muu erityinen kansimateriaali (paperitarvikkeet)</t>
  </si>
  <si>
    <t>Mukana ripustin</t>
  </si>
  <si>
    <t>Yksipuolinen</t>
  </si>
  <si>
    <t>Kaksipuolinen</t>
  </si>
  <si>
    <t>3D-video</t>
  </si>
  <si>
    <t>Yksityiseen käyttöön</t>
  </si>
  <si>
    <t>Opetuskäyttöön</t>
  </si>
  <si>
    <t>Puuta</t>
  </si>
  <si>
    <t>Muovia</t>
  </si>
  <si>
    <t>Pahvia</t>
  </si>
  <si>
    <t>3D-palapeli</t>
  </si>
  <si>
    <t>Äänilelu</t>
  </si>
  <si>
    <t>Esim. käsinukke, marionetti, sorminukke, sätkynukke</t>
  </si>
  <si>
    <t>Suuret osat tai palat</t>
  </si>
  <si>
    <t>Lapsille tai muille, joille pienet osat voivat olla vaaraksi tai vaikeita käsitellä</t>
  </si>
  <si>
    <t>iOS</t>
  </si>
  <si>
    <t>webOS</t>
  </si>
  <si>
    <t>Windows Phone 7</t>
  </si>
  <si>
    <t>Aikamääreen rooli</t>
  </si>
  <si>
    <t>Syntymäaika</t>
  </si>
  <si>
    <t>Kuolinaika</t>
  </si>
  <si>
    <t>Kukoistuskausi</t>
  </si>
  <si>
    <t>Uran merkittävin tai tuottoisin ajanjakso</t>
  </si>
  <si>
    <t>Markkinointimateriaalin tiedostomuoto</t>
  </si>
  <si>
    <t>QuickTime</t>
  </si>
  <si>
    <t>Hintakoodin tyyppi</t>
  </si>
  <si>
    <t>Pokkarin hintaryhmä</t>
  </si>
  <si>
    <t>Miki-hintaryhmä</t>
  </si>
  <si>
    <t>Lelujen turvallisuusvaroitus (EU)</t>
  </si>
  <si>
    <t>Ei varoitusta</t>
  </si>
  <si>
    <t>CE-merkintä</t>
  </si>
  <si>
    <t>Vähimmäisikää koskeva varoitus</t>
  </si>
  <si>
    <t>EU:n leluturvallisuusdirektiivin mukainen varoitus</t>
  </si>
  <si>
    <t>Muu lelun turvallisuuteen liittyvä teksti</t>
  </si>
  <si>
    <t>Käyttöturvallisuustiedote saatavilla</t>
  </si>
  <si>
    <t>Vaatimustenmukaisuusvakuutus saatavilla</t>
  </si>
  <si>
    <t>EN71-vaatimustenmukaisuusilmoitus</t>
  </si>
  <si>
    <t>UKCA-merkintä</t>
  </si>
  <si>
    <t>Digitaalisen tuotteen saavutettavuustiedot</t>
  </si>
  <si>
    <t>Saavutettavuustietojen yhteenveto</t>
  </si>
  <si>
    <t>LIA-kelpoisuusjärjestelmä (Italia)</t>
  </si>
  <si>
    <t>Fondaziane LIA</t>
  </si>
  <si>
    <t>EPUB-saavutettavuusmäärittely 1.0 A</t>
  </si>
  <si>
    <t>EPUB-saavutettavuusmäärittely 1.0 AA</t>
  </si>
  <si>
    <t>Ei saavutettava</t>
  </si>
  <si>
    <t>Siirtyminen sisällysluettelon avulla</t>
  </si>
  <si>
    <t>Siirtyminen hakemiston avulla</t>
  </si>
  <si>
    <t>Lukemisjärjestys</t>
  </si>
  <si>
    <t>Kaikki tai lähes kaikki tekstimuotoinen sisältö on järjestetty yhteen loogiseen lukemisjärjestykseen (mukaan lukien teksti, joka on visuaalisesti erillään leipätekstistä, esim. laatikkotekstit, kuvatekstit, taulukot, alaviitteet, loppuviitteet, lainaukset jne.). Ei-tekstimuotoinen sisältö on myös linkitetty lukemisjärjestyksessä. (Ei-informatiivinen ei-tekstimuotoinen sisältö voidaan sivuuttaa)</t>
  </si>
  <si>
    <t>Lyhyet vaihtoehtoiset kuvaukset</t>
  </si>
  <si>
    <t>Kaikella tai lähes kaikella ei-tekstimuotoisella sisällöllä on lyhyet vaihtoehtoiset kuvaukset, yleensä tarjolla alt-attribuutteina. Huomaa, että tämä koskee tavallisia kuvia (esim. valokuvia, kaavioita ja diagrammeja) ja myös sulautettua ääntä, videota yms. Ääni- ja videosisällöllä pitäisi olla vaihtoehtoinen kuvaus, joka sopii niin kuulo- kuin näkövammaisille lukijoille. (Ei-informatiivinen, ei-tekstimuotoinen sisältö voidaan sivuuttaa, mutta verkkoyhteyden kautta jaettavan aineiston eikä e-julkaisun osana olevan aineiston saavutettavuus on varmistettava.)</t>
  </si>
  <si>
    <t>Kattavat vaihtoehtoiset kuvaukset</t>
  </si>
  <si>
    <t>Kaikella tai lähes kaikella ei-tekstimuotoisella sisällöllä on kattavat vaihtoehtoiset kuvaukset. Huomaa, että tämä koskee tavallisia kuvia (esim. valokuvia, kaavioita ja diagrammeja) ja myös sulautettua ääntä, videota yms. Ääni- ja videosisällöllä pitäisi olla kattava vaihtoehtoinen kuvaus (esim. kuvailutulkattu video) ja tekstiversio, käännöstekstitys tai tekstitys, joka sopii niin kuulo- kuin näkövammaisille lukijoille. (Ei-informatiivinen, ei-tekstimuotoinen sisältö voidaan sivuuttaa, mutta verkkoyhteyden kautta jaettavan aineiston eikä e-julkaisun osana olevan aineiston saavutettavuus on varmistettava.)</t>
  </si>
  <si>
    <t>Visuaalisessa muodossa esitetty data on saatavilla ei-graafisena</t>
  </si>
  <si>
    <t>Saavutettava matemaattinen sisältö</t>
  </si>
  <si>
    <t>Saavutettavat kemialliset merkinnät</t>
  </si>
  <si>
    <t>Painettua aineistoa vastaava sivunumerointi</t>
  </si>
  <si>
    <t>Synkronoitu äänite</t>
  </si>
  <si>
    <t>Äänitetty luenta (luonnollinen tai koneääni) on synkronoitu kaiken oleellisen tekstin kanssa sisältäen kaikki vaihtoehtoiset kuvaukset</t>
  </si>
  <si>
    <t>Tekstistä puheeksi -järjestelmiä varten on ohjausta</t>
  </si>
  <si>
    <t>Tekstistä puheeksi –järjestelmiä tehostetaan käyttäen PLS-leksikkoja, SSML- tai CSSpuhesynteesiohjeita</t>
  </si>
  <si>
    <t>Kielet on merkitty</t>
  </si>
  <si>
    <t>Saatavana erikoisfontteja, -merkkejä ja/tai rivivälityksiä, sovituksia ja kappalevälejä, väritystä ja muita vaihtoehtoja, jotka parantavat luettavuutta lukemisrajoitteisille lukijoille. Tiedot, kuten tarvittaessa fontin nimi, ilmoitetaan kohdassa &lt;ProductFormFeatureDescription&gt;</t>
  </si>
  <si>
    <t>Värin käyttö</t>
  </si>
  <si>
    <t>Lukijoille, joilla on värinäön heikkous, värin käyttö (esim. kaavioissa) ei ole ainoa visuaalinen erotuskeino</t>
  </si>
  <si>
    <t>Kontrastin käyttö</t>
  </si>
  <si>
    <t>Leipätekstin kontrastisuhde on vähintään 4.5:1 (tai suuressa tekstissä / otsikossa 3:1)</t>
  </si>
  <si>
    <t>Äänisisältöjen käyttö</t>
  </si>
  <si>
    <t>Kattavat vaihtoehtoiset audiokuvaukset</t>
  </si>
  <si>
    <t>Seuraavaan/edelliseen kohtaan siirtyminen</t>
  </si>
  <si>
    <t>Kaikki otsikot ja muut sisällön rakenteelliset elementit on merkitty asianmukaisesti ja (jos sovellettavissa) numeroitu, mikä nopeuttaa siirtymistä seuraavaan/edelliseen otsikkoon ja seuraavan/edelliseen lukuun siirtymättä sisällysluetteloon</t>
  </si>
  <si>
    <t>Sertifioinnista vastaava organisaatio</t>
  </si>
  <si>
    <t>&lt;ProductFormFeatureDescription&gt; sisältää sille organisaatiolle kuuluvan verkkosivun URL-osoitteen, joka vastaa tuotteen vaatimustenmukaisuustestauksesta ja testituloksiin perustuvasta sertifioinnista. Käytetään vain ONIX 3.0 -versiossa</t>
  </si>
  <si>
    <t>&lt;ProductFormFeatureDescription&gt; sisältää sen verkkosivun URL-osoitteen, jossa on tarkempi kuvaus saavutettavuustiedoista, vaatimustenmukaisuudesta, testauksesta, sertifioinnista jne. Verkkosivua ylläpitää riippumaton kelpoisuusjärjestelmä tai testausorganisaatio</t>
  </si>
  <si>
    <t>&lt;ProductFormFeatureDescription&gt; sisältää sen verkkosivun URL-osoitteen, jossa on tarkempi kuvaus saavutettavuustiedoista, vaatimustenmukaisuudesta, testauksesta jne. Verkkosivua ylläpitää luotettu välittäjä tai kustantajan nimeämä kolmas osapuoli</t>
  </si>
  <si>
    <t>&lt;ProductFormFeatureDescription&gt; sisältää sen verkkosivun URL-osoitteen, jossa on tarkempi kuvaus saavutettavuustiedoista, vaatimustenmukaisuudesta, testauksesta jne. Verkkosivua ylläpitää kustantaja</t>
  </si>
  <si>
    <t>Yhteensopivuus testattu</t>
  </si>
  <si>
    <t>&lt;ProductFormFeatureDescription&gt; sisältää sen verkkosivun URL-osoitteen, jossa on lyhyt kuvaus tälle tuotteelle tehdystä yhteensopivuustestauksesta, mukaan lukien yhteensopivuudesta erilaisten apuvälineiden, kuten kolmannen osapuolen ruudunlukuohjelmien, kanssa. Katso lisäksi koodista 00 yhteenveto tuotteen saavutettavuustiedoista</t>
  </si>
  <si>
    <t>Luotetun välittäjän yhteystiedot</t>
  </si>
  <si>
    <t>Sarjan tai kokoelman numeroinnin tyyppi</t>
  </si>
  <si>
    <t>Nimekejärjestys</t>
  </si>
  <si>
    <t>Julkaisujärjestys</t>
  </si>
  <si>
    <t>Ajallinen/kerronnallinen järjestys</t>
  </si>
  <si>
    <t>Alkuperäinen julkaisujärjestys</t>
  </si>
  <si>
    <t>Suositeltu lukemisjärjestys</t>
  </si>
  <si>
    <t>Suositeltu näyttöjärjestys</t>
  </si>
  <si>
    <t>Tuotteen yhteystietojen rooli</t>
  </si>
  <si>
    <t>Metadatan yhteystiedot</t>
  </si>
  <si>
    <t>Saavutettavuuden yhteystiedot</t>
  </si>
  <si>
    <t>PR yhteystiedot</t>
  </si>
  <si>
    <t>Esimerkiksi haastatteluihin ja kirjailijatapahtumiin liittyvät yhteydenotot</t>
  </si>
  <si>
    <t>Markkinoinnin yhteystiedot</t>
  </si>
  <si>
    <t>Esimerkiksi mainontaan liittyvät yhtydenotot</t>
  </si>
  <si>
    <t>Arvostelukappaleiden yhteystiedot</t>
  </si>
  <si>
    <t>Esimerkiksi arvostelukappaleisiin liittyvät yhteydenotot</t>
  </si>
  <si>
    <t>Oppimateriaalien näytekappaleiden yhteystiedot</t>
  </si>
  <si>
    <t>Esimerkiksi arviointikappaleisiin liittyvät yhteydenotot (erityisesti koulutukseen ja opetukseen liittyvät aineistot)</t>
  </si>
  <si>
    <t>Käyttöoikeuksien yhteystiedot</t>
  </si>
  <si>
    <t>Yhteydenotot esimerkiksi julkaisun uudelleenkäyttöä varten</t>
  </si>
  <si>
    <t>Tuotteen palautuksen yhteystiedot</t>
  </si>
  <si>
    <t>Ennakkotietojen/vapaakappaleiden yhteystiedot</t>
  </si>
  <si>
    <t>ONIX-sisältövaroitus</t>
  </si>
  <si>
    <t>Arvioimaton</t>
  </si>
  <si>
    <t>Ei sisältövaroitusta</t>
  </si>
  <si>
    <t>Sisältövaroitus</t>
  </si>
  <si>
    <t>Varoitus (seksuaalinen sisältö)</t>
  </si>
  <si>
    <t>Varoitus (väkivaltainen sisältö)</t>
  </si>
  <si>
    <t>Varoitus (päihteiden käyttö)</t>
  </si>
  <si>
    <t>Varoitus (loukkaava kielenkäyttö)</t>
  </si>
  <si>
    <t>Varoitus (rasismi tai muu syrjintä)</t>
  </si>
  <si>
    <t>Varoitus (hyväksikäyttö)</t>
  </si>
  <si>
    <t>Varoitus (itsensä vahingoittaminen)</t>
  </si>
  <si>
    <t>ONIX-palautusehdot</t>
  </si>
  <si>
    <t>Konsignaatio</t>
  </si>
  <si>
    <t>Palautuslupa pyydettävä</t>
  </si>
  <si>
    <t>Toimitus ulkopuolisesta varastosta</t>
  </si>
  <si>
    <t>Palautuslupa pyydettävä myyntikuntoisille kappaleille</t>
  </si>
  <si>
    <t>Palautuslupa pyydettävä, palautetaan irtirevityt kannet</t>
  </si>
  <si>
    <t>Palautuslupa pyydettävä, kirjat tuhotaan</t>
  </si>
  <si>
    <t>Tarkkuus</t>
  </si>
  <si>
    <t>Vähemmän kuin</t>
  </si>
  <si>
    <t>Ei enempää kuin</t>
  </si>
  <si>
    <t>Täsmälleen</t>
  </si>
  <si>
    <t>Arviolta</t>
  </si>
  <si>
    <t>Noin</t>
  </si>
  <si>
    <t>Ei vähempää kuin</t>
  </si>
  <si>
    <t>Enemmän kuin</t>
  </si>
  <si>
    <t>Myyntimäärä</t>
  </si>
  <si>
    <t>Päivämyynti keskimäärin</t>
  </si>
  <si>
    <t>Päivämyynti enimmillään</t>
  </si>
  <si>
    <t>Päivämyynti vähimmillään</t>
  </si>
  <si>
    <t>Viikkomyynti keskimäärin</t>
  </si>
  <si>
    <t>Viikkomyynti enimmillään</t>
  </si>
  <si>
    <t>Viikkomyynti vähimmillään</t>
  </si>
  <si>
    <t>Kuukausimyynti keskimäärin</t>
  </si>
  <si>
    <t>Kuukausimyynti enimmillään</t>
  </si>
  <si>
    <t>Kuukausimyynti vähimmillään</t>
  </si>
  <si>
    <t>Hinnan tunnisteen tyyppi</t>
  </si>
  <si>
    <t>Järjestelmäkohtainen hinnan tunniste</t>
  </si>
  <si>
    <t>Järjestelmäkohtainen hinnan tyypin tunniste</t>
  </si>
  <si>
    <t>Järjestelmäkohtainen hinnan ja sen tyypin tunniste</t>
  </si>
  <si>
    <t>Järjestelmäkohtainen ainutkertainen hinnan tunniste</t>
  </si>
  <si>
    <t>Järjestelmäkohtainen tuotteen hinnan tunniste</t>
  </si>
  <si>
    <t>Järjestelmäkohtainen tuotteen hinnan tyypin tunniste</t>
  </si>
  <si>
    <t>Lisenssin ilmaisutapa</t>
  </si>
  <si>
    <t>Ihmisluettava, maallikoille</t>
  </si>
  <si>
    <t>tiivistelmä</t>
  </si>
  <si>
    <t>Ihmisluettava, lakimiehille</t>
  </si>
  <si>
    <t>koko teksti</t>
  </si>
  <si>
    <t>Oikeuksien tyyppi</t>
  </si>
  <si>
    <t>Tekijänoikeus</t>
  </si>
  <si>
    <t>Lähioikeus</t>
  </si>
  <si>
    <t>Tietokantaoikeus</t>
  </si>
  <si>
    <t>E-kirjan formaatin versio</t>
  </si>
  <si>
    <t>Käytä vain &lt;ProductFormDetail&gt; koodien E101 tai E102 kanssa</t>
  </si>
  <si>
    <t>Käytä vain &lt;ProductFormDetail&gt; koodin E101 kanssa</t>
  </si>
  <si>
    <t>Käytä vain &lt;ProductFormDetail&gt; koodien E116 tai E127 kanssa</t>
  </si>
  <si>
    <t>Viestin tila</t>
  </si>
  <si>
    <t>Viesti vastaanotettu</t>
  </si>
  <si>
    <t>Viesti hylätty</t>
  </si>
  <si>
    <t>Viesti osittain käsitelty</t>
  </si>
  <si>
    <t>Viesti käsitelty</t>
  </si>
  <si>
    <t>Viestin päivämäärän rooli</t>
  </si>
  <si>
    <t>Käsittelypäivä</t>
  </si>
  <si>
    <t>Toimituspäivä</t>
  </si>
  <si>
    <t>Viestin statuskoodin tyyppi</t>
  </si>
  <si>
    <t>ONIX Status detail -koodi</t>
  </si>
  <si>
    <t>Status detail -koodi otetaan listasta 225</t>
  </si>
  <si>
    <t>Viestin statuksen vakavuus</t>
  </si>
  <si>
    <t>Tunnistamaton</t>
  </si>
  <si>
    <t>Tiedoksi</t>
  </si>
  <si>
    <t>Kysely</t>
  </si>
  <si>
    <t>Varoitus</t>
  </si>
  <si>
    <t>Virhe</t>
  </si>
  <si>
    <t>Vakava virhe</t>
  </si>
  <si>
    <t>Viestin tai tietueen statuksen tarkenne</t>
  </si>
  <si>
    <t>Tuntematon virhe</t>
  </si>
  <si>
    <t>Tuntematon varoitus</t>
  </si>
  <si>
    <t>Tietueen status</t>
  </si>
  <si>
    <t>Virheetön tietue</t>
  </si>
  <si>
    <t>Virheellinen tietue</t>
  </si>
  <si>
    <t>Tietue hylätty</t>
  </si>
  <si>
    <t>Raportoitu aiemmin</t>
  </si>
  <si>
    <t>Apurahan tunnisteen tyyppi</t>
  </si>
  <si>
    <t>Sukupuoli</t>
  </si>
  <si>
    <t>Tuntematon tai määrittelemätön</t>
  </si>
  <si>
    <t>Nainen</t>
  </si>
  <si>
    <t>Mies</t>
  </si>
  <si>
    <t>Hintarajoituksen tyyppi</t>
  </si>
  <si>
    <t>Ei hintarajoituksia</t>
  </si>
  <si>
    <t>Lainattavissa</t>
  </si>
  <si>
    <t>Aikarajoitettu lisenssi</t>
  </si>
  <si>
    <t>Lainan uusinta</t>
  </si>
  <si>
    <t>Esikatselu liikkeessä</t>
  </si>
  <si>
    <t>Välittäjän yhteystietojen tyyppi</t>
  </si>
  <si>
    <t>Asiakaspalvelun yhteystiedot</t>
  </si>
  <si>
    <t>AV-tuotteen osan tyyppi</t>
  </si>
  <si>
    <t>Audiovisuaalinen teos</t>
  </si>
  <si>
    <t>Loppusisältö</t>
  </si>
  <si>
    <t>AV-tuotteen tunnisteen tyyppi</t>
  </si>
  <si>
    <t>Paristoja ei tarvita</t>
  </si>
  <si>
    <t>Sisäänrakennettu akku</t>
  </si>
  <si>
    <t>Paristot asennettu</t>
  </si>
  <si>
    <t>Paristot sisältyvät tuotteeseen</t>
  </si>
  <si>
    <t>Paristot asennettava</t>
  </si>
  <si>
    <t>Varaparistot sisältyvät tuotteeseen</t>
  </si>
  <si>
    <t>Käyttöturvallisuustiedote saatavissa</t>
  </si>
  <si>
    <t>Tekninen tiedote saatavissa</t>
  </si>
  <si>
    <t>Ladattavissa</t>
  </si>
  <si>
    <t>Ei ladattavissa</t>
  </si>
  <si>
    <t>Akun varoitusteksti</t>
  </si>
  <si>
    <t>Akun rakenne</t>
  </si>
  <si>
    <t>Litium-ioni</t>
  </si>
  <si>
    <t>Litium-polymeeri</t>
  </si>
  <si>
    <t>Litium-metalli</t>
  </si>
  <si>
    <t>Nikkeli-metallihydridi</t>
  </si>
  <si>
    <t>Nikkeli-kadmium</t>
  </si>
  <si>
    <t>Sinkki-mangaanidioksidi</t>
  </si>
  <si>
    <t>Sinkki-hiili</t>
  </si>
  <si>
    <t>Sinkki-ilma</t>
  </si>
  <si>
    <t>Hopeaoksidi</t>
  </si>
  <si>
    <t>Pariston tai akun kuvaus</t>
  </si>
  <si>
    <t>Vaarallisten aineiden käsittelyä ohjaava säännös</t>
  </si>
  <si>
    <t>Ei sovellettavissa</t>
  </si>
  <si>
    <t>GHS-merkintä</t>
  </si>
  <si>
    <t>Kuljetus</t>
  </si>
  <si>
    <t>Varastointi</t>
  </si>
  <si>
    <t>Jäte</t>
  </si>
  <si>
    <t>Tapahtuman tunnisteen tyyppi</t>
  </si>
  <si>
    <t>Tapahtuman tyyppi</t>
  </si>
  <si>
    <t>Kirjan signeeraus</t>
  </si>
  <si>
    <t>Lukutilaisuus</t>
  </si>
  <si>
    <t>Tapahtuman status</t>
  </si>
  <si>
    <t>Julkistettu</t>
  </si>
  <si>
    <t>Peruttu</t>
  </si>
  <si>
    <t>Tapahtumapäivämäärän rooli</t>
  </si>
  <si>
    <t>Alkamisajankohta</t>
  </si>
  <si>
    <t>Päättymisajankohta</t>
  </si>
  <si>
    <t>Tuotantospesifikaation tarkenne</t>
  </si>
  <si>
    <t>16-bittinen audio</t>
  </si>
  <si>
    <t>24-bittinen audio</t>
  </si>
  <si>
    <t>Pitkä kuitu</t>
  </si>
  <si>
    <t>Lyhyt kuitu</t>
  </si>
  <si>
    <t>Harmaasävykuva</t>
  </si>
  <si>
    <t>CMYK-väripainatus</t>
  </si>
  <si>
    <t>Korkealaatuinen CMYK-väripainatus</t>
  </si>
  <si>
    <t>Tulostus leikkuuvaralle tai sen yli</t>
  </si>
  <si>
    <t>Tuotantospesifikaation tyyppi</t>
  </si>
  <si>
    <t>Äänityksen taso</t>
  </si>
  <si>
    <t>Paperityyppi</t>
  </si>
  <si>
    <t>Paperin paino</t>
  </si>
  <si>
    <t>Paperin väri</t>
  </si>
  <si>
    <t>Musteen väri(t)</t>
  </si>
  <si>
    <t>Pinnan viimeistely</t>
  </si>
  <si>
    <t>Resurssin tunnisteen tyyppi</t>
  </si>
  <si>
    <t>Resurssin rooli</t>
  </si>
  <si>
    <t>Tiedoston tarkenne</t>
  </si>
  <si>
    <t>20-bittinen audio</t>
  </si>
  <si>
    <t>32-bittinen audio (FP)</t>
  </si>
  <si>
    <t>Rajausmerkinnöin</t>
  </si>
  <si>
    <t>Ilman rajausmerkintöjä</t>
  </si>
  <si>
    <t>Värieroteltu – 2 kanavaa</t>
  </si>
  <si>
    <t>Komposiitti (CMYK)</t>
  </si>
  <si>
    <t>Komposiitti (RGB)</t>
  </si>
  <si>
    <t>Tiedoston lisäpiirteen tyyppi</t>
  </si>
  <si>
    <t>Tiedoston koko megatavuina</t>
  </si>
  <si>
    <t>SHA-256 -tarkistussumma</t>
  </si>
  <si>
    <t>Tiedoston päivämäärän rooli</t>
  </si>
  <si>
    <t>Saatavissa alkaen</t>
  </si>
  <si>
    <t>Viimeinen saatavuuspäivä</t>
  </si>
  <si>
    <t>Lisäyskohdan tyyppi</t>
  </si>
  <si>
    <t>Looginen sivunumerointi</t>
  </si>
  <si>
    <t>Painetun kirjan sivunumero</t>
  </si>
  <si>
    <t>Aikaleima</t>
  </si>
  <si>
    <t>HTML-elementti</t>
  </si>
  <si>
    <t>Tuotekuvan ominaisuudet</t>
  </si>
  <si>
    <t>Kuva tuotteesta pakkauksessa</t>
  </si>
  <si>
    <t>Kuvassa tuote myyntipakkauksessa</t>
  </si>
  <si>
    <t>Kuva tuotteesta (ilman pakkausta)</t>
  </si>
  <si>
    <t>Kuvassa tuote ilman myyntipakkusta</t>
  </si>
  <si>
    <t>Kuva tuotteesta ja oheistuotteista</t>
  </si>
  <si>
    <t>Kuvassa tuote (myyntipakkauksessa tai ilman) ja oheistuotteista, jotka eivät sisälly tuotteeseen</t>
  </si>
  <si>
    <t>Kuva kootusta tuotteesta</t>
  </si>
  <si>
    <t>Kuvassa valmis tuote (esim. koottu lelu, malli tai palapeli)</t>
  </si>
  <si>
    <t>Kuva tuotteesta käytössä</t>
  </si>
  <si>
    <t>Kuvassa tuote ihmisen tai ihmisten käytössä</t>
  </si>
  <si>
    <t>Kuvassa useita tuotteita</t>
  </si>
  <si>
    <t>Kuvassa useita kopioita tuotteesta tai siihen liittyvistä tuotteista</t>
  </si>
  <si>
    <t>Kuva tuotteen yksityiskohdasta</t>
  </si>
  <si>
    <t>Kuvassa osa tuotteesta, esim. kirjan sisäsivuista tai lelun yksityiskohta</t>
  </si>
  <si>
    <t>3D-perspektiivi edestä</t>
  </si>
  <si>
    <t>Vasen kuvakulma edestä</t>
  </si>
  <si>
    <t>3D-perspektiivi takaa</t>
  </si>
  <si>
    <t>Oikea kuvakulma takaa</t>
  </si>
  <si>
    <t>3D-perspektiivi oikea edestä</t>
  </si>
  <si>
    <t>Oikea kuvakulma edestä yläviistosta</t>
  </si>
  <si>
    <t>3D-perspektiivi vasen takaa</t>
  </si>
  <si>
    <t>Vasen kuvakulma takaa yläviistosta</t>
  </si>
  <si>
    <t>3D-perspektiivi vasen edestä alaviistosta</t>
  </si>
  <si>
    <t>Vasen kuvakulma edestä alaviistosta</t>
  </si>
  <si>
    <t>3D-perspektiivi oikea takaa alaviistosta</t>
  </si>
  <si>
    <t>Oikea kuvakulma takaa alaviistosta</t>
  </si>
  <si>
    <t>3D-perspektiivi oikea edestä alaviistosta</t>
  </si>
  <si>
    <t>Oikea kuvakulma edestä alaviistosta</t>
  </si>
  <si>
    <t>3D-perspektiivi vasen takaa alaviistosta</t>
  </si>
  <si>
    <t>Vasen kuvakulma takaa alaviistosta</t>
  </si>
  <si>
    <t>2D edestä</t>
  </si>
  <si>
    <t>Kuva suoraan edestä</t>
  </si>
  <si>
    <t>2D takaa</t>
  </si>
  <si>
    <t>Kuva suoraan takaa</t>
  </si>
  <si>
    <t>2D selkä</t>
  </si>
  <si>
    <t>Kuvassa vain selkä (tai vastaava näkymä muusta tuotteesta)</t>
  </si>
  <si>
    <t>3D-perspektiivi vaaka</t>
  </si>
  <si>
    <t>Tuote on vaakatasossa (esim. vaakatasossa pöydällä)</t>
  </si>
  <si>
    <t>3D-perspektiivi pysty</t>
  </si>
  <si>
    <t>Tuote on pystysuorassa (esim. pystyssä pöydällä)</t>
  </si>
  <si>
    <t>Kirkas valkoinen</t>
  </si>
  <si>
    <t>Luonnonvalkoinen</t>
  </si>
  <si>
    <t>Kerma</t>
  </si>
  <si>
    <t>Matta laminointi</t>
  </si>
  <si>
    <t>Kiiltävä laminointi</t>
  </si>
  <si>
    <t># Finnish Ruby</t>
  </si>
  <si>
    <t>Kaupan oma tuotemerkki</t>
  </si>
  <si>
    <t>Yhteensopivuus ’osoita ja katso’ – laitteen kanssa</t>
  </si>
  <si>
    <t>Nakhi Geba (’Na-’Khi ²Ggŏ-¹baw, Naxi Geba)</t>
  </si>
  <si>
    <t>Haitarikirja, ”Leporello”</t>
  </si>
  <si>
    <t>Hahmon ‘haastattelu’</t>
  </si>
  <si>
    <t>Rei‘itettyjä sivuja</t>
  </si>
  <si>
    <t>Book ‘app’ for iOS</t>
  </si>
  <si>
    <t>Book ‘app’ for Android</t>
  </si>
  <si>
    <t>Book ‘app’ for other operating system</t>
  </si>
  <si>
    <t>EU:n leluturvallisuusdirektiivin mukainen ”Ei sovellu 0-3-vuotiaille lapsille’ – merkintä</t>
  </si>
  <si>
    <t>Yhteensopivuus ’osoita ja kuuntele’ – laitteen kanssa</t>
  </si>
  <si>
    <t>Päivitys – vain SupplyDetail</t>
  </si>
  <si>
    <t>Päivitys – vain MarketRepresentation</t>
  </si>
  <si>
    <t>Päivitys – vain SupplyDetail ja MarketRepresentation</t>
  </si>
  <si>
    <t>Aluekoodi – ISO 3166-2</t>
  </si>
  <si>
    <t>Kieli – ISO 639-2/B</t>
  </si>
  <si>
    <t>Merkissä teksti ”Kerrätetystä materiaalista”. Materiaali on täysin kierrätettyä, esimerkiksi sanomalehti- tai pakkausmateriaalia. Materiaalin ei alun perin tarvitse olla FSC-sertifioitua</t>
  </si>
  <si>
    <t>Merkissä teksti ”Vastuullisista lähteistä”. Tuotteen valimituksessa on käytetty erilaisia materiaaleja. Mukana on aina vähintään 70 % FSC-sertifioiduista metsistä peräisin olevia materiaaleja. Lisäksi tuotteessa on joko kierrätettyjä materiaaleja tai FSC-kontrolloitua puuta – tai molempia</t>
  </si>
  <si>
    <t>Kustantajan tai välittäjän oma alennuskoodijärjestelmä. Varsinainen alennus sovitaan osapuolten kesken</t>
  </si>
  <si>
    <t>esim. ensimmäinen sallittu myyntipäivä lukuaikapalveluissa, ”lukuaikaembargo”</t>
  </si>
  <si>
    <t>Ääni voi olla ihmisääntä tai koneääntä</t>
  </si>
  <si>
    <t>&lt;ProductFormFeatureDescription&gt; sisältää ”luotetun välittäjän” sähköpostiosoitteen, josta saa lisätietoja tuotteen saavutettavuudesta</t>
  </si>
  <si>
    <t>&lt;ProductFormFeatureDescription&gt; sisältää kustantajan sähköpostiosoitteen, josta saa lisätietoja tuotteen saavutettavuudesta</t>
  </si>
  <si>
    <t>FSC-serfifioitu – MIX</t>
  </si>
  <si>
    <t>C.E.I. – Conferenza Episcopale Italiana</t>
  </si>
  <si>
    <t>C.E.I. – Conferenza Episcopale Italiana 2008</t>
  </si>
  <si>
    <t>Maakoodi – ISO 3166-1</t>
  </si>
  <si>
    <t>Valuuttojen tunnukset – ISO 4217</t>
  </si>
  <si>
    <t>Kirjoitusjärjestelmän koodi – ISO 15924</t>
  </si>
  <si>
    <t>Myytävä juliste, seinäkartta, opetuskuva tms. – ks. myös XF</t>
  </si>
  <si>
    <t>Myyntiteline pöydälle – tyhjä</t>
  </si>
  <si>
    <t>Myyntiteline pöydälle – täysi</t>
  </si>
  <si>
    <t>Pyörivä myyntiteline – tyhjä</t>
  </si>
  <si>
    <t>Pyörivä myyntiteline – täysi</t>
  </si>
  <si>
    <t>Muu myyntiteline – sisältää tuotteet</t>
  </si>
  <si>
    <t>Muu myyntiteline – sisältää mainosmateriaalia</t>
  </si>
  <si>
    <t>Virheetön tietue – ongelmia liitännäistiedostoissa</t>
  </si>
  <si>
    <t>Koulutusasteet – Kiina</t>
  </si>
  <si>
    <t>Koulutusasteet ja luokat – Brasilia</t>
  </si>
  <si>
    <t>Määrittelemätön – katso tapahtuman kuvausta</t>
  </si>
  <si>
    <t>Värieroteltu – 3 kanavaa</t>
  </si>
  <si>
    <t>Värieroteltu – 4 kanavaa</t>
  </si>
  <si>
    <t>Käytä yhdessä</t>
  </si>
  <si>
    <t>Lisätietoja suomeksi: https://finto.fi/ykl/fi/, Lisätietoja ruotsiksi: https://finto.fi/ykl/sv/, Lisätietoja englanniksi: https://finto.fi/ykl/en/</t>
  </si>
  <si>
    <t>Lisätietoja suomeksi: https://finto.fi/yso/fi/, Lisätietoja ruotsiksi: https://finto.fi/yso/sv/, Lisätietoja englanniksi: https://finto.fi/yso/en/</t>
  </si>
  <si>
    <t>Lisätietoja suomeksi: https://finto.fi/pto/fi/, Lisätietoja ruotsiksi: https://finto.fi/pto/sv/, Lisätietoja englanniksi: https://finto.fi/pto/en/</t>
  </si>
  <si>
    <t>Vaatimustenmukaisuutta koskeva verkkosivu saavutettavuuden yksityiskohdista</t>
  </si>
  <si>
    <t>Luotetun välittäjän verkkosivu saavutettavuuden yksityiskohdista</t>
  </si>
  <si>
    <t>Kustantajan verkkosivu saavutettavuuden yksityiskohdista</t>
  </si>
  <si>
    <t>Vastaa standardien ISO 32000-1:2008 ja ISO 14289-1:2014 vaatimuksia – Portable Document Format for Universal Accessibility. Käytetään vain ONIX 3.0 – versiossa</t>
  </si>
  <si>
    <t>Vastaa EPUB-saavutettavuusmäärittelyn 1.0 ja WCAG-tason A vaatimuksia. &lt;ProductFormFeatureDescription&gt; voi sisältää URL-linkin riippumattoman kolmannen osapuolen sertifioijan myöntämään vaatimustenmukaisuusraporttiin tai -sertifiointiin. Jos URL-osoitetta ei ole, kustantaja on itse sertifioinut saavutettavuustietoja koskevan vaatimustenmukaisuuden</t>
  </si>
  <si>
    <t>Merkittävä osa saavutettavuuden edellyttämiä ominaisuuksia puuttuu. Käytetään vain ONIX 3.0 – versiossa</t>
  </si>
  <si>
    <t>French school cycles / classes levels</t>
  </si>
  <si>
    <t>Lukujärjestelmän saavutettavuustoimintoja ei ole estetty (paitsi)</t>
  </si>
  <si>
    <t>Luettavuus henkilöille, jolla on lukivaikeus</t>
  </si>
  <si>
    <t>Kustantajan yhteystiedot tarkempia saavutettavuustietoja varten</t>
  </si>
  <si>
    <t>Koodi. YKL-luokituksen yhteydessä käytettävä kirjainkoodi (A=AV-aineisto, J=J-oppitameriaalit, K=K-oppimateriaalit, L=lasten kirjat, N=nuorten kirjat, P=P-oppimateriaalit, T=taskukirjat, pokkarit)</t>
  </si>
  <si>
    <t>Lisätietoja suomeksi: https://finto.fi/ykl/fi/page/fiktioluokka, Lisätietoja ruotsiksi: https://finto.fi/ykl/sv/page/fiktioluokka, Lisätietoja englanniksi: https://finto.fi/ykl/en/page/fiktioluokka</t>
  </si>
  <si>
    <t>Vuosi ja vuodenaika (S = 1,2,3,4): 1 = kevät, 2 = kesä, 3 = syksy, 4 = talvi</t>
  </si>
  <si>
    <t>Tuote loppunut toistaiseksi. Tämä koodi välitetään kun painos on loppunut, eikä kustantajalla ole vielä tietoa otetaanko uusi painos vai ei. Tuotteen tila -koodi tarkentuu myöhemmin joko 07 = Loppuunmyyty tai 04 = Saatavana/Tilattavissa. 04-koodin kanssa on käytettävä listalta 65 koodia 32 (Uusi painos tulossa) sekä ilmoitettava uuden painoksen ilmestymispäivämäärä ryhmässä Ilmestymisaika (&lt;PublishingDate&gt;)</t>
  </si>
  <si>
    <t>Tuote loppunut. Kustantaja ei ota vastaan tilauksia. Tuotetta voi kuitenkin olla saatavana esim. välittäjällä. Uusintapainosta (sama ISBN) ei tulla ottamaan. Koodi 07 normaalisti tarkoittaa, ettei kustantaja ota vastaan palautuksia tietyn ajankohdan jälkeen</t>
  </si>
  <si>
    <t>Esim. EPUB 2 ja EPUB 3. Version numero kentässä P.3.5 Tuotteen lisäpiirrekoodi (&lt;ProductFormFeatureValue&gt;). Käytä mieluummin koodia 15 ja listan 220 arvoja yleisimmille tiedostomuotoille</t>
  </si>
  <si>
    <t>Käytä yhdessä &lt;PriceConditionQuantity&gt;:n ja &lt;ProductIdentifier&gt;:in kanssa. Muut tuotteet eivät sisälly ostohintaan</t>
  </si>
  <si>
    <t>Käytä yhdessä &lt;PriceConditionQuantity&gt;:n ja &lt;ProductIdentifier&gt;:in kanssa. Ostohinta edellyttää toisen tuotteen aiempaa ostamista</t>
  </si>
  <si>
    <t>Käytä yhdessä &lt;PriceConditionQuantity&gt;:n ja &lt;ProductIdentifier&gt;:in kanssa. Ostohinta edellyttää toisen tuotteen samanaikaista ostamista</t>
  </si>
  <si>
    <t>esim. Reseptikortit Listalta 150 koodi PD</t>
  </si>
  <si>
    <t>Esim. peli ja keräilykortit sekä ennustuskortit Listalta 150 koodi PD</t>
  </si>
  <si>
    <t>Vastaa EPUB-saavutettavuustmäärittelyn 1.0 ja WCAG-tason AA vaatimuksia. &lt;ProductFormFeatureDescription&gt; voi sisältää URL-linkin riippumattoman kolmannen osapuolen sertifioijan myöntämään vaatimustenmukaisuusraporttiin tai -sertifiointiin. Jos URL-osoitetta ei ole, kustantaja on itse sertifioinut saavutettavuustietoja koskevan vaatimustenmukaisuuden</t>
  </si>
  <si>
    <t>Kuvitus, mustavalk</t>
  </si>
  <si>
    <t>Sävykuvia, mustavalk</t>
  </si>
  <si>
    <t>Viivapiirroksia, mustavalk</t>
  </si>
  <si>
    <t>Taulukoita, mustavalk</t>
  </si>
  <si>
    <t>Taulukoita, kaavioita, diagrammeja jne</t>
  </si>
  <si>
    <t>Harjoituksia, kysymyksiä, testejä yms</t>
  </si>
  <si>
    <t>Tuotetietueen osiota tai osioita on päivitetty (ONIX 3.0)</t>
  </si>
  <si>
    <t>Kehotus tietueen poistamisesta. Huomaa että poistokehotusta ei pidä käyttää jos tuotteen ilmestyminen on peruuntunut, tuote on loppuunmyyty tai muuten poistettu myynnistä, vaan nämä tiedot ilmoitetaan saatavuustietojen muutoksena, jolloin tietueen vastaanottaja voi päättää tietueen poistamisesta tai säilyttämisestä. Poistokehotusta käytetään vain tilanteessa jossa koko tietue on syytä poistaa esim. koska se on lähetetty vahingossa</t>
  </si>
  <si>
    <t>Sanoma ja sen sisältämä data on tarkoitettu vain testikäyttöön. Poista tiedot testauksen päätyttyä. &lt;RecordReference&gt;:n on oltava sama kuin aiemmin lähetetyssä testitietueessa</t>
  </si>
  <si>
    <t>Sanoma ja sen sisätämä data on tarkoitettu vain testikäyttöön. Poista tiedot testauksen päätyttyä. &lt;RecordReference&gt; ei saa olla sama kuin aiemmin lähetetyssä tuotantotietueessa</t>
  </si>
  <si>
    <t>Myyntiteline tai muu pakkaus, joka sisältää erikseen myytäviä tuotteita</t>
  </si>
  <si>
    <t>Myyntiteline tai muu pakkaus, johon sisältyvät tuotteet on pääasiassa tarkoitettu myytäviksi erikseen. Pakkauksen voi kuitenkin myydä myös kokonaisuutena</t>
  </si>
  <si>
    <t>E-kirjatiedostojen tuottaja, joka lähettää metadatan kustantajan puolesta. Tuotteen ISBN on peräisin kustantajan isbn-avaruudesta</t>
  </si>
  <si>
    <t>E-kirjatiedostojen tuottaja, joka lähettää metadatan kustantajan puolesta. Tuotteen ISBN on peräisin palveluntuottajan isbn-avaruudesta</t>
  </si>
  <si>
    <t>ISBN-10-tunnus. Vuodesta 2007 on siirrytty ISBN-13 -tunnuksen käyttöön. Tätä vanhempien kirjojen kohdalla voi edelleen ilmoittaa ISBN-10 -tunnuksen. Uusien painosten tunnus tulee muuttaa 13-merkkiseksi</t>
  </si>
  <si>
    <t>13-numeroinen tuotetunnus, jota käytetään kaupallisten tuotteiden tunnistamiseen. Tunnettu aiemmin EAN-tavarakoodina. Suomessa järjestelmästä vastaa GSI Finland Oy</t>
  </si>
  <si>
    <t>Nuottijulkaisun kansainvälinen standarditunnus, jolla tunnistetaan painettu musiikkijulkaisu. Vuodesta 2008 on siirrytty ISMN-13 -tunnuksen käyttöön. Tätä vanhempien nuottijulkaisujen kohdalla voi edelleen ilmoittaa ISMN-10 -tunnuksen. Uusien painosten tunnus tulee muuttaa 13-merkkiseksi</t>
  </si>
  <si>
    <t>ISBN-13 -tunnus (vuodesta 2007 alkaen). Kirjan kansainvälinen standarditunnus. Tunnus merkitään aina viivattomana. Tunnuksen antaa Suomen ISBN-keskus</t>
  </si>
  <si>
    <t>Ei käytössä Suomessa kansalliskirjastolla</t>
  </si>
  <si>
    <t>Yhteiskustantajan tai –julkaisijan antama ISBN-13 -tunnus. Tilattaessa julkaisua välittäjältä tulisi aina käyttää tietueessa sitä, tunnistetta (&lt;ProductIDType&gt; koodi 03 tai 15) jota kyseinen välittäjä käyttää tuotteelle. Kun julkaisulla on useampi kuin yksi kustantaja tai julkaisija, voi sillä olla myös useampia ISBN-tunnuksia. Yhteiskustantaja tulee merkitä Kustantaja-ryhmään soveltuvan koodin kanssa (Rooli julkaisuprosessissa, &lt;PublishingRole&gt;)</t>
  </si>
  <si>
    <t>ISMN-13 -tunnus (vuodesta 2008 alkaen). Nuottijulkaisun kansainvälinen standarditunnus. Tunnus merkitään aina viivattomana. Tunnuksen antaa Suomen ISBN-keskus</t>
  </si>
  <si>
    <t>Harmonisoidun järjestelmän nimikkeistö on Maailman tullijärjestön (WCO) julkaisema kansainvälinen kauppatavaroiden tavarankuvaus- ja koodausjärjestelmä. Yleensä 6 (joskus myös 8 tai 10) numeroa ilman välimerkkejä</t>
  </si>
  <si>
    <t>YK:n ylläpitämä tavaroiden ja palveluiden luokitusjärjestelmä. Yleensä 8 (joskus myös 10) numeroa ilman välimerkkejä</t>
  </si>
  <si>
    <t>Isossa-Britanniassa ulkomaankaupassa käytetty luokitus, joka perustuu Maailman tullijärjestön HS-luokitukseen. 8 tai 10 numeroa ilman välimerkkejä, 8 merkkistä koodia käytetään vientikaupassa ja 10-merkkistä tuontikaupassa</t>
  </si>
  <si>
    <t>Saksassa vientikaupassa käytetty luokitus, joka perustuu Maailman tullijärjestön HS-luokitukseen</t>
  </si>
  <si>
    <t>Puolalainen tuotteiden ja palveluiden luokitus. Käytä vain ONIX 3.0 -sanomalla</t>
  </si>
  <si>
    <t>Saksassa erikoispainos, jota myydään halvemmalla kuin kovakantista kirjaa</t>
  </si>
  <si>
    <t>Esimerkiksi kustantajan oma tuotetunnus</t>
  </si>
  <si>
    <t>ISSN-tunnus. Kausijulkaisun kansainvälinen standarditunnus. Tunnuksen antaa kansallinen ISSN-keskus</t>
  </si>
  <si>
    <t>Digitaalinen objektien tunniste, joka muodostuu kahdesta osasta: julkaisijan id-tunnuksesta ja teoksen id-tunnuksesta</t>
  </si>
  <si>
    <t>Käytetään, kun sarja tai moniosainen tuote on saatavilla kokonaisuutena</t>
  </si>
  <si>
    <t>Kokoavan tason tunniste ISSN-standadissa, ‘linkittävä ISSN’. 8 numeroa ilman väliviivoja. Käytä vain ONIX 3.0 -sanomalla</t>
  </si>
  <si>
    <t>esim. THE CONQUEST OF MEXICO. Käytä vain jos ei ole mahdollista käyttää muuta kirjoitustapaa</t>
  </si>
  <si>
    <t>Julkaisun lyhentämätön nimeke. Jos nimeke ei sellaisenaan yksilöi julkaisua, voidaan esim. sarjan nimekkeen ja osan numeron avulla muodostaa erottuva nimeke. Jos tuote on yhteisnimekkeetön kokoomateos, voidaan siihen sisältyvien kirjojen nimekkeistä muodostaa soveltuvan välimerkityksen avulla tuotteen erottuva nimeke, esim. Ylpeys ja ennakkoluulo / Järki ja tunteet / Northanger Abbey</t>
  </si>
  <si>
    <t>ISSN-tunnukseen liittyvä nimeke, johon on sen yksilöimiseksi mahdollisesti lisätty esim. julkaisupaikka tai julkaisun alkamisvuosi</t>
  </si>
  <si>
    <t>Käytettään kirjoilla tai sarjajulkaisuilla, mikä teos on aiemmin julkaistu muulla nimellä</t>
  </si>
  <si>
    <t>Mikäli kirjan kannessa on käytetty jotain muuta nimekettä teoksesta kuin nimiösivulla, voidaan kannessa mainittu nimeke ilmoittaa tämän koodin avulla</t>
  </si>
  <si>
    <t>Mikäli kirjan selässä on käytetty jotain muuta nimekettä teoksesta kuin nimiösivulla, voidaan selässä mainittu nimeke ilmoittaa tämän koodin avulla</t>
  </si>
  <si>
    <t>Mikäli oppimateriaalin nimeke olisi ilman luokka-astetta tai muita tarkentavia tietoja pelkkä oppiaineen nimi. Espanjan ISBN-toimisto edellyttää laajennettun nimekkeen käyttöä</t>
  </si>
  <si>
    <t>&lt;IDTypeName&gt; on pakollinen, jos teostunnisteen tyyppi on oma</t>
  </si>
  <si>
    <t>13 merkkinen ISBN teoksen manifestaatiosta, mikäli ISBN-13 on ainut saatavilla oleva teostunniste</t>
  </si>
  <si>
    <t>Teoksen kirjoittamisessa avustanut henkilö, jonka panos sisältöön on vähäinen</t>
  </si>
  <si>
    <t>Teoksen taustalla olevan idean keksijä tai luoja</t>
  </si>
  <si>
    <t>Kirjan kuvittaja tai sarjakuvan piirtäjä</t>
  </si>
  <si>
    <t>Käytetään kun valokuvat ovat tekstin kuvituksena</t>
  </si>
  <si>
    <t>Kriittisen laitoksen kommentaarien kirjoittaja</t>
  </si>
  <si>
    <t>Ensimmäisen laitoksen tekijä, kun kuvailtava tuote on esimerkiksi vapaasti käännetty tai perustuu vain löyhästi alkuteokseen</t>
  </si>
  <si>
    <t>Käytä toissijaisille tekijöille, kun henkilöt on nimetty teoksessa esimerkiksi sarjakuvan värittäjinä, tussaajina tai viimeistelijöinä. Käytä koodin A12 kanssa, jos kyse on piirtäjästä tai kuvittajasta. Käytä koodia A40, jos kyseessä on kuvituksen viimeistelijä. Käytä tarkempia koodeja A46, A47 ja A48 aina kun mahdollista</t>
  </si>
  <si>
    <t>Esim. kurkistuskirjan luukkujen tai näyttämäkirjojen rakenteen suunnittelija, kun kyseessä on eri henkilö kuin kuvittaja</t>
  </si>
  <si>
    <t>Laatii käsikirjoituksen sarjakuvan ensisijaisen tekijän luonnoksen pohjalta</t>
  </si>
  <si>
    <t>Vahvistaa sarjakuvan kuvittajan/piirtäjän piirtämät ääriviivat, varjostukset ja mustat kohdat musteella</t>
  </si>
  <si>
    <t>Lisää sarjakuvaan värit</t>
  </si>
  <si>
    <t>Puhekuplien ja tektilaatikoiden tekijä (kun kyseessä on eri henkilö kuin kirjoittaja, käsikirjoittaja tai kuvittaja)</t>
  </si>
  <si>
    <t>Henkilö tai yhteisö, joka on tehnyt teosta varten tarvitun taustatutkimus- tai selvitystystyön</t>
  </si>
  <si>
    <t>Käytä koodia, jos kääntäjä on käännöksen lisäksi kommentoitunut käännökseen liittyviä asioita. Jos kääntäjä on kommentoinut myös itse teosta, käytä koodeja B06 ja A21</t>
  </si>
  <si>
    <t>Käytetään vain, jos kentässä P.7.47 Nimeämättömät tekijät on käytetty koodia 03 ynnä muut tai koodia 04 useita tekijöitä</t>
  </si>
  <si>
    <t>Käytetään vain Vaihtoehtoinen nimi -ryhmässä (&lt;AlternativeName&gt;), kun ensisijaisen nimen tyyppi on määrittelemätön</t>
  </si>
  <si>
    <t>Vain osa tekijöistä on mainittu nimeltä</t>
  </si>
  <si>
    <t>Tuotteeseen kuuluu eri tekijöiden teoksia</t>
  </si>
  <si>
    <t>Sisältöä on lyhennetty</t>
  </si>
  <si>
    <t>Sisältö on mukautettu esim. tiettyyn tarkoitukseen tai tietylle kohderyhmälle</t>
  </si>
  <si>
    <t>Kumpikin kieli tulisi mainita Kieli-ryhmässä (&lt;Language&gt;). Käytä koodia MLL kun kieliä on enemmän kuin kaksi</t>
  </si>
  <si>
    <t>Kaksi tai useampia teoksia jotka on julkaistu myös erikseen, julkaistaan yhtenä niteenä</t>
  </si>
  <si>
    <t>Laitos sisältää tekstin kommentaareja</t>
  </si>
  <si>
    <t>Sisältö on koottu tiettyä opetuskokonaisuutta varten</t>
  </si>
  <si>
    <t>Digitaalinen julkaisu, jota on rikastettu esim. muulla tekstisisällöllä, videolla tms</t>
  </si>
  <si>
    <t>Sisältöä on laajennettu</t>
  </si>
  <si>
    <t>Ns. loukkaava sisältö on poistettu</t>
  </si>
  <si>
    <t>Tuote, joka on tarkoitettu myytäväksi muualla kuin julkaisumaassa ja jonka sisältö eroaa kansallisesta versiosta</t>
  </si>
  <si>
    <t>Fonttikoko 14-19 pt. Ks. myös koodi ULP</t>
  </si>
  <si>
    <t>Lukemiseen tarvitaan suurennuslasi</t>
  </si>
  <si>
    <t>Painos on julkaistu teokseen perustuvan elokuvan, TV-sarjan tai pelin julkaisun tai levityksen yhteydessä. Tietoa voidaan tarkentaa kentässä P.9.4 Painoksen kuvaus (&lt;EditionStatement&gt;). Ns. leffakansi</t>
  </si>
  <si>
    <t>Kaikki kielet tulisi mainita Kieli-ryhmässä (&lt;Language&gt;). Käytä koodia BLL kun kieliä on vain kaksi</t>
  </si>
  <si>
    <t>Rajoitettu painos, jossa jokainen kappale on numeroitu</t>
  </si>
  <si>
    <t>Pehmeäkantinen kirja, jolla julkaisunsa aikaan ei ole muuta vastinetta ja jolta ei oleteta sellaista ilmestyvän ainakaan 30 päivän kuluessa julkaisusta. Voidaan kuitenkin julkaista myöhemmin muissa formaateissa</t>
  </si>
  <si>
    <t>Sisältö on uudistettu tai tarkistettu</t>
  </si>
  <si>
    <t>Tekijä on signeerannut koko painoksen yksitellen</t>
  </si>
  <si>
    <t>Esim. numeroitu juhlapainos. Painosta voidaan määritellä tarkemmin kentässä P.9.4 Painoksen kuvaus (&lt;EditionStatement&gt;)</t>
  </si>
  <si>
    <t>Kun kirjasta on julkaistu myös lyhennetty painos; äänikirjoista koodia voidaan käyttää riippumatta siitä onko lyhennetty versio olemassa</t>
  </si>
  <si>
    <t>Fonttikoko 20 pt tai suurempi, tai erityisesti näkövammaisille tarkoitettu kirjasinlaji. Ks. myös koodi LTE</t>
  </si>
  <si>
    <t>Aikaisemmin loukkaavana pidetty sisältö on otettu mukaan</t>
  </si>
  <si>
    <t>Laitoksessa on useita saman teoksen eri versioita ja niistä esitettyjä kommenttaja</t>
  </si>
  <si>
    <t>Käytetään kun tiivistelmä on kirjoitettu muulla kuin tuotteen pääkielellä</t>
  </si>
  <si>
    <t>Jos johdannon tai epilogin kieli poikkeaa varsinaisen tekstin kielestä. Käytä vain ONIX 3.0 -sanomalla</t>
  </si>
  <si>
    <t>Käytetään kielten oppimateriaaleilla. Käytä vain ONIX 3.0 -sanomalla</t>
  </si>
  <si>
    <t>Jos fraaseja, lainauksia tai tekstiotteita on käytetty merkittävässä määrin ja niiden kieli poikkeaa varsinaisen tekstin kielestä. Ei käytetä lainasanoilla. Käytä vain ONIX 3.0 -sanomalla</t>
  </si>
  <si>
    <t>Kirjan pääsisällön viimeisen numeroidun sivun numero, tai yhteenlaskettu sivumäärä silloin kun kirjassa ei ole sivunumeroita, tai numeroituja pääsisällön jaksoja on useita. Tähän voi sisältyä tyhjiä numeroituja sivuja. Numeroimattomia sivuja ei huomioida vaikka niissä olisi sisältöä (esim. liitesivut, kuvaliitteet). Jos kirjassa on laaja erikseen numeroitu johdanto, huomautusosa tms., nämä voidaan mainita erikseen (koodit 03, 04), tai ilmoittaa kokonaissivumäärä (koodi 05)</t>
  </si>
  <si>
    <t>Tavallisesti roomalaisin numeroin numeroitu pääsisältöä edeltävä osa, johon sisältyy esim. nimiösivu, sisällysluettelo, esipuhe, johdanto tms</t>
  </si>
  <si>
    <t>Tavallisesti roomalaisin numeroin numeroitu pääsisältöä seuraava osa, esim. liitteet, huomautukset, jälkisanat tms. Mukaan ei lasketa tyhjiä tai mainosmateriaalia sisältäviä sivuja</t>
  </si>
  <si>
    <t>Kirjan kaikki sivut mukaan lukien numeroimattomat sivut, esiö, varsinainen sisältö, loppusisältö sekä kirjan lopussa mahdollisesti oleva mainosmateriaali ja tyhjät sivut</t>
  </si>
  <si>
    <t>Esim. PDF-tiedoston sivujen määrä, jossa kansi on s. 1. Käytetään vain kun julkaisulla on kiinteä sivumäärä (sivumäärä ei vaihtele lukulaitteesta riippuen)</t>
  </si>
  <si>
    <t>Kaikki numeroidut sivut sekä numeroimattomat sivut, joilla on sisältöä. Koodeilla 00, 03, 04, ja 12 ilmoitetavien sivujen yhteismäärä tai koodeilla 05 ja 12 ilmoitettavien sivujen yhteismäärä</t>
  </si>
  <si>
    <t>Esimerkiksi varsinaisen sisällön väliin lisätyn sivunumeroimattoman kuvaliitteen sivumäärä</t>
  </si>
  <si>
    <t>Koodin 03 vastine ääni- ja videotiedostoissa. Mukaan lasketaan alkumusiikki ja muu varsinaista sisältöä edeltävä sisältö</t>
  </si>
  <si>
    <t>Koodin 03 vastine ääni- ja videotiedostoissa. Mukaan ei lasketa esiön tai loppusisällön kestoa</t>
  </si>
  <si>
    <t>Koodin 04 vastine ääni- ja videotiedostoissa. Mukaan ei lasketa esiön tai varsinaisen sisällön kestoa. Ei sisällä mainoksia tai näyttetteitä tai katkelmia muista teoksista</t>
  </si>
  <si>
    <t>Koodin 06 vastine ääni- ja videotiedostoissa</t>
  </si>
  <si>
    <t>Yleinen suomalainen asiasanasto. Lisätietoja https://finto.fi/ysa/fi/. Älä käytä. Ei enää päivitetä. YSO (katso koodi 71) on korvannut YSAn</t>
  </si>
  <si>
    <t>Lisätietoja ruotsiksi https://finto.fi/allars/sv/. Älä käytä. Ei enää päivitetä. YSO (katso koodi 71) on korvannut Allärsin</t>
  </si>
  <si>
    <t>Lisätietoja https://finto.fi/musa/fi/. Älä käytä. Ei enää päivitetä. YSO (katso koodi 71) on korvannut Musan</t>
  </si>
  <si>
    <t>Lisätietoja ruotsiksi: https://finto.fi/musa/sv/. Älä käytä. Ei enää päivitetä. YSO (katso koodi 71) on korvannut Cillan</t>
  </si>
  <si>
    <t>Lisätietoja: https://finto.fi/kaunokki/fi/. Älä käytä. Ei enää päivitetä. Kauno (kts koodi D0) ja SLM (kts koodi D1) ovat korvanneet Kaunokin</t>
  </si>
  <si>
    <t>Lisätietoja ruotsiksi: https://finto.fi/kaunokki/sv/. Älä käytä. Ei enää päivitetä. Kauno (kts koodi D0) ja SLM (kts koodi D1) ovat korvanneet Bellan</t>
  </si>
  <si>
    <t>Fiktiivisen aineiston ontologia. Lisätietoja https://finto.fi/kauno/fi/ (suomeksi), https://finto.fi/kauno/sv/ (ruotsiksi), https://finto.fi/kauno/en/ (englanniksi). Käytä vain ONIX 3.0 -sanomalla</t>
  </si>
  <si>
    <t>Suomalainen lajityyppi ja muotosanasto. Lisätietoja https://finto.fi/slm/fi/ (suomeksi), https://finto.fi/slm/sv/ (ruotsiksi), https://finto.fi/slm/en/ (englanniksi). Käytä vain ONIX 3.0 -sanomalla</t>
  </si>
  <si>
    <t>Yleinen suomalainen ontologia – paikat. Lisästietoja https://finto.fi/yso-paikat/fi/ (suomeksi), https://finto.fi/yso-paikat/sv/ (ruotsiksi), https://finto.fi/yso-paikat/en/ (englanniksi). Käytä vain ONIX 3.0 -sanomalla</t>
  </si>
  <si>
    <t>Käytetään kouluasteita: peruskoulu, lukio, ammatillinen koulutus, korkeakoulu, aikuiskoulutus, Peruskoulu sisältää myös esiopetuksen, ja korkeakoulu myös ammattikorkeakoulutuksen</t>
  </si>
  <si>
    <t>Alle 42 kuukauden ikäisistä. Kohderyhmän koodi -kenttiin (&lt;AudienceRangeValue&gt;) merkittävien arvojen tulee olla kokonaislukuja</t>
  </si>
  <si>
    <t>Kohderyhmän koodi -kenttiin (&lt;AudienceRangeValue&gt;) merkittävien arvojen tulee olla kokonaislukuja</t>
  </si>
  <si>
    <t>Teksti koodauksella, joka on ilmoitettu viestin alussa tai jos koodausta ei ole ilmoitettu, käytetään XML-oletuskoodausta (UTF-8 tai UTF-16)</t>
  </si>
  <si>
    <t>Vain ASCII-merkistön sisältämiä merkkejä</t>
  </si>
  <si>
    <t>Sen laitoksen kustantaja, josta näköispainos on otettu</t>
  </si>
  <si>
    <t>Organisaatio, joka on vastuussa julkaisun painamisesta. Organisaatio voi olla vastuussa myös julkaisun sidonnasta, jos erillistä sitojaa ei ole mainittu. Käytetään ensisijaisesti vapaakappaleaineistoissa</t>
  </si>
  <si>
    <t>Kirjan selän korkeus, taiteltavan kartan korkeus taiteltuna; yleisesti tuotteen korkeus siinä muodossa kuin se tarjotaan myytäväksi</t>
  </si>
  <si>
    <t>Kirjan kannen leveys, taiteltavan kartan leveys taiteltuna; yleisesti tuotteen leveys siinä muodossa kuin se tarjotaan myytäväksi</t>
  </si>
  <si>
    <t>Kirjan selän paksuus, taiteltavan kartan paksuus taiteltuna; yleisesti tuotteen paksuus tai syvyys siinä muodossa kuin se tarjotaan myytäväksi</t>
  </si>
  <si>
    <t>Putkimaisen pakkauksen halkaisija. Käytä koodia 01 merkittäessä pakkauksen pituus</t>
  </si>
  <si>
    <t>Käytetään kun tuotetietueessa kuvailtava tuote on saatavana myös toisen tuotteen osana</t>
  </si>
  <si>
    <t>Tuotetietueessa kuvailtava tuote korvaa toisen tuotteen, tai on tämän tuotteen uusi painos</t>
  </si>
  <si>
    <t>Toinen tuote korvaa tuotetietueessa kuvaillun tuotteen tai on sen uusi painos</t>
  </si>
  <si>
    <t>Tuotetietueessa kuvailtava tuote on saatavilla myös toisessa tiedostoformaatissa tai tuotemuodossa. Esim. kirja ja äänikirja</t>
  </si>
  <si>
    <t>Tuotetietueessa kuvaillulle tuotteelle on saatavissa täydentävä tuote</t>
  </si>
  <si>
    <t>Tuotetietueessa kuvailtu tuote täydentää toista tuotetta</t>
  </si>
  <si>
    <t>Tietueessa kuvailtua tuotetta myydään jäännöseränä toisella, myyjän antamalla tuotenumerolla</t>
  </si>
  <si>
    <t>Tuotteesta on erikielisiä versioita</t>
  </si>
  <si>
    <t>Vaihtoehtoinen tuote ei ole sisällöltään sama kuin tietueessa kuvailtu tuote</t>
  </si>
  <si>
    <t>Tuotetietueessa kuvailtu digitaalinen julkaisu perustuu tässä ilmoitettuun painettuun tuotteeseen</t>
  </si>
  <si>
    <t>Tuotetietueessa kuvailtava POD-tuote korvaa loppuunmyydyn tuotteen. Tuotteelle annetaan uusi ISBN-tunnus , jos sen sisältö, julkaisumuoto tai koko muuttuu</t>
  </si>
  <si>
    <t>POD-tuote korvaa tuotetietueessa kuvaillun tuotteen</t>
  </si>
  <si>
    <t>Tuotetietueessa kuvailtava tuote on erikoispainos toisesta tuotteesta</t>
  </si>
  <si>
    <t>Tuotetietueessa kuvaillusta tuotteesta on saatavilla myös erikoispainos</t>
  </si>
  <si>
    <t>Tuotetietueessa kuvailtava tuote on näköispainos toisesta tuotteesta</t>
  </si>
  <si>
    <t>Tuotetietueessa kuvaillusta tuotteesta on olemassa näköispainos</t>
  </si>
  <si>
    <t>Esim. rikastettu sähkökirja tai kuvitettu laitos</t>
  </si>
  <si>
    <t>Esim. rikastetun sähkökirjan tai kuvitetun laitoksen perusversio</t>
  </si>
  <si>
    <t>Koodia voidaan käyttää kun tietue lähetetään useille vastaanottajille, eikä tuotteelle anneta suositushintaa</t>
  </si>
  <si>
    <t>Saatavilla, kun kustantajan kanssa sovitaan tulonjakomallista</t>
  </si>
  <si>
    <t>Kustantajan määrittämä suositushinta, veroton</t>
  </si>
  <si>
    <t>Kustantajan määrittämä suositushinta, verollinen</t>
  </si>
  <si>
    <t>Kustantajan määrittämä nettohinta, josta ei anneta alennusta, veroton</t>
  </si>
  <si>
    <t>Kustantajan määrittämä nettohinta, verollinen</t>
  </si>
  <si>
    <t>Kentässä P.26.5 Välittäjän nimi (&lt;SupplierName&gt;) ilmoitetun myyjän veroton myyntihinta, josta vähennetään asiakkaan mahdollinen alennus. Myyjä voi olla joko kustantaja, välittäjä tai jälleenmyyjä (kuluttajahinta)</t>
  </si>
  <si>
    <t>Kentässä P.26.5 Välittäjän nimi (&lt;SupplierName&gt;) ilmoitetun myyjän verollinen myyntihinta, josta vähennetään asiakkaan mahdollinen alennus. Myyjä voi olla joko kustantaja, välittäjä tai jälleenmyyjä (kuluttajahinta)</t>
  </si>
  <si>
    <t>Jos tuotteella on eri suositushinta julkaisemista ennen ja sen jälkeen</t>
  </si>
  <si>
    <t>Jos tuotteella on eri kiinteä hinta julkaisua ennen ja sen jälkeen. Käytetään maissa, joissa hinnoittelua säädellään lainsäädännnön kautta</t>
  </si>
  <si>
    <t>Jos tuotteella on eri nettohinta julkaisua ennen ja sen jälkeen</t>
  </si>
  <si>
    <t>Kun paketilla tai sarjalla ei ole yhteishintaa vaan alennettu hinta on voimassa kun ostetaan koko sarja kerrallaan tai jatkuvana tilauksena</t>
  </si>
  <si>
    <t>Tuote toimitetaan jälleenmyyjälle ennen ilmestymisajankohtaa</t>
  </si>
  <si>
    <t>Tuote on jo kerran tarjottu, mutta ilmestyminen on siirtynyt esim. seuraavalle kaudelle tai myöhempään ajankohtaan. Tuote tarjotaan aikanaan uudestaan. Ilmestymispäivämäärää ei merkitä</t>
  </si>
  <si>
    <t>Tuote on ilmestynyt ja kustantaja vastaanottaa tilauksia. Tarkempaa tietoa saatavuudesta ryhmän P.26 Välittäjä ja kaupalliset tiedot kentissä. Jos tällä koodilla ilmoitetaan uuden painoksen ilmestymisestä/ tilausmahdollisuudesta, listalta 65 on käytettävä koodia 32 (Uusi painos tulossa), sekä ilmoitettava uuden painoksen ilmestymispäivämäärä Ilmestymisaika-ryhmässä (&lt;PublishingDate&gt;)</t>
  </si>
  <si>
    <t>Tuotteen omistajuus on siirtynyt toiselle kustantajalle (jos mahdollista uusi kustantaja tulisi ilmoittaa)</t>
  </si>
  <si>
    <t>Käytä koodia 15 tämän sijaan</t>
  </si>
  <si>
    <t>Poistettu myynnistä väliaikaisesti tuotteen laatuun ja tekniikkaan liittyvistä syistä. Jos myyntiinpalautuspäivämäärä on tiedossa, se pitää ilmoittaa kentässä P.20.5 Päivämäärä (&lt;Date&gt;). Kenttään P.20.3 Ilmestymisajan tyyppi (&lt;PublishingDateRole&gt;) tulee koodi 22</t>
  </si>
  <si>
    <t>Digitaalinen julkaisu on poistettu pysyvästi myynnistä</t>
  </si>
  <si>
    <t>Esim. varastotuote loppunut tilapäisesti välittäjältä, tilattu kustantajalta</t>
  </si>
  <si>
    <t>Julkaisu ei ole vielä saatavana, mutta tulossa print on demand -tuotteena. Voidaan käyttää sekä julkaisusta, joka julkaistaan vain tarvepainatteena, että julkaisusta, joka on ensin julkaistu perinteisesti painettuna, ja sen jälkeen tarvepainatteena eri ISBN-tunnuksella</t>
  </si>
  <si>
    <t>Voidaan käyttää digitaalisista julkaisuista</t>
  </si>
  <si>
    <t>Kustantajat käyttävät ensisijaisesti tätä koodia saatavana olevista tuotteista</t>
  </si>
  <si>
    <t>Saatavana print on demand -kirjana</t>
  </si>
  <si>
    <t>Syytä ei määritelty. Tuotetta on varastossa, mutta sitä ei myydä toistaiseksi. Syynä voi olla esim. inventointitila, yksinmyynti jollekin asiakkaalle, varaus alennusmyyntiin tms</t>
  </si>
  <si>
    <t>Ilmoita päivämäärä &lt;SupplyDate&gt; , milloin tuotetta on tulossa varastoon</t>
  </si>
  <si>
    <t>Poistettu myynnistä väliaikaisesti tuotteen laatuun liittyvistä syistä. Jos myyntiinpalautuspäivämäärä on tiedossa, se pitää ilmoittaa kentässä P.26.20 Päivämäärä (&lt;Date&gt;). Kenttään P.26.18 Päivämäärän tyyppi (&lt;SupplyDateRole&gt;) tulee koodi 08</t>
  </si>
  <si>
    <t>Kyseessä esimerkiksi loppuunmyyty tuote, kirjakerhopainos tai ilmestymisen siirtyminen myöhempään kauteen, jolloin kustantaja tarjoaa kirjan uudestaan. Tuotteen tila on määriteltävä tarkemmin koodilistalla 64</t>
  </si>
  <si>
    <t>Korvaava tuote ilmoitetaan ryhmässä P.23 Liitännäistuotteet</t>
  </si>
  <si>
    <t>Uuden välittäjän tiedot voidaan ilmoittaa Uusi välittäjä -ryhmässä (&lt;NewSupplier&gt;)</t>
  </si>
  <si>
    <t>Ei saatavana (vähittäis)myyntiin, ota yhteys kustantajaan</t>
  </si>
  <si>
    <t>Saatavana vain paketin osana. Paketti määriteltävä Liitännäistuotteet-ryhmässä (&lt;RelatedProduct&gt;)</t>
  </si>
  <si>
    <t>Käytetään kun korvaava POD-tuote ilmestyy eri ISBN-tunnuksella. Korvaava POD-tuote ilmoitetaan ryhmässä P.23 Liitännäistuotteet</t>
  </si>
  <si>
    <t>Kustantajan saatavuus ei ole lähettäjän tiedossa</t>
  </si>
  <si>
    <t>Digitaalinen julkaisu on poistettu pysyvästi myynnistä tällä markkinalla</t>
  </si>
  <si>
    <t>Austalialaisten kustantajien yhdistyksen koodi. Koodi poistettu käytöstä</t>
  </si>
  <si>
    <t>Tietyn vähittäismyyjän/-myyjien yksinmyynnissä. Myyjä(t) ilmoitettava &lt;SalesOutlet&gt; -ryhmässä. Käytä vain, jos tarkempia koodeja 04 tai 05, ei ole mahdollista käyttää</t>
  </si>
  <si>
    <t>Tuote on myytävissä vain toimistotarvikeliikkeissä. Myyjä(t) on mahdollista ilmoittaa &lt;SalesOutlet&gt; -ryhmässä</t>
  </si>
  <si>
    <t>Käytetään ISBN:llä, joka on kustantajan sisäisessä käytössä esim. sen verkkokaupassa</t>
  </si>
  <si>
    <t>Tietyn vähittäismyyjän/-myyjien yksinmyynnissä. Myyjä(t) ilmoitettava &lt;SalesOutlet&gt; -ryhmässä</t>
  </si>
  <si>
    <t>Tietyn vähittäismyyjän/-myyjien yksinmyynnissä, koska kyseessä on kaupan oma merkki. Myyjä(t) ilmoitettava &lt;SalesOutlet&gt; -ryhmässä</t>
  </si>
  <si>
    <t>Tuote on tarkoitettu myytäväksi ainoastaan kirjastoihin</t>
  </si>
  <si>
    <t>Tuote tarkoitettu myytäväksi ainoastaan kouluille</t>
  </si>
  <si>
    <t>Indeksoitu Saksan markkinaa varten</t>
  </si>
  <si>
    <t>Tuotetta ei ole tarkoitettu myytäväksi kirjastoihin</t>
  </si>
  <si>
    <t>Tuotetta on tarkoitettu myytäväksi ainoastaan lehtikioskien kautta</t>
  </si>
  <si>
    <t>Tuotetta ei ole tarkoitettu myytäväksi tietyn vähittäismyyjän tai -myyjien kautta. Myyjä(t) ilmoitettava &lt;SalesOutlet&gt; -ryhmässä</t>
  </si>
  <si>
    <t>Tuotetta ei ole tarkoitettu myytäväksi lukuaikapalveluiden tai suoratoistopalveluiden kautta</t>
  </si>
  <si>
    <t>Tuote on tarkoitettu myytäväksi ainoastaan lukuaikapalveluiden tai suoratoistopalveluiden kautta</t>
  </si>
  <si>
    <t>Tuotetta ei ole tarkoitettu myytäväksi verkkokaupan kautta</t>
  </si>
  <si>
    <t>Tuote on tarkoitettu myytäväksi ainoastaan verkkokaupasta</t>
  </si>
  <si>
    <t>Tuotetta ei ole tarkoitettu myytäväksi kouluille</t>
  </si>
  <si>
    <t>Tarvepainatteen saa valmistaa aina asiakkaan tilauksen toimittamiseksi tai pienen määrän (muutaman kappaleen) pitämiseksi varastossa</t>
  </si>
  <si>
    <t>Tarvepainatteen saa valmistaa ainostaan asiakkaan tilausta varten, kun tuotetta ei ole varastossa ja toimittajalta odotetaan toimitusta varastoon</t>
  </si>
  <si>
    <t>Suomennos lisätään, kun ISO 639-3 on käännetty suomeksi</t>
  </si>
  <si>
    <t>Käyttöjärjestelmä ilmoitetaan kentässä P.3.5 Tuotteen lisäpiirrekoodi (&lt;ProductFormFeatureValue&gt;). Versio ilmoitetaan tarvittaessa kentässä P.3.6 Tuotteen lisäpiirteen kuvaus (&lt;ProductFormFeatureDescription&gt;)</t>
  </si>
  <si>
    <t>Ilmoitetaan kentässä P.3.6 Tuotteen lisäpiirteen kuvaus (&lt;ProductFormFeatureDescription&gt;)</t>
  </si>
  <si>
    <t>Merkissä teksti ”Hyvin hoidetuista metsistä”. Tuote on valmistettu kokonaan FSC-materiaalista. Riippumaton, kolmas osapuoli on tarkastanut, että metsiä hoidetaan tiukkojen sosiaalisten ja ympäristöstandardien mukaisesti. Merkintä on tyypillinen esimerkiksi puukalusteissa ja -leluissa</t>
  </si>
  <si>
    <t>Paperia, muovia tms</t>
  </si>
  <si>
    <t>Koteloa voidaan käyttää myös esim. CD-levyille</t>
  </si>
  <si>
    <t>E-julkaisun sisältöä rikastavaa tekstiä, joka ei ole mukana (painetussa) alkuperäisversiossa, kuten haastatteluja yms</t>
  </si>
  <si>
    <t>E-julkaisun sisältöä rikastavia kuvia, jotka eivät ole mukana alkuperäisversiossa</t>
  </si>
  <si>
    <t>Julkaisun sisältöä rikastavaa äänisisältöä, esim. koko teksti luettuna, lukunäyte, haastattelu, taustadokumentti yms</t>
  </si>
  <si>
    <t>Kirjan lopussa on (kustantajan) muiden kirjojen mainosmateriaalia. Mainos ei sisällä näytteitä tekstistä (kts koodit 17 ja 23)</t>
  </si>
  <si>
    <t>Poistettu käytöstä, käytä koodeja BQ, CW ja SX tarpeen mukaan</t>
  </si>
  <si>
    <t>Poistettu käytöstä, käytä koodeja ME Montenegro ja RS Serbia tarpeen mukaan</t>
  </si>
  <si>
    <t>Muodostetaan Suomessa Y-tunnuksesta lisäämällä Y-tunnuksen alkuun FI ja poistamalla Y-tunnuksesta tavuviiva</t>
  </si>
  <si>
    <t>Ei virallista käännöstä. Käännös päivitetään, kun ISO 15924 -standardin suomen käännös on päivitetty</t>
  </si>
  <si>
    <t>Käyttöajan määrittely. Käytä yhdessä listan 146 koodin 02 (rajoitettu) kanssa tai anna viimeinen käyttöpäivämäärä Käyttörajoitukset-ryhmässä</t>
  </si>
  <si>
    <t>Yhden käyttäjän peräkkäisten lainakertojen tai lainan uusintakertojen määrittely. Huomioi, etta rajoitus 1 tarkoittaa, että lainaa ei voi uusia tai laina-aikaa jatkaa</t>
  </si>
  <si>
    <t>Anna samanaikaisten käyttäjien maksimimäärä &lt;EpubUsageLimit&gt;-ryhmässä</t>
  </si>
  <si>
    <t>Asiakas voi tutustua tuotteeseen tai sen osaan kirjakaupassa tai kirjastossa (kaupan tai kirjaston wifi-verkkoon kirjautuneena). Koko tuotteeseen tutustuminen on mahdollista mikäli esikatselun määrää ei ole rajoitettu</t>
  </si>
  <si>
    <t>Samanaikaisten käyttäjien enimmäismäärä. Jos käyttäjien määrää ei ole rajoitettu, se voidaan ilmoittaa lukumäärällä 0 kentässä P.3.19 Käyttömäärärajoitus (&lt;Quantity&gt;)</t>
  </si>
  <si>
    <t>Käyttäjien enimmäismäärä. Määrä ei ole sidoksissa samanaikaisten käyttäjien määrään</t>
  </si>
  <si>
    <t>Samanaikaisesti materiaalia käyttävien luokkien/opetusryhmien enimmäismäärä</t>
  </si>
  <si>
    <t>Materiaalia käyttävien luokkien/opetusryhmien enimmäismäärä. Määrä ei ole sidoksissa samanaikaisesti materiaalia käyttävien luokkien/opetusryhmie määrään</t>
  </si>
  <si>
    <t>Prosenttiosuus koko sisällöstä, joka voidaan käyttää tietyn ajan sisällä. Aika tulee määritellä toisessa &lt;EpubUsageLimit&gt; -ryhmässä</t>
  </si>
  <si>
    <t>Sivunumero, josta käyttö saa alkaa. &lt;Quantity&gt;:llä välitetään sivunumero, jolta käyttö alkaa laskien kansi sivuksi 1. (Älä käyttä uudelleen sivuttuvilla e-kirjoilla.) Käytä yhdessä Sivujen, prosenttiosuuden tai käytön lopetussivun kanssa, määrittelemään esikatselun sallittu pituus</t>
  </si>
  <si>
    <t>Sivunumero, johon sallittu käyttö päättyy. &lt;Quantity&gt;:llä välitetään sivunumero, johon käyttöö päättyy, laskien kansi sivuksi 1. (Älä käyttä uudelleen sivuttuvilla e-kirjoilla.) Käytä yhdessä käytön aloitussivun kanssa, määrittelemään esikatselun sallittu pituus</t>
  </si>
  <si>
    <t>Aika, josta sallittu käyttö alkaa äänitteen tai videon alusta laskettuna. Aikaleima välitetään &lt;Quantity&gt;:llä formaatissa HHHMMSS tai HHHMMSScc. Käytä yhdessä ajan, prosenttiosuuden tai käytön lopetusajan kanssa, määrittelemään esikatselun sallittu kesto</t>
  </si>
  <si>
    <t>Aika, johon sallittu käyttö päättyy äänitteen tai videon alusta laskettuna. Aikaleima välitetään &lt;Quantity&gt;:llä formaatissa HHHMMSS tai HHHMMSScc. Käytä yhdessä käytön aloitusajan kanssa, määrittelemään esikatselun sallittu kesto</t>
  </si>
  <si>
    <t>Kustantajan koostama bibliografinen kokoelma. Käytetään ensisijaisesti Ranskassa</t>
  </si>
  <si>
    <t>Esimerkiksi Disney, Puuha-Pete, Nalle Puh. Ei käytetä sarjan nimekkeen ilmoittamiseen</t>
  </si>
  <si>
    <t>Käytä vain ennakkotiedoissa, jos tarkka tuotemuoto ei ole vielä tiedossa</t>
  </si>
  <si>
    <t>Käytetään mikäli äänitettä ei voida määritellä koodeilla AB–AL</t>
  </si>
  <si>
    <t>Lasten kirja, jonka kaikki sivut on painettu pahville</t>
  </si>
  <si>
    <t>Lasten kirja, jonka kaikki sivut on painettu tekstiilille</t>
  </si>
  <si>
    <t>Lasten kirja, jonka kansi ja sivut ovat vedenkestävää materiaalia</t>
  </si>
  <si>
    <t>Kirja, jonka muoto on uudenlainen tai erikoinen, eikä sitä voida kuvata millään muulla koodilla (esim. lelukirja, tai Äpy). Mikäli mahdollista tuotemuotoa tulisi tarkentaa koodeilla listalta 175 (esim. B2-alkuiset koodit)</t>
  </si>
  <si>
    <t>Lasten kirja, jonka kansi ja sivut ovat pehmeää materiaalia, esim. vaahtomuovia</t>
  </si>
  <si>
    <t>Tätä koodia käytetään, mikäli kirjaa ei voida määritellä koodeilla BB–BP</t>
  </si>
  <si>
    <t>Tätä koodia käytetään, mikäli karttaa ei voida määritellä koodeilla CB–CE</t>
  </si>
  <si>
    <t>Digitaalinen sisältö joka toimitetaan fyysisenä tallenteena. Käytä vain ennakkotiedoissa, jos tarkka tuotemuoto ei ole vielä tiedossa</t>
  </si>
  <si>
    <t>Dualdisc on kaksipuolinen CD-levy, jonka toisella puolella on ääniraidat ja toisella DVD</t>
  </si>
  <si>
    <t>Käytetään, mikäli digitaalista tallennetta ei voida määritellä koodeilla DB–DO</t>
  </si>
  <si>
    <t>Piirtoheitinkalvot, diat, filminauhat ym</t>
  </si>
  <si>
    <t>Sidosasu voidaan osoittaa tuotemuodon tarkenteilla P201-P204</t>
  </si>
  <si>
    <t>Esimerkiksi ystäväkirja, vauvakirja tms. Sidosasu voidaan osoittaa tuotemuodon tarkenteilla P201-P204</t>
  </si>
  <si>
    <t>Kirjan kaikki sivut ovat tyhjiä. Sidosasu voidaan osoittaa tuotemuodon tarkenteilla P201-P204</t>
  </si>
  <si>
    <t>Muu painettu aineisto. Käytetään mikäli tuotetta ei voida määritellä koodeilla PB-PT</t>
  </si>
  <si>
    <t>Oheistuote jota ei voida määritellä koodeilla ZB-ZF</t>
  </si>
  <si>
    <t>Julkaisun tilaan ja käyttöehtoihin liittyvät tiedot. Lisenssilinkki tallennetaan Linkit markkinointimateriaaliin -ryhmäään (&lt;SupportingResource&gt;)</t>
  </si>
  <si>
    <t>Esim. pelin</t>
  </si>
  <si>
    <t>Jakelijat, kirjakaupat, kustantajan oma käyttö jne</t>
  </si>
  <si>
    <t>Käytä Teksti-ryhmää (&lt;TextContent&gt;) Onix-viestin mukana lähetettävistä arvosteluteksteistä ja Mediaviittaukset-ryhmää (&lt;CitedContent&gt;) viitattaessa linkitettyihin arvosteluihin</t>
  </si>
  <si>
    <t>Hakemisto on erillinen tiedosto, joka ei sisälly ONIX-tietueeseen. Käytä &lt;Tekstin tyyppi&gt; listan 153 kohtaa 15 kuvataksesi ONIX-tietueessa itsessään olevaa hakemistoa</t>
  </si>
  <si>
    <t>Linkki tuotteen käyttölisenssiin. Linkki ilmoitetaan kentässä P.16.11. Linkki (&lt;ResourceLink&gt;)</t>
  </si>
  <si>
    <t>Teksti tulisi sisällyttää kenttään P.16.6 Lisätietohuomatus (&lt;FeatureNote&gt;)</t>
  </si>
  <si>
    <t>Kuvateksti tulisi sisällyttää kenttään P.16.6 Lisätietohuomatus (&lt;FeatureNote&gt;)</t>
  </si>
  <si>
    <t>Tieto lisenssin haltijasta tulisi sisällyttää kenttään P.16.6 Lisätietohuomatus (&lt;FeatureNote&gt;)</t>
  </si>
  <si>
    <t>Ääni- tai videotiedoston kesto merkitään numeerisessa muodossa kenttään P.16.9 Lisätiedon arvo (&lt;FeatureValue&gt;)</t>
  </si>
  <si>
    <t>Standarditunnus, joka yksilöi sisällöntuottajan</t>
  </si>
  <si>
    <t>Onix-viestin lähettäjä tarjoaa aineiston (esim. kansikuvan) linkitettäväksi. Vastaanottajan ei tarvitse säilyttää omaa kopiota</t>
  </si>
  <si>
    <t>Onix-viestin lähettäjä tarjoaa aineiston vain vastaanottajan käyttöön. Vastaanottajan on ladattava oma kopio käytettäväksi verkkosivustollaan</t>
  </si>
  <si>
    <t>Kuten edellinen, mutta sisältää aktiivista sisältöä, esim. JavaScript, Flash</t>
  </si>
  <si>
    <t>Lisätiedon arvo -kenttään (&lt;FeatureValue&gt;) merkitään koodi listalta 178</t>
  </si>
  <si>
    <t>Lisätiedon arvo -kenttään (&lt;FeatureValue&gt;) merkitään kokonaisluku</t>
  </si>
  <si>
    <t>Lisätiedon arvo -kenttään (&lt;FeatureValue&gt;) merkitään tiedoston nimi</t>
  </si>
  <si>
    <t>Lisätiedon arvo -kenttään (&lt;FeatureValue&gt;) merkitään desimaaliluku, esim. 1.7</t>
  </si>
  <si>
    <t>Päivämäärä, josta alkaen tuotteen vähittäismyynti on sallittu</t>
  </si>
  <si>
    <t>Esim. käännetyn teoksen ensimmäinen julkaisuaika käännöskielellä (alkuteoksen julkaisuaika voidaan ilmoittaa koodilla 20), tai alkukielellään uudelleen julkaistun teoksen ensimmäinen julkaisuaika</t>
  </si>
  <si>
    <t>Päivämäärä, jolloin tilapäisesti myynnistä poistettu tuote todennäköisesti palautuu myyntiin</t>
  </si>
  <si>
    <t>Viimeinen tilauspäivä, jotta tuote voidaan toimittaa ennen julkaisupäivää</t>
  </si>
  <si>
    <t>Jotta luettelointitiedot ehditään painamaan kirjaan</t>
  </si>
  <si>
    <t>Käytetään kun kustantaja ei ole välittäjä</t>
  </si>
  <si>
    <t>Korkeampaa alennusta sovelletaan yhdellä tilauksella kynnysarvon ylittäviin kappaleisiin</t>
  </si>
  <si>
    <t>Korkeampaa alennusta sovelletaan kynnysarvon ylittäviin kappaleisiin, kun tilaukset on tehty tietyllä aikavälillä</t>
  </si>
  <si>
    <t>Kestävää tuotantoa tai jätteiden käsittelyä edistävä ympäristövero. Käytetään vain silloin, kun ympäristövero on erillinen arvonlisä- tai liikevaihtoverosta</t>
  </si>
  <si>
    <t>Lukemista ohjaava äänite, esim. sivun kääntäminen. Myydään usein painetun lasten kirjan mukana</t>
  </si>
  <si>
    <t>Minitaskukirja (8 x 12 cm), jonka teksti on painettu horisontaalisesti</t>
  </si>
  <si>
    <t>Kirjan sivujen pikaselaus tuottaa animaation</t>
  </si>
  <si>
    <t>Muuhun kuin perinteiseen nelikulmaiseen muotoon leikattu kirja tai kirja, jonka sisään on leikattu reikiä tai erilaisia muotoja</t>
  </si>
  <si>
    <t>Selkä, kulmat ja osa kirjan kansista eri materiaalia (esim. nahkaa) kuin muu osa kansista</t>
  </si>
  <si>
    <t>Selkä ja pieni osa kirjan kansista (n. 1/8 kannen leveydestä) eri materiaalia kuin muu osa kansista</t>
  </si>
  <si>
    <t>Manga-sarjakuvakirja, jossa kuvien järjestys on säilytetty (luetaan ”takakannesta etukanteen” päin)</t>
  </si>
  <si>
    <t>Saavutettavuustietojen yhteenveto sisältää lyhyen yhteenvedon tuotteen saavutettavuusominaisuuksista. Yhteenvedon tulee sisältää sekä tuetut ominaisuudet sekä saavutettavuuden mahdolliset puutteet. Lisätietoja voidaan antaa erillisessä uri-tunnuksella linkitetyssä tiedostossa käyttäen koodeja 94-96</t>
  </si>
  <si>
    <t>Lukujärjestelmien, -laitteiden tai -ohjelmien tarjoamia saavutettavuustoimintoja (esimerkiksi tekstikoon tai kirjasinlajin valinta, tekstin värin tai taustavärin valinta, tekstistä puheeksi) ei ole estetty, ohitettu tai tehty muuten käyttökelvottomiksi tuotteen kanssa, lukuun ottamatta – vain ONIX 3 – viesteissä – niitä, jotka on nimenomaisesti merkitty rajoitetuksi tai kielletyksi elementtiryhmässä &lt;EpubUsageConstraint&gt;. Huomaa, että minkä tahansa tekstisisällön olennaisen osan tarjoaminen kuvina (kuvina tekstin sijaan, ilman mitään tekstuaalista vastinetta) estää väistämättä näiden saavutettavuustoimintojen käytön</t>
  </si>
  <si>
    <t>Sisällysluettelosta on mahdollista siirtyä suoraan (esim. hyperlinkin avulla) kaikkiin yksittäisiä tekstikappaleita suurempiin tekstin osiin (esim. kaikkiin lukuihin ja alalukuihin) ja kaikkiin taulukoihin, piirroksiin, kuviin jne. Muihin kuin tekstimuotoisiin osioihin, kuten kuviin, taulukoihin, ääni- tai videosisältöön, voi siirtyä suoraan sisällysluettelosta tai vastaavasta kuvaluettelosta, taulukkoluettelosta jne</t>
  </si>
  <si>
    <t>Hakemistosta voi siirtyä suoraan niihin tekstin kohtiin, joissa hakemiston termit esiintyvät</t>
  </si>
  <si>
    <t>Kun data on esitetty visuaalisessa muodossa (esim. kuvioina ja kaavioina), esityksen pohjana oleva data on saatavilla myös ei-graafisessa muodossa (yleensä taulukkoina, tekstinä)</t>
  </si>
  <si>
    <t>Matemaattinen sisältö kuten lausekkeet ovat luettavissa avustavan teknologian avulla, esim. käyttämällä MathML:ää. Semantic MathML on suositeltava, mutta Presentational MathML on hyväksyttävää</t>
  </si>
  <si>
    <t>Kemialliset merkinnät, kuten kemialliset kaavat ovat luettavissa avustavan teknologian avulla, esim. käyttämällä ChemML:aa</t>
  </si>
  <si>
    <t>Mukautuva (uudelleen sivuttuva) e-julkaisu sisältää viitteet vastaavan painetun julkaisun sivunumeroihin. Määritä tunniste sivunumeroiden lähteelle käyttämällä elementtiä &lt;RelatedProduct&gt; suhteen tyypin 13 kanssa</t>
  </si>
  <si>
    <t>Tekstin kieli on määritelty (esim. HTML:n tai XML:n lang-attribuuttien avulla) tehostamaan tekstistä puheeksi -tekniikkaa (ja muita vaihtoehtoisia muunnoksia) sekä koko asiakirjan tasolla että tarvittaessa erikielisille yksittäisille sanoille, lauseille tai katkelmille</t>
  </si>
  <si>
    <t>Äänisisällön aikana ei kuulu lainkaan tai vain vähäistä taustamelua (esim. ympäristön ääniä), vähintään 20 dB edustapuheen äänentason alapuolella</t>
  </si>
  <si>
    <t>Kaikella tai lähes kaikella ei-tekstimuotoisella sisällöllä on kattavat vaihtoehtoiset kuvaukset tallennetuna äänenä. Huomaa, että tämä koskee kaikkia tavallisia kuvia (esim. valokuvat, kaaviot, diagrammit) ja myös sulautettua videota jne. Videosisällöllä on oltava kattavat vaihtoehtoiset kuvaukset (esim. kuvailutulkattu video) ja tekstiversio, käännöstekstitys tai tekstitys (suljettu tai avoin), joka sopii kuulo- ja näkövammaisille lukijoille. (Ei-informatiivinen, ei-tekstimuotoinen sisältö voidaan sivuuttaa, mutta verkkoyhteyden kautta jaettavan aineiston eikä e-julkaisun osana olevan aineiston saavutettavuus on varmistettava)</t>
  </si>
  <si>
    <t>Nimellinen tullaushinta, veroton</t>
  </si>
  <si>
    <t>Nimellinen korvausvaatimushinta, veroton</t>
  </si>
  <si>
    <t>Kustantajan vähittäismyyntihinta, veroton</t>
  </si>
  <si>
    <t>Hinta, josta myyntikomissio lasketaan</t>
  </si>
  <si>
    <t>Kustantajan vähittäismyyntihinta, verollinen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</si>
</sst>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8"/>
      <name val="Arial"/>
    </font>
    <font>
      <b/>
      <sz val="12"/>
      <name val="Arial"/>
      <family val="2"/>
    </font>
    <font>
      <sz val="12"/>
      <name val="Arial"/>
      <family val="2"/>
    </font>
    <font>
      <sz val="12"/>
      <name val="Arial"/>
      <family val="2"/>
    </font>
    <font>
      <b/>
      <sz val="12"/>
      <name val="Arial"/>
      <family val="2"/>
    </font>
    <font>
      <b/>
      <sz val="12"/>
      <name val="Arial"/>
      <family val="2"/>
    </font>
    <font>
      <i/>
      <sz val="12"/>
      <name val="Arial"/>
      <family val="2"/>
    </font>
    <font>
      <sz val="12"/>
      <name val="Arial"/>
      <family val="2"/>
    </font>
    <font>
      <sz val="10"/>
      <name val="Arial"/>
      <family val="2"/>
    </font>
    <font>
      <sz val="8"/>
      <name val="Arial"/>
      <family val="2"/>
    </font>
    <font>
      <sz val="8"/>
      <name val="Arial"/>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17"/>
      <name val="Calibri"/>
      <family val="2"/>
    </font>
    <font>
      <sz val="11"/>
      <color indexed="20"/>
      <name val="Calibri"/>
      <family val="2"/>
    </font>
    <font>
      <sz val="11"/>
      <color indexed="60"/>
      <name val="Calibri"/>
      <family val="2"/>
    </font>
    <font>
      <sz val="11"/>
      <color indexed="62"/>
      <name val="Calibri"/>
      <family val="2"/>
    </font>
    <font>
      <b/>
      <sz val="11"/>
      <color indexed="63"/>
      <name val="Calibri"/>
      <family val="2"/>
    </font>
    <font>
      <b/>
      <sz val="11"/>
      <color indexed="52"/>
      <name val="Calibri"/>
      <family val="2"/>
    </font>
    <font>
      <sz val="11"/>
      <color indexed="52"/>
      <name val="Calibri"/>
      <family val="2"/>
    </font>
    <font>
      <b/>
      <sz val="11"/>
      <color indexed="9"/>
      <name val="Calibri"/>
      <family val="2"/>
    </font>
    <font>
      <sz val="11"/>
      <color indexed="10"/>
      <name val="Calibri"/>
      <family val="2"/>
    </font>
    <font>
      <i/>
      <sz val="11"/>
      <color indexed="23"/>
      <name val="Calibri"/>
      <family val="2"/>
    </font>
    <font>
      <b/>
      <sz val="11"/>
      <color indexed="8"/>
      <name val="Calibri"/>
      <family val="2"/>
    </font>
    <font>
      <sz val="11"/>
      <color indexed="9"/>
      <name val="Calibri"/>
      <family val="2"/>
    </font>
    <font>
      <sz val="11"/>
      <color indexed="8"/>
      <name val="Calibri"/>
      <family val="2"/>
    </font>
    <font>
      <sz val="12"/>
      <color indexed="12"/>
      <name val="Arial"/>
      <family val="2"/>
    </font>
    <font>
      <u/>
      <sz val="8"/>
      <color theme="10"/>
      <name val="Arial"/>
      <family val="2"/>
    </font>
    <font>
      <u/>
      <sz val="8"/>
      <color theme="11"/>
      <name val="Arial"/>
      <family val="2"/>
    </font>
    <font>
      <sz val="12"/>
      <name val="ArialMT"/>
    </font>
    <font>
      <b/>
      <sz val="12"/>
      <color theme="0"/>
      <name val="Arial"/>
      <family val="2"/>
    </font>
    <font>
      <sz val="14"/>
      <color rgb="FF444444"/>
      <name val="Helvetica Neue"/>
      <family val="2"/>
    </font>
    <font>
      <sz val="12"/>
      <name val="Helvetica"/>
      <family val="2"/>
    </font>
    <font>
      <b/>
      <sz val="12"/>
      <name val="Helvetica"/>
      <family val="2"/>
    </font>
    <font>
      <sz val="12"/>
      <color rgb="FFFF0000"/>
      <name val="Arial"/>
      <family val="2"/>
    </font>
    <font>
      <sz val="12"/>
      <color rgb="FF0070C0"/>
      <name val="Arial"/>
      <family val="2"/>
    </font>
    <font>
      <b/>
      <sz val="12"/>
      <color rgb="FFFF0000"/>
      <name val="Arial"/>
      <family val="2"/>
    </font>
    <font>
      <b/>
      <sz val="12"/>
      <color rgb="FF0070C0"/>
      <name val="Arial"/>
      <family val="2"/>
    </font>
    <font>
      <sz val="12"/>
      <name val="Helvetica Neue"/>
      <family val="2"/>
    </font>
    <font>
      <sz val="12"/>
      <color rgb="FF0070C0"/>
      <name val="Helvetica"/>
      <family val="2"/>
    </font>
  </fonts>
  <fills count="34">
    <fill>
      <patternFill patternType="none"/>
    </fill>
    <fill>
      <patternFill patternType="gray125"/>
    </fill>
    <fill>
      <patternFill patternType="solid">
        <fgColor indexed="44"/>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rgb="FF99CCFF"/>
        <bgColor rgb="FF000000"/>
      </patternFill>
    </fill>
    <fill>
      <patternFill patternType="solid">
        <fgColor theme="0" tint="-0.249977111117893"/>
        <bgColor indexed="64"/>
      </patternFill>
    </fill>
    <fill>
      <patternFill patternType="solid">
        <fgColor rgb="FFC00000"/>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theme="5" tint="0.39997558519241921"/>
        <bgColor indexed="64"/>
      </patternFill>
    </fill>
    <fill>
      <patternFill patternType="solid">
        <fgColor rgb="FFD8E4BC"/>
        <bgColor rgb="FF000000"/>
      </patternFill>
    </fill>
  </fills>
  <borders count="18">
    <border>
      <left/>
      <right/>
      <top/>
      <bottom/>
      <diagonal/>
    </border>
    <border>
      <left style="hair">
        <color auto="1"/>
      </left>
      <right style="hair">
        <color auto="1"/>
      </right>
      <top style="hair">
        <color auto="1"/>
      </top>
      <bottom style="hair">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hair">
        <color auto="1"/>
      </left>
      <right/>
      <top style="hair">
        <color auto="1"/>
      </top>
      <bottom style="hair">
        <color auto="1"/>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s>
  <cellStyleXfs count="1791">
    <xf numFmtId="0" fontId="0" fillId="0" borderId="1">
      <alignment vertical="top" wrapText="1"/>
    </xf>
    <xf numFmtId="0" fontId="27" fillId="4" borderId="0" applyNumberFormat="0" applyBorder="0" applyAlignment="0" applyProtection="0"/>
    <xf numFmtId="0" fontId="27" fillId="5" borderId="0" applyNumberFormat="0" applyBorder="0" applyAlignment="0" applyProtection="0"/>
    <xf numFmtId="0" fontId="27" fillId="6" borderId="0" applyNumberFormat="0" applyBorder="0" applyAlignment="0" applyProtection="0"/>
    <xf numFmtId="0" fontId="27" fillId="7" borderId="0" applyNumberFormat="0" applyBorder="0" applyAlignment="0" applyProtection="0"/>
    <xf numFmtId="0" fontId="27" fillId="8" borderId="0" applyNumberFormat="0" applyBorder="0" applyAlignment="0" applyProtection="0"/>
    <xf numFmtId="0" fontId="27" fillId="9" borderId="0" applyNumberFormat="0" applyBorder="0" applyAlignment="0" applyProtection="0"/>
    <xf numFmtId="0" fontId="27" fillId="10"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7" fillId="7" borderId="0" applyNumberFormat="0" applyBorder="0" applyAlignment="0" applyProtection="0"/>
    <xf numFmtId="0" fontId="27" fillId="10" borderId="0" applyNumberFormat="0" applyBorder="0" applyAlignment="0" applyProtection="0"/>
    <xf numFmtId="0" fontId="27" fillId="13" borderId="0" applyNumberFormat="0" applyBorder="0" applyAlignment="0" applyProtection="0"/>
    <xf numFmtId="0" fontId="26" fillId="14" borderId="0" applyNumberFormat="0" applyBorder="0" applyAlignment="0" applyProtection="0"/>
    <xf numFmtId="0" fontId="26" fillId="11" borderId="0" applyNumberFormat="0" applyBorder="0" applyAlignment="0" applyProtection="0"/>
    <xf numFmtId="0" fontId="26" fillId="12"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26" fillId="17" borderId="0" applyNumberFormat="0" applyBorder="0" applyAlignment="0" applyProtection="0"/>
    <xf numFmtId="0" fontId="26" fillId="18"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26" fillId="21" borderId="0" applyNumberFormat="0" applyBorder="0" applyAlignment="0" applyProtection="0"/>
    <xf numFmtId="0" fontId="16" fillId="5" borderId="0" applyNumberFormat="0" applyBorder="0" applyAlignment="0" applyProtection="0"/>
    <xf numFmtId="0" fontId="20" fillId="22" borderId="2" applyNumberFormat="0" applyAlignment="0" applyProtection="0"/>
    <xf numFmtId="0" fontId="22" fillId="23" borderId="3" applyNumberFormat="0" applyAlignment="0" applyProtection="0"/>
    <xf numFmtId="0" fontId="24" fillId="0" borderId="0" applyNumberFormat="0" applyFill="0" applyBorder="0" applyAlignment="0" applyProtection="0"/>
    <xf numFmtId="0" fontId="15" fillId="6" borderId="0" applyNumberFormat="0" applyBorder="0" applyAlignment="0" applyProtection="0"/>
    <xf numFmtId="0" fontId="12" fillId="0" borderId="4" applyNumberFormat="0" applyFill="0" applyAlignment="0" applyProtection="0"/>
    <xf numFmtId="0" fontId="13" fillId="0" borderId="5" applyNumberFormat="0" applyFill="0" applyAlignment="0" applyProtection="0"/>
    <xf numFmtId="0" fontId="14" fillId="0" borderId="6" applyNumberFormat="0" applyFill="0" applyAlignment="0" applyProtection="0"/>
    <xf numFmtId="0" fontId="14" fillId="0" borderId="0" applyNumberFormat="0" applyFill="0" applyBorder="0" applyAlignment="0" applyProtection="0"/>
    <xf numFmtId="0" fontId="18" fillId="9" borderId="2" applyNumberFormat="0" applyAlignment="0" applyProtection="0"/>
    <xf numFmtId="0" fontId="21" fillId="0" borderId="7" applyNumberFormat="0" applyFill="0" applyAlignment="0" applyProtection="0"/>
    <xf numFmtId="0" fontId="17" fillId="24" borderId="0" applyNumberFormat="0" applyBorder="0" applyAlignment="0" applyProtection="0"/>
    <xf numFmtId="0" fontId="9" fillId="0" borderId="0"/>
    <xf numFmtId="0" fontId="8" fillId="0" borderId="1"/>
    <xf numFmtId="0" fontId="9" fillId="0" borderId="0"/>
    <xf numFmtId="0" fontId="9" fillId="25" borderId="8" applyNumberFormat="0" applyFont="0" applyAlignment="0" applyProtection="0"/>
    <xf numFmtId="0" fontId="19" fillId="22" borderId="9" applyNumberFormat="0" applyAlignment="0" applyProtection="0"/>
    <xf numFmtId="0" fontId="11" fillId="0" borderId="0" applyNumberFormat="0" applyFill="0" applyBorder="0" applyAlignment="0" applyProtection="0"/>
    <xf numFmtId="0" fontId="25" fillId="0" borderId="10" applyNumberFormat="0" applyFill="0" applyAlignment="0" applyProtection="0"/>
    <xf numFmtId="0" fontId="23" fillId="0" borderId="0" applyNumberFormat="0" applyFill="0" applyBorder="0" applyAlignment="0" applyProtection="0"/>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cellStyleXfs>
  <cellXfs count="227">
    <xf numFmtId="0" fontId="0" fillId="0" borderId="1" xfId="0">
      <alignment vertical="top" wrapText="1"/>
    </xf>
    <xf numFmtId="0" fontId="5" fillId="2" borderId="11" xfId="37" applyFont="1" applyFill="1" applyBorder="1" applyAlignment="1">
      <alignment horizontal="center" vertical="top"/>
    </xf>
    <xf numFmtId="0" fontId="5" fillId="0" borderId="0" xfId="0" applyFont="1" applyBorder="1">
      <alignment vertical="top" wrapText="1"/>
    </xf>
    <xf numFmtId="0" fontId="7" fillId="0" borderId="0" xfId="0" applyFont="1" applyBorder="1">
      <alignment vertical="top" wrapText="1"/>
    </xf>
    <xf numFmtId="1" fontId="7" fillId="0" borderId="11" xfId="0" applyNumberFormat="1" applyFont="1" applyBorder="1">
      <alignment vertical="top" wrapText="1"/>
    </xf>
    <xf numFmtId="0" fontId="7" fillId="2" borderId="11" xfId="0" applyFont="1" applyFill="1" applyBorder="1" applyAlignment="1">
      <alignment horizontal="center" vertical="top" wrapText="1"/>
    </xf>
    <xf numFmtId="0" fontId="7" fillId="2" borderId="11" xfId="37" applyFont="1" applyFill="1" applyBorder="1" applyAlignment="1">
      <alignment horizontal="center" vertical="top"/>
    </xf>
    <xf numFmtId="0" fontId="7" fillId="0" borderId="11" xfId="0" applyFont="1" applyBorder="1">
      <alignment vertical="top" wrapText="1"/>
    </xf>
    <xf numFmtId="1" fontId="7" fillId="0" borderId="11" xfId="38" applyNumberFormat="1" applyFont="1" applyBorder="1" applyAlignment="1">
      <alignment vertical="top" wrapText="1"/>
    </xf>
    <xf numFmtId="1" fontId="7" fillId="0" borderId="11" xfId="37" applyNumberFormat="1" applyFont="1" applyBorder="1" applyAlignment="1">
      <alignment vertical="top" wrapText="1"/>
    </xf>
    <xf numFmtId="0" fontId="7" fillId="2" borderId="11" xfId="0" applyFont="1" applyFill="1" applyBorder="1" applyAlignment="1">
      <alignment horizontal="center" vertical="top"/>
    </xf>
    <xf numFmtId="1" fontId="7" fillId="0" borderId="11" xfId="0" applyNumberFormat="1" applyFont="1" applyBorder="1" applyAlignment="1">
      <alignment vertical="top"/>
    </xf>
    <xf numFmtId="0" fontId="7" fillId="2" borderId="11" xfId="37" applyFont="1" applyFill="1" applyBorder="1" applyAlignment="1">
      <alignment horizontal="center" vertical="top" wrapText="1"/>
    </xf>
    <xf numFmtId="0" fontId="5" fillId="2" borderId="11" xfId="37" applyFont="1" applyFill="1" applyBorder="1" applyAlignment="1">
      <alignment horizontal="center" vertical="top" wrapText="1"/>
    </xf>
    <xf numFmtId="0" fontId="5" fillId="2" borderId="11" xfId="0" applyFont="1" applyFill="1" applyBorder="1" applyAlignment="1">
      <alignment horizontal="center" vertical="top"/>
    </xf>
    <xf numFmtId="1" fontId="7" fillId="0" borderId="11" xfId="38" applyNumberFormat="1" applyFont="1" applyBorder="1" applyAlignment="1">
      <alignment vertical="top"/>
    </xf>
    <xf numFmtId="1" fontId="7" fillId="0" borderId="11" xfId="39" applyNumberFormat="1" applyFont="1" applyBorder="1" applyAlignment="1">
      <alignment vertical="top" wrapText="1"/>
    </xf>
    <xf numFmtId="1" fontId="7" fillId="0" borderId="11" xfId="39" applyNumberFormat="1" applyFont="1" applyBorder="1" applyAlignment="1">
      <alignment horizontal="right" vertical="top" wrapText="1"/>
    </xf>
    <xf numFmtId="49" fontId="7" fillId="2" borderId="11" xfId="0" applyNumberFormat="1" applyFont="1" applyFill="1" applyBorder="1" applyAlignment="1">
      <alignment horizontal="center" vertical="top" wrapText="1"/>
    </xf>
    <xf numFmtId="0" fontId="6" fillId="0" borderId="11" xfId="0" applyFont="1" applyBorder="1">
      <alignment vertical="top" wrapText="1"/>
    </xf>
    <xf numFmtId="0" fontId="5" fillId="2" borderId="11" xfId="0" applyFont="1" applyFill="1" applyBorder="1" applyAlignment="1">
      <alignment horizontal="center" vertical="top" wrapText="1"/>
    </xf>
    <xf numFmtId="1" fontId="5" fillId="2" borderId="11" xfId="0" applyNumberFormat="1" applyFont="1" applyFill="1" applyBorder="1" applyAlignment="1">
      <alignment vertical="top"/>
    </xf>
    <xf numFmtId="1" fontId="7" fillId="2" borderId="11" xfId="0" applyNumberFormat="1" applyFont="1" applyFill="1" applyBorder="1" applyAlignment="1">
      <alignment horizontal="right" vertical="top" wrapText="1"/>
    </xf>
    <xf numFmtId="1" fontId="7" fillId="2" borderId="11" xfId="0" applyNumberFormat="1" applyFont="1" applyFill="1" applyBorder="1" applyAlignment="1">
      <alignment vertical="top"/>
    </xf>
    <xf numFmtId="1" fontId="7" fillId="2" borderId="11" xfId="0" applyNumberFormat="1" applyFont="1" applyFill="1" applyBorder="1">
      <alignment vertical="top" wrapText="1"/>
    </xf>
    <xf numFmtId="1" fontId="5" fillId="2" borderId="11" xfId="37" applyNumberFormat="1" applyFont="1" applyFill="1" applyBorder="1" applyAlignment="1">
      <alignment vertical="top"/>
    </xf>
    <xf numFmtId="1" fontId="7" fillId="2" borderId="11" xfId="37" applyNumberFormat="1" applyFont="1" applyFill="1" applyBorder="1" applyAlignment="1">
      <alignment vertical="top"/>
    </xf>
    <xf numFmtId="1" fontId="7" fillId="2" borderId="11" xfId="37" applyNumberFormat="1" applyFont="1" applyFill="1" applyBorder="1" applyAlignment="1">
      <alignment vertical="top" wrapText="1"/>
    </xf>
    <xf numFmtId="1" fontId="5" fillId="2" borderId="11" xfId="37" applyNumberFormat="1" applyFont="1" applyFill="1" applyBorder="1" applyAlignment="1">
      <alignment vertical="top" wrapText="1"/>
    </xf>
    <xf numFmtId="1" fontId="5" fillId="2" borderId="11" xfId="0" applyNumberFormat="1" applyFont="1" applyFill="1" applyBorder="1">
      <alignment vertical="top" wrapText="1"/>
    </xf>
    <xf numFmtId="1" fontId="4" fillId="2" borderId="11" xfId="0" applyNumberFormat="1" applyFont="1" applyFill="1" applyBorder="1">
      <alignment vertical="top" wrapText="1"/>
    </xf>
    <xf numFmtId="0" fontId="4" fillId="2" borderId="11" xfId="0" applyFont="1" applyFill="1" applyBorder="1" applyAlignment="1">
      <alignment horizontal="center" vertical="top" wrapText="1"/>
    </xf>
    <xf numFmtId="0" fontId="4" fillId="0" borderId="0" xfId="0" applyFont="1" applyBorder="1">
      <alignment vertical="top" wrapText="1"/>
    </xf>
    <xf numFmtId="49" fontId="7" fillId="0" borderId="11" xfId="0" applyNumberFormat="1" applyFont="1" applyBorder="1" applyAlignment="1">
      <alignment horizontal="center" vertical="top" wrapText="1"/>
    </xf>
    <xf numFmtId="49" fontId="7" fillId="0" borderId="11" xfId="38" applyNumberFormat="1" applyFont="1" applyBorder="1" applyAlignment="1">
      <alignment horizontal="center" vertical="top" wrapText="1"/>
    </xf>
    <xf numFmtId="49" fontId="7" fillId="0" borderId="11" xfId="37" applyNumberFormat="1" applyFont="1" applyBorder="1" applyAlignment="1">
      <alignment horizontal="center" vertical="top" wrapText="1"/>
    </xf>
    <xf numFmtId="49" fontId="7" fillId="0" borderId="11" xfId="0" applyNumberFormat="1" applyFont="1" applyBorder="1" applyAlignment="1">
      <alignment horizontal="center" vertical="top"/>
    </xf>
    <xf numFmtId="49" fontId="7" fillId="0" borderId="11" xfId="38" applyNumberFormat="1" applyFont="1" applyBorder="1" applyAlignment="1">
      <alignment horizontal="center" vertical="top"/>
    </xf>
    <xf numFmtId="49" fontId="7" fillId="0" borderId="11" xfId="39" applyNumberFormat="1" applyFont="1" applyBorder="1" applyAlignment="1">
      <alignment horizontal="center" vertical="top" wrapText="1"/>
    </xf>
    <xf numFmtId="49" fontId="7" fillId="0" borderId="11" xfId="0" quotePrefix="1" applyNumberFormat="1" applyFont="1" applyBorder="1" applyAlignment="1">
      <alignment horizontal="center" vertical="top" wrapText="1"/>
    </xf>
    <xf numFmtId="1" fontId="3" fillId="0" borderId="11" xfId="0" applyNumberFormat="1" applyFont="1" applyBorder="1">
      <alignment vertical="top" wrapText="1"/>
    </xf>
    <xf numFmtId="0" fontId="28" fillId="0" borderId="0" xfId="0" applyFont="1" applyBorder="1" applyAlignment="1">
      <alignment vertical="top"/>
    </xf>
    <xf numFmtId="49" fontId="2" fillId="0" borderId="11" xfId="0" applyNumberFormat="1" applyFont="1" applyBorder="1" applyAlignment="1">
      <alignment horizontal="center" vertical="top" wrapText="1"/>
    </xf>
    <xf numFmtId="0" fontId="2" fillId="0" borderId="11" xfId="0" applyFont="1" applyBorder="1">
      <alignment vertical="top" wrapText="1"/>
    </xf>
    <xf numFmtId="49" fontId="2" fillId="0" borderId="11" xfId="38" applyNumberFormat="1" applyFont="1" applyBorder="1" applyAlignment="1">
      <alignment horizontal="center" vertical="top" wrapText="1"/>
    </xf>
    <xf numFmtId="0" fontId="2" fillId="0" borderId="11" xfId="38" applyFont="1" applyBorder="1" applyAlignment="1">
      <alignment vertical="top" wrapText="1"/>
    </xf>
    <xf numFmtId="49" fontId="2" fillId="0" borderId="11" xfId="39" applyNumberFormat="1" applyFont="1" applyBorder="1" applyAlignment="1">
      <alignment horizontal="center" vertical="top" wrapText="1"/>
    </xf>
    <xf numFmtId="0" fontId="2" fillId="0" borderId="11" xfId="39" applyFont="1" applyBorder="1" applyAlignment="1">
      <alignment horizontal="left" vertical="top" wrapText="1"/>
    </xf>
    <xf numFmtId="49" fontId="2" fillId="0" borderId="11" xfId="39" applyNumberFormat="1" applyFont="1" applyBorder="1" applyAlignment="1">
      <alignment horizontal="left" vertical="top" wrapText="1"/>
    </xf>
    <xf numFmtId="49" fontId="2" fillId="0" borderId="11" xfId="0" applyNumberFormat="1" applyFont="1" applyBorder="1" applyAlignment="1">
      <alignment horizontal="center" vertical="top"/>
    </xf>
    <xf numFmtId="0" fontId="2" fillId="2" borderId="11" xfId="37" applyFont="1" applyFill="1" applyBorder="1" applyAlignment="1">
      <alignment horizontal="center" vertical="top" wrapText="1"/>
    </xf>
    <xf numFmtId="49" fontId="2" fillId="0" borderId="11" xfId="0" applyNumberFormat="1" applyFont="1" applyBorder="1">
      <alignment vertical="top" wrapText="1"/>
    </xf>
    <xf numFmtId="49" fontId="2" fillId="0" borderId="11" xfId="0" applyNumberFormat="1" applyFont="1" applyBorder="1" applyAlignment="1">
      <alignment horizontal="left" vertical="top" wrapText="1"/>
    </xf>
    <xf numFmtId="1" fontId="1" fillId="2" borderId="11" xfId="37" applyNumberFormat="1" applyFont="1" applyFill="1" applyBorder="1" applyAlignment="1">
      <alignment vertical="top"/>
    </xf>
    <xf numFmtId="0" fontId="1" fillId="2" borderId="11" xfId="37" applyFont="1" applyFill="1" applyBorder="1" applyAlignment="1">
      <alignment horizontal="center" vertical="top"/>
    </xf>
    <xf numFmtId="0" fontId="2" fillId="2" borderId="11" xfId="0" applyFont="1" applyFill="1" applyBorder="1" applyAlignment="1">
      <alignment horizontal="center" vertical="top" wrapText="1"/>
    </xf>
    <xf numFmtId="49" fontId="2" fillId="0" borderId="11" xfId="37" applyNumberFormat="1" applyFont="1" applyBorder="1" applyAlignment="1">
      <alignment horizontal="center" vertical="top" wrapText="1"/>
    </xf>
    <xf numFmtId="49" fontId="2" fillId="0" borderId="11" xfId="38" applyNumberFormat="1" applyFont="1" applyBorder="1" applyAlignment="1">
      <alignment horizontal="center" vertical="top"/>
    </xf>
    <xf numFmtId="0" fontId="2" fillId="0" borderId="11" xfId="37" applyFont="1" applyBorder="1" applyAlignment="1">
      <alignment vertical="top" wrapText="1"/>
    </xf>
    <xf numFmtId="49" fontId="2" fillId="0" borderId="11" xfId="39" applyNumberFormat="1" applyFont="1" applyBorder="1" applyAlignment="1">
      <alignment vertical="top" wrapText="1"/>
    </xf>
    <xf numFmtId="1" fontId="2" fillId="0" borderId="11" xfId="0" applyNumberFormat="1" applyFont="1" applyBorder="1">
      <alignment vertical="top" wrapText="1"/>
    </xf>
    <xf numFmtId="0" fontId="2" fillId="0" borderId="0" xfId="0" applyFont="1" applyBorder="1">
      <alignment vertical="top" wrapText="1"/>
    </xf>
    <xf numFmtId="0" fontId="2" fillId="0" borderId="11" xfId="0" applyFont="1" applyBorder="1" applyAlignment="1">
      <alignment horizontal="left" vertical="top" wrapText="1"/>
    </xf>
    <xf numFmtId="0" fontId="2" fillId="0" borderId="1" xfId="0" applyFont="1">
      <alignment vertical="top" wrapText="1"/>
    </xf>
    <xf numFmtId="1" fontId="2" fillId="0" borderId="12" xfId="0" applyNumberFormat="1" applyFont="1" applyBorder="1" applyAlignment="1">
      <alignment vertical="top"/>
    </xf>
    <xf numFmtId="49" fontId="2" fillId="0" borderId="12" xfId="0" applyNumberFormat="1" applyFont="1" applyBorder="1" applyAlignment="1">
      <alignment horizontal="center" vertical="top" wrapText="1"/>
    </xf>
    <xf numFmtId="0" fontId="2" fillId="0" borderId="12" xfId="0" applyFont="1" applyBorder="1">
      <alignment vertical="top" wrapText="1"/>
    </xf>
    <xf numFmtId="1" fontId="2" fillId="0" borderId="12" xfId="0" applyNumberFormat="1" applyFont="1" applyBorder="1">
      <alignment vertical="top" wrapText="1"/>
    </xf>
    <xf numFmtId="1" fontId="2" fillId="27" borderId="12" xfId="0" applyNumberFormat="1" applyFont="1" applyFill="1" applyBorder="1" applyAlignment="1">
      <alignment vertical="top"/>
    </xf>
    <xf numFmtId="0" fontId="2" fillId="0" borderId="11" xfId="39" applyFont="1" applyBorder="1" applyAlignment="1">
      <alignment vertical="top" wrapText="1"/>
    </xf>
    <xf numFmtId="0" fontId="1" fillId="0" borderId="11" xfId="0" applyFont="1" applyBorder="1">
      <alignment vertical="top" wrapText="1"/>
    </xf>
    <xf numFmtId="0" fontId="2" fillId="2" borderId="11" xfId="37" applyFont="1" applyFill="1" applyBorder="1" applyAlignment="1">
      <alignment horizontal="center" vertical="top"/>
    </xf>
    <xf numFmtId="0" fontId="2" fillId="2" borderId="11" xfId="0" applyFont="1" applyFill="1" applyBorder="1" applyAlignment="1">
      <alignment horizontal="center" vertical="top"/>
    </xf>
    <xf numFmtId="1" fontId="1" fillId="28" borderId="11" xfId="0" applyNumberFormat="1" applyFont="1" applyFill="1" applyBorder="1">
      <alignment vertical="top" wrapText="1"/>
    </xf>
    <xf numFmtId="49" fontId="1" fillId="28" borderId="11" xfId="0" applyNumberFormat="1" applyFont="1" applyFill="1" applyBorder="1" applyAlignment="1">
      <alignment horizontal="center" vertical="top" wrapText="1"/>
    </xf>
    <xf numFmtId="0" fontId="1" fillId="28" borderId="11" xfId="0" applyFont="1" applyFill="1" applyBorder="1">
      <alignment vertical="top" wrapText="1"/>
    </xf>
    <xf numFmtId="1" fontId="2" fillId="2" borderId="11" xfId="0" applyNumberFormat="1" applyFont="1" applyFill="1" applyBorder="1">
      <alignment vertical="top" wrapText="1"/>
    </xf>
    <xf numFmtId="1" fontId="2" fillId="0" borderId="13" xfId="0" applyNumberFormat="1" applyFont="1" applyBorder="1">
      <alignment vertical="top" wrapText="1"/>
    </xf>
    <xf numFmtId="49" fontId="2" fillId="0" borderId="14" xfId="0" applyNumberFormat="1" applyFont="1" applyBorder="1" applyAlignment="1">
      <alignment horizontal="center" vertical="top" wrapText="1"/>
    </xf>
    <xf numFmtId="0" fontId="2" fillId="0" borderId="14" xfId="0" applyFont="1" applyBorder="1">
      <alignment vertical="top" wrapText="1"/>
    </xf>
    <xf numFmtId="0" fontId="2" fillId="0" borderId="11" xfId="0" applyFont="1" applyBorder="1" applyAlignment="1"/>
    <xf numFmtId="0" fontId="2" fillId="0" borderId="11" xfId="0" applyFont="1" applyBorder="1" applyAlignment="1">
      <alignment horizontal="center"/>
    </xf>
    <xf numFmtId="0" fontId="2" fillId="27" borderId="12" xfId="0" applyFont="1" applyFill="1" applyBorder="1" applyAlignment="1">
      <alignment horizontal="center" vertical="top"/>
    </xf>
    <xf numFmtId="20" fontId="2" fillId="0" borderId="11" xfId="0" quotePrefix="1" applyNumberFormat="1" applyFont="1" applyBorder="1">
      <alignment vertical="top" wrapText="1"/>
    </xf>
    <xf numFmtId="0" fontId="2" fillId="0" borderId="11" xfId="0" quotePrefix="1" applyFont="1" applyBorder="1">
      <alignment vertical="top" wrapText="1"/>
    </xf>
    <xf numFmtId="0" fontId="2" fillId="0" borderId="11" xfId="38" quotePrefix="1" applyFont="1" applyBorder="1" applyAlignment="1">
      <alignment vertical="top" wrapText="1"/>
    </xf>
    <xf numFmtId="0" fontId="2" fillId="0" borderId="11" xfId="0" applyFont="1" applyBorder="1" applyAlignment="1">
      <alignment vertical="top"/>
    </xf>
    <xf numFmtId="1" fontId="2" fillId="2" borderId="11" xfId="37" applyNumberFormat="1" applyFont="1" applyFill="1" applyBorder="1" applyAlignment="1">
      <alignment vertical="top"/>
    </xf>
    <xf numFmtId="1" fontId="2" fillId="0" borderId="11" xfId="0" applyNumberFormat="1" applyFont="1" applyBorder="1" applyAlignment="1">
      <alignment vertical="top"/>
    </xf>
    <xf numFmtId="49" fontId="5" fillId="0" borderId="11" xfId="0" applyNumberFormat="1" applyFont="1" applyBorder="1" applyAlignment="1">
      <alignment horizontal="center" vertical="top" wrapText="1"/>
    </xf>
    <xf numFmtId="0" fontId="2" fillId="0" borderId="11" xfId="38" applyFont="1" applyBorder="1" applyAlignment="1">
      <alignment horizontal="left" vertical="top" wrapText="1"/>
    </xf>
    <xf numFmtId="49" fontId="2" fillId="0" borderId="12" xfId="0" applyNumberFormat="1" applyFont="1" applyBorder="1" applyAlignment="1">
      <alignment horizontal="left" vertical="top" wrapText="1"/>
    </xf>
    <xf numFmtId="49" fontId="2" fillId="0" borderId="13" xfId="0" applyNumberFormat="1" applyFont="1" applyBorder="1" applyAlignment="1">
      <alignment horizontal="center" vertical="top" wrapText="1"/>
    </xf>
    <xf numFmtId="0" fontId="2" fillId="0" borderId="15" xfId="0" applyFont="1" applyBorder="1">
      <alignment vertical="top" wrapText="1"/>
    </xf>
    <xf numFmtId="0" fontId="2" fillId="28" borderId="11" xfId="0" applyFont="1" applyFill="1" applyBorder="1">
      <alignment vertical="top" wrapText="1"/>
    </xf>
    <xf numFmtId="1" fontId="2" fillId="0" borderId="11" xfId="0" applyNumberFormat="1" applyFont="1" applyBorder="1" applyAlignment="1">
      <alignment horizontal="center" vertical="top"/>
    </xf>
    <xf numFmtId="0" fontId="31" fillId="0" borderId="1" xfId="0" applyFont="1">
      <alignment vertical="top" wrapText="1"/>
    </xf>
    <xf numFmtId="49" fontId="7" fillId="0" borderId="12" xfId="0" applyNumberFormat="1" applyFont="1" applyBorder="1" applyAlignment="1">
      <alignment horizontal="center" vertical="top" wrapText="1"/>
    </xf>
    <xf numFmtId="1" fontId="7" fillId="2" borderId="12" xfId="37" applyNumberFormat="1" applyFont="1" applyFill="1" applyBorder="1" applyAlignment="1">
      <alignment vertical="top"/>
    </xf>
    <xf numFmtId="0" fontId="7" fillId="2" borderId="12" xfId="37" applyFont="1" applyFill="1" applyBorder="1" applyAlignment="1">
      <alignment horizontal="center" vertical="top"/>
    </xf>
    <xf numFmtId="0" fontId="0" fillId="0" borderId="15" xfId="0" applyBorder="1">
      <alignment vertical="top" wrapText="1"/>
    </xf>
    <xf numFmtId="0" fontId="2" fillId="28" borderId="15" xfId="0" applyFont="1" applyFill="1" applyBorder="1">
      <alignment vertical="top" wrapText="1"/>
    </xf>
    <xf numFmtId="0" fontId="2" fillId="28" borderId="15" xfId="0" quotePrefix="1" applyFont="1" applyFill="1" applyBorder="1">
      <alignment vertical="top" wrapText="1"/>
    </xf>
    <xf numFmtId="0" fontId="2" fillId="0" borderId="13" xfId="0" applyFont="1" applyBorder="1">
      <alignment vertical="top" wrapText="1"/>
    </xf>
    <xf numFmtId="0" fontId="1" fillId="2" borderId="11" xfId="0" applyFont="1" applyFill="1" applyBorder="1" applyAlignment="1">
      <alignment horizontal="center" vertical="top" wrapText="1"/>
    </xf>
    <xf numFmtId="49" fontId="1" fillId="0" borderId="16" xfId="0" applyNumberFormat="1" applyFont="1" applyBorder="1" applyAlignment="1">
      <alignment horizontal="left" vertical="top" wrapText="1"/>
    </xf>
    <xf numFmtId="1" fontId="7" fillId="0" borderId="16" xfId="0" applyNumberFormat="1" applyFont="1" applyBorder="1">
      <alignment vertical="top" wrapText="1"/>
    </xf>
    <xf numFmtId="49" fontId="7" fillId="0" borderId="16" xfId="0" applyNumberFormat="1" applyFont="1" applyBorder="1" applyAlignment="1">
      <alignment horizontal="center" vertical="top" wrapText="1"/>
    </xf>
    <xf numFmtId="0" fontId="2" fillId="0" borderId="16" xfId="0" applyFont="1" applyBorder="1">
      <alignment vertical="top" wrapText="1"/>
    </xf>
    <xf numFmtId="1" fontId="7" fillId="2" borderId="16" xfId="0" applyNumberFormat="1" applyFont="1" applyFill="1" applyBorder="1">
      <alignment vertical="top" wrapText="1"/>
    </xf>
    <xf numFmtId="0" fontId="7" fillId="2" borderId="16" xfId="0" applyFont="1" applyFill="1" applyBorder="1" applyAlignment="1">
      <alignment horizontal="center" vertical="top" wrapText="1"/>
    </xf>
    <xf numFmtId="49" fontId="2" fillId="0" borderId="16" xfId="0" applyNumberFormat="1" applyFont="1" applyBorder="1" applyAlignment="1">
      <alignment horizontal="center" vertical="top" wrapText="1"/>
    </xf>
    <xf numFmtId="1" fontId="7" fillId="0" borderId="16" xfId="0" applyNumberFormat="1" applyFont="1" applyBorder="1" applyAlignment="1">
      <alignment vertical="top"/>
    </xf>
    <xf numFmtId="49" fontId="2" fillId="0" borderId="16" xfId="0" applyNumberFormat="1" applyFont="1" applyBorder="1">
      <alignment vertical="top" wrapText="1"/>
    </xf>
    <xf numFmtId="1" fontId="7" fillId="2" borderId="16" xfId="0" applyNumberFormat="1" applyFont="1" applyFill="1" applyBorder="1" applyAlignment="1">
      <alignment vertical="top"/>
    </xf>
    <xf numFmtId="0" fontId="7" fillId="2" borderId="16" xfId="0" applyFont="1" applyFill="1" applyBorder="1" applyAlignment="1">
      <alignment horizontal="center" vertical="top"/>
    </xf>
    <xf numFmtId="0" fontId="1" fillId="0" borderId="16" xfId="0" applyFont="1" applyBorder="1">
      <alignment vertical="top" wrapText="1"/>
    </xf>
    <xf numFmtId="0" fontId="2" fillId="0" borderId="16" xfId="39" applyFont="1" applyBorder="1" applyAlignment="1">
      <alignment horizontal="left" vertical="top" wrapText="1"/>
    </xf>
    <xf numFmtId="1" fontId="2" fillId="0" borderId="16" xfId="0" applyNumberFormat="1" applyFont="1" applyBorder="1">
      <alignment vertical="top" wrapText="1"/>
    </xf>
    <xf numFmtId="1" fontId="2" fillId="2" borderId="16" xfId="0" applyNumberFormat="1" applyFont="1" applyFill="1" applyBorder="1">
      <alignment vertical="top" wrapText="1"/>
    </xf>
    <xf numFmtId="0" fontId="2" fillId="2" borderId="16" xfId="0" applyFont="1" applyFill="1" applyBorder="1" applyAlignment="1">
      <alignment horizontal="center" vertical="top" wrapText="1"/>
    </xf>
    <xf numFmtId="1" fontId="7" fillId="2" borderId="16" xfId="37" applyNumberFormat="1" applyFont="1" applyFill="1" applyBorder="1" applyAlignment="1">
      <alignment vertical="top"/>
    </xf>
    <xf numFmtId="0" fontId="7" fillId="2" borderId="16" xfId="37" applyFont="1" applyFill="1" applyBorder="1" applyAlignment="1">
      <alignment horizontal="center" vertical="top"/>
    </xf>
    <xf numFmtId="0" fontId="7" fillId="0" borderId="16" xfId="0" applyFont="1" applyBorder="1">
      <alignment vertical="top" wrapText="1"/>
    </xf>
    <xf numFmtId="1" fontId="7" fillId="0" borderId="11" xfId="0" applyNumberFormat="1" applyFont="1" applyBorder="1" applyAlignment="1">
      <alignment horizontal="center" vertical="top"/>
    </xf>
    <xf numFmtId="49" fontId="2" fillId="0" borderId="16" xfId="0" applyNumberFormat="1" applyFont="1" applyBorder="1" applyAlignment="1">
      <alignment horizontal="center" vertical="top"/>
    </xf>
    <xf numFmtId="49" fontId="7" fillId="0" borderId="16" xfId="0" applyNumberFormat="1" applyFont="1" applyBorder="1" applyAlignment="1">
      <alignment horizontal="center" vertical="top"/>
    </xf>
    <xf numFmtId="0" fontId="2" fillId="0" borderId="16" xfId="0" applyFont="1" applyBorder="1" applyAlignment="1">
      <alignment vertical="top"/>
    </xf>
    <xf numFmtId="0" fontId="5" fillId="26" borderId="11" xfId="0" applyFont="1" applyFill="1" applyBorder="1" applyAlignment="1">
      <alignment horizontal="left" vertical="top" textRotation="90" wrapText="1"/>
    </xf>
    <xf numFmtId="0" fontId="1" fillId="26" borderId="11" xfId="0" applyFont="1" applyFill="1" applyBorder="1" applyAlignment="1">
      <alignment horizontal="left" vertical="top" textRotation="90" wrapText="1"/>
    </xf>
    <xf numFmtId="0" fontId="5" fillId="2" borderId="11" xfId="37" applyFont="1" applyFill="1" applyBorder="1" applyAlignment="1">
      <alignment horizontal="left" vertical="top" textRotation="90"/>
    </xf>
    <xf numFmtId="0" fontId="5" fillId="0" borderId="0" xfId="0" applyFont="1" applyBorder="1" applyAlignment="1">
      <alignment horizontal="left" vertical="top" textRotation="90" wrapText="1"/>
    </xf>
    <xf numFmtId="0" fontId="32" fillId="29" borderId="17" xfId="0" applyFont="1" applyFill="1" applyBorder="1" applyAlignment="1">
      <alignment horizontal="left" vertical="top" textRotation="90" wrapText="1"/>
    </xf>
    <xf numFmtId="0" fontId="1" fillId="3" borderId="11" xfId="0" applyFont="1" applyFill="1" applyBorder="1" applyAlignment="1">
      <alignment horizontal="center" vertical="top" wrapText="1"/>
    </xf>
    <xf numFmtId="0" fontId="7" fillId="0" borderId="11" xfId="0" applyFont="1" applyBorder="1" applyAlignment="1">
      <alignment horizontal="center" vertical="top" wrapText="1"/>
    </xf>
    <xf numFmtId="0" fontId="1" fillId="30" borderId="16" xfId="0" applyFont="1" applyFill="1" applyBorder="1" applyAlignment="1" applyProtection="1">
      <alignment horizontal="left" vertical="top" textRotation="90" wrapText="1"/>
      <protection locked="0"/>
    </xf>
    <xf numFmtId="0" fontId="2" fillId="31" borderId="16" xfId="0" applyFont="1" applyFill="1" applyBorder="1" applyProtection="1">
      <alignment vertical="top" wrapText="1"/>
      <protection locked="0"/>
    </xf>
    <xf numFmtId="0" fontId="2" fillId="0" borderId="0" xfId="0" applyFont="1" applyBorder="1" applyProtection="1">
      <alignment vertical="top" wrapText="1"/>
      <protection locked="0"/>
    </xf>
    <xf numFmtId="49" fontId="2" fillId="2" borderId="11" xfId="0" applyNumberFormat="1" applyFont="1" applyFill="1" applyBorder="1" applyAlignment="1">
      <alignment horizontal="center" vertical="top" wrapText="1"/>
    </xf>
    <xf numFmtId="0" fontId="2" fillId="32" borderId="0" xfId="0" applyFont="1" applyFill="1" applyBorder="1" applyAlignment="1">
      <alignment horizontal="center" vertical="top" wrapText="1"/>
    </xf>
    <xf numFmtId="0" fontId="33" fillId="32" borderId="1" xfId="0" applyFont="1" applyFill="1">
      <alignment vertical="top" wrapText="1"/>
    </xf>
    <xf numFmtId="0" fontId="34" fillId="0" borderId="1" xfId="0" applyFont="1">
      <alignment vertical="top" wrapText="1"/>
    </xf>
    <xf numFmtId="1" fontId="2" fillId="0" borderId="16" xfId="0" applyNumberFormat="1" applyFont="1" applyBorder="1" applyAlignment="1">
      <alignment vertical="top"/>
    </xf>
    <xf numFmtId="0" fontId="2" fillId="0" borderId="16" xfId="38" applyFont="1" applyBorder="1" applyAlignment="1">
      <alignment vertical="top" wrapText="1"/>
    </xf>
    <xf numFmtId="49" fontId="2" fillId="0" borderId="16" xfId="38" applyNumberFormat="1" applyFont="1" applyBorder="1" applyAlignment="1">
      <alignment horizontal="center" vertical="top" wrapText="1"/>
    </xf>
    <xf numFmtId="1" fontId="1" fillId="28" borderId="16" xfId="0" applyNumberFormat="1" applyFont="1" applyFill="1" applyBorder="1">
      <alignment vertical="top" wrapText="1"/>
    </xf>
    <xf numFmtId="49" fontId="1" fillId="28" borderId="16" xfId="0" applyNumberFormat="1" applyFont="1" applyFill="1" applyBorder="1" applyAlignment="1">
      <alignment horizontal="center" vertical="top" wrapText="1"/>
    </xf>
    <xf numFmtId="0" fontId="1" fillId="28" borderId="16" xfId="0" applyFont="1" applyFill="1" applyBorder="1">
      <alignment vertical="top" wrapText="1"/>
    </xf>
    <xf numFmtId="0" fontId="2" fillId="28" borderId="16" xfId="0" applyFont="1" applyFill="1" applyBorder="1">
      <alignment vertical="top" wrapText="1"/>
    </xf>
    <xf numFmtId="0" fontId="36" fillId="0" borderId="16" xfId="0" applyFont="1" applyBorder="1">
      <alignment vertical="top" wrapText="1"/>
    </xf>
    <xf numFmtId="0" fontId="2" fillId="33" borderId="16" xfId="0" applyFont="1" applyFill="1" applyBorder="1" applyProtection="1">
      <alignment vertical="top" wrapText="1"/>
      <protection locked="0"/>
    </xf>
    <xf numFmtId="0" fontId="1" fillId="0" borderId="11" xfId="0" applyFont="1" applyBorder="1" applyAlignment="1">
      <alignment horizontal="center" vertical="top" wrapText="1"/>
    </xf>
    <xf numFmtId="0" fontId="1" fillId="0" borderId="16" xfId="0" applyFont="1" applyBorder="1" applyAlignment="1">
      <alignment horizontal="center" vertical="top" wrapText="1"/>
    </xf>
    <xf numFmtId="1" fontId="7" fillId="0" borderId="16" xfId="0" applyNumberFormat="1" applyFont="1" applyBorder="1" applyAlignment="1">
      <alignment horizontal="center" vertical="top"/>
    </xf>
    <xf numFmtId="0" fontId="1" fillId="0" borderId="11" xfId="38" applyFont="1" applyBorder="1" applyAlignment="1">
      <alignment vertical="top" wrapText="1"/>
    </xf>
    <xf numFmtId="49" fontId="2" fillId="0" borderId="11" xfId="38" applyNumberFormat="1" applyFont="1" applyBorder="1" applyAlignment="1">
      <alignment horizontal="left" vertical="top" wrapText="1"/>
    </xf>
    <xf numFmtId="0" fontId="1" fillId="0" borderId="11" xfId="38" applyFont="1" applyBorder="1" applyAlignment="1">
      <alignment horizontal="left" vertical="top" wrapText="1"/>
    </xf>
    <xf numFmtId="0" fontId="2" fillId="0" borderId="11" xfId="38" applyFont="1" applyBorder="1" applyAlignment="1">
      <alignment vertical="top"/>
    </xf>
    <xf numFmtId="1" fontId="2" fillId="2" borderId="16" xfId="37" applyNumberFormat="1" applyFont="1" applyFill="1" applyBorder="1" applyAlignment="1">
      <alignment vertical="top"/>
    </xf>
    <xf numFmtId="0" fontId="2" fillId="2" borderId="16" xfId="37" applyFont="1" applyFill="1" applyBorder="1" applyAlignment="1">
      <alignment horizontal="center" vertical="top"/>
    </xf>
    <xf numFmtId="1" fontId="7" fillId="2" borderId="12" xfId="0" applyNumberFormat="1" applyFont="1" applyFill="1" applyBorder="1" applyAlignment="1">
      <alignment vertical="top"/>
    </xf>
    <xf numFmtId="49" fontId="2" fillId="0" borderId="12" xfId="38" applyNumberFormat="1" applyFont="1" applyBorder="1" applyAlignment="1">
      <alignment horizontal="center" vertical="top" wrapText="1"/>
    </xf>
    <xf numFmtId="0" fontId="2" fillId="0" borderId="12" xfId="38" applyFont="1" applyBorder="1" applyAlignment="1">
      <alignment vertical="top" wrapText="1"/>
    </xf>
    <xf numFmtId="0" fontId="2" fillId="0" borderId="13" xfId="0" applyFont="1" applyBorder="1" applyAlignment="1">
      <alignment vertical="top"/>
    </xf>
    <xf numFmtId="1" fontId="2" fillId="0" borderId="16" xfId="38" applyNumberFormat="1" applyFont="1" applyBorder="1" applyAlignment="1">
      <alignment vertical="top" wrapText="1"/>
    </xf>
    <xf numFmtId="0" fontId="2" fillId="0" borderId="16" xfId="0" applyFont="1" applyBorder="1" applyAlignment="1">
      <alignment horizontal="left" vertical="top" wrapText="1"/>
    </xf>
    <xf numFmtId="49" fontId="36" fillId="0" borderId="16" xfId="38" applyNumberFormat="1" applyFont="1" applyBorder="1" applyAlignment="1">
      <alignment horizontal="center" vertical="top" wrapText="1"/>
    </xf>
    <xf numFmtId="0" fontId="36" fillId="0" borderId="12" xfId="0" applyFont="1" applyBorder="1">
      <alignment vertical="top" wrapText="1"/>
    </xf>
    <xf numFmtId="49" fontId="2" fillId="0" borderId="16" xfId="39" applyNumberFormat="1" applyFont="1" applyBorder="1" applyAlignment="1">
      <alignment vertical="top" wrapText="1"/>
    </xf>
    <xf numFmtId="0" fontId="2" fillId="0" borderId="16" xfId="39" applyFont="1" applyBorder="1" applyAlignment="1">
      <alignment vertical="top" wrapText="1"/>
    </xf>
    <xf numFmtId="0" fontId="2" fillId="2" borderId="16" xfId="0" applyFont="1" applyFill="1" applyBorder="1" applyAlignment="1">
      <alignment horizontal="center" vertical="top"/>
    </xf>
    <xf numFmtId="49" fontId="2" fillId="0" borderId="16" xfId="0" applyNumberFormat="1" applyFont="1" applyBorder="1" applyAlignment="1">
      <alignment horizontal="left" vertical="top" wrapText="1"/>
    </xf>
    <xf numFmtId="1" fontId="2" fillId="0" borderId="16" xfId="39" applyNumberFormat="1" applyFont="1" applyBorder="1" applyAlignment="1">
      <alignment vertical="top" wrapText="1"/>
    </xf>
    <xf numFmtId="49" fontId="2" fillId="0" borderId="16" xfId="39" applyNumberFormat="1" applyFont="1" applyBorder="1" applyAlignment="1">
      <alignment horizontal="center" vertical="top" wrapText="1"/>
    </xf>
    <xf numFmtId="0" fontId="5" fillId="2" borderId="16" xfId="0" applyFont="1" applyFill="1" applyBorder="1" applyAlignment="1">
      <alignment horizontal="center" vertical="top" wrapText="1"/>
    </xf>
    <xf numFmtId="0" fontId="1" fillId="0" borderId="12" xfId="0" applyFont="1" applyBorder="1">
      <alignment vertical="top" wrapText="1"/>
    </xf>
    <xf numFmtId="1" fontId="1" fillId="0" borderId="16" xfId="0" applyNumberFormat="1" applyFont="1" applyBorder="1">
      <alignment vertical="top" wrapText="1"/>
    </xf>
    <xf numFmtId="1" fontId="2" fillId="0" borderId="16" xfId="37" applyNumberFormat="1" applyFont="1" applyBorder="1" applyAlignment="1">
      <alignment vertical="top" wrapText="1"/>
    </xf>
    <xf numFmtId="1" fontId="2" fillId="0" borderId="16" xfId="0" applyNumberFormat="1" applyFont="1" applyBorder="1" applyAlignment="1">
      <alignment horizontal="center" vertical="top"/>
    </xf>
    <xf numFmtId="49" fontId="36" fillId="0" borderId="12" xfId="0" applyNumberFormat="1" applyFont="1" applyBorder="1" applyAlignment="1">
      <alignment horizontal="center" vertical="top" wrapText="1"/>
    </xf>
    <xf numFmtId="49" fontId="36" fillId="0" borderId="16" xfId="0" applyNumberFormat="1" applyFont="1" applyBorder="1" applyAlignment="1">
      <alignment horizontal="center" vertical="top" wrapText="1"/>
    </xf>
    <xf numFmtId="0" fontId="2" fillId="31" borderId="16" xfId="0" quotePrefix="1" applyFont="1" applyFill="1" applyBorder="1" applyProtection="1">
      <alignment vertical="top" wrapText="1"/>
      <protection locked="0"/>
    </xf>
    <xf numFmtId="0" fontId="7" fillId="0" borderId="0" xfId="0" applyFont="1" applyBorder="1" applyAlignment="1">
      <alignment vertical="top"/>
    </xf>
    <xf numFmtId="1" fontId="7" fillId="0" borderId="16" xfId="39" applyNumberFormat="1" applyFont="1" applyBorder="1" applyAlignment="1">
      <alignment horizontal="right" vertical="top" wrapText="1"/>
    </xf>
    <xf numFmtId="1" fontId="7" fillId="0" borderId="16" xfId="38" applyNumberFormat="1" applyFont="1" applyBorder="1" applyAlignment="1">
      <alignment vertical="top" wrapText="1"/>
    </xf>
    <xf numFmtId="0" fontId="2" fillId="0" borderId="16" xfId="37" applyFont="1" applyBorder="1" applyAlignment="1">
      <alignment vertical="top" wrapText="1"/>
    </xf>
    <xf numFmtId="20" fontId="2" fillId="0" borderId="16" xfId="0" quotePrefix="1" applyNumberFormat="1" applyFont="1" applyBorder="1">
      <alignment vertical="top" wrapText="1"/>
    </xf>
    <xf numFmtId="0" fontId="2" fillId="0" borderId="16" xfId="0" quotePrefix="1" applyFont="1" applyBorder="1">
      <alignment vertical="top" wrapText="1"/>
    </xf>
    <xf numFmtId="1" fontId="5" fillId="28" borderId="11" xfId="0" applyNumberFormat="1" applyFont="1" applyFill="1" applyBorder="1">
      <alignment vertical="top" wrapText="1"/>
    </xf>
    <xf numFmtId="49" fontId="5" fillId="28" borderId="11" xfId="0" applyNumberFormat="1" applyFont="1" applyFill="1" applyBorder="1" applyAlignment="1">
      <alignment horizontal="center" vertical="top" wrapText="1"/>
    </xf>
    <xf numFmtId="0" fontId="1" fillId="28" borderId="11" xfId="0" applyFont="1" applyFill="1" applyBorder="1" applyAlignment="1">
      <alignment horizontal="center" vertical="top" wrapText="1"/>
    </xf>
    <xf numFmtId="1" fontId="5" fillId="28" borderId="11" xfId="38" applyNumberFormat="1" applyFont="1" applyFill="1" applyBorder="1" applyAlignment="1">
      <alignment vertical="top" wrapText="1"/>
    </xf>
    <xf numFmtId="1" fontId="5" fillId="28" borderId="11" xfId="37" applyNumberFormat="1" applyFont="1" applyFill="1" applyBorder="1" applyAlignment="1">
      <alignment vertical="top" wrapText="1"/>
    </xf>
    <xf numFmtId="49" fontId="5" fillId="28" borderId="11" xfId="37" applyNumberFormat="1" applyFont="1" applyFill="1" applyBorder="1" applyAlignment="1">
      <alignment horizontal="center" vertical="top" wrapText="1"/>
    </xf>
    <xf numFmtId="0" fontId="1" fillId="28" borderId="11" xfId="37" applyFont="1" applyFill="1" applyBorder="1" applyAlignment="1">
      <alignment vertical="top" wrapText="1"/>
    </xf>
    <xf numFmtId="49" fontId="7" fillId="28" borderId="11" xfId="0" applyNumberFormat="1" applyFont="1" applyFill="1" applyBorder="1" applyAlignment="1">
      <alignment horizontal="center" vertical="top" wrapText="1"/>
    </xf>
    <xf numFmtId="1" fontId="5" fillId="28" borderId="11" xfId="0" applyNumberFormat="1" applyFont="1" applyFill="1" applyBorder="1" applyAlignment="1">
      <alignment vertical="top"/>
    </xf>
    <xf numFmtId="49" fontId="5" fillId="28" borderId="11" xfId="0" applyNumberFormat="1" applyFont="1" applyFill="1" applyBorder="1" applyAlignment="1">
      <alignment horizontal="center" vertical="top"/>
    </xf>
    <xf numFmtId="0" fontId="1" fillId="28" borderId="11" xfId="0" applyFont="1" applyFill="1" applyBorder="1" applyAlignment="1">
      <alignment vertical="top"/>
    </xf>
    <xf numFmtId="49" fontId="1" fillId="28" borderId="11" xfId="0" applyNumberFormat="1" applyFont="1" applyFill="1" applyBorder="1">
      <alignment vertical="top" wrapText="1"/>
    </xf>
    <xf numFmtId="1" fontId="4" fillId="28" borderId="11" xfId="0" applyNumberFormat="1" applyFont="1" applyFill="1" applyBorder="1">
      <alignment vertical="top" wrapText="1"/>
    </xf>
    <xf numFmtId="49" fontId="4" fillId="28" borderId="11" xfId="0" applyNumberFormat="1" applyFont="1" applyFill="1" applyBorder="1" applyAlignment="1">
      <alignment horizontal="center" vertical="top" wrapText="1"/>
    </xf>
    <xf numFmtId="49" fontId="36" fillId="0" borderId="16" xfId="0" applyNumberFormat="1" applyFont="1" applyBorder="1">
      <alignment vertical="top" wrapText="1"/>
    </xf>
    <xf numFmtId="0" fontId="38" fillId="0" borderId="16" xfId="0" applyFont="1" applyBorder="1">
      <alignment vertical="top" wrapText="1"/>
    </xf>
    <xf numFmtId="49" fontId="36" fillId="0" borderId="16" xfId="0" applyNumberFormat="1" applyFont="1" applyBorder="1" applyAlignment="1">
      <alignment horizontal="left" vertical="top" wrapText="1"/>
    </xf>
    <xf numFmtId="0" fontId="36" fillId="0" borderId="1" xfId="0" applyFont="1">
      <alignment vertical="top" wrapText="1"/>
    </xf>
    <xf numFmtId="0" fontId="36" fillId="0" borderId="16" xfId="38" applyFont="1" applyBorder="1" applyAlignment="1">
      <alignment vertical="top" wrapText="1"/>
    </xf>
    <xf numFmtId="1" fontId="7" fillId="2" borderId="16" xfId="37" applyNumberFormat="1" applyFont="1" applyFill="1" applyBorder="1" applyAlignment="1">
      <alignment vertical="top" wrapText="1"/>
    </xf>
    <xf numFmtId="0" fontId="7" fillId="2" borderId="16" xfId="37" applyFont="1" applyFill="1" applyBorder="1" applyAlignment="1">
      <alignment horizontal="center" vertical="top" wrapText="1"/>
    </xf>
    <xf numFmtId="49" fontId="36" fillId="0" borderId="12" xfId="0" applyNumberFormat="1" applyFont="1" applyBorder="1" applyAlignment="1">
      <alignment horizontal="left" vertical="top" wrapText="1"/>
    </xf>
    <xf numFmtId="0" fontId="36" fillId="0" borderId="12" xfId="0" applyFont="1" applyBorder="1" applyAlignment="1">
      <alignment horizontal="left" vertical="top" wrapText="1"/>
    </xf>
    <xf numFmtId="0" fontId="36" fillId="0" borderId="11" xfId="0" applyFont="1" applyBorder="1">
      <alignment vertical="top" wrapText="1"/>
    </xf>
    <xf numFmtId="49" fontId="2" fillId="0" borderId="1" xfId="0" applyNumberFormat="1" applyFont="1">
      <alignment vertical="top" wrapText="1"/>
    </xf>
    <xf numFmtId="49" fontId="36" fillId="0" borderId="11" xfId="0" applyNumberFormat="1" applyFont="1" applyBorder="1">
      <alignment vertical="top" wrapText="1"/>
    </xf>
    <xf numFmtId="1" fontId="7" fillId="2" borderId="16" xfId="0" applyNumberFormat="1" applyFont="1" applyFill="1" applyBorder="1" applyAlignment="1">
      <alignment horizontal="right" vertical="top" wrapText="1"/>
    </xf>
    <xf numFmtId="49" fontId="7" fillId="2" borderId="16" xfId="0" applyNumberFormat="1" applyFont="1" applyFill="1" applyBorder="1" applyAlignment="1">
      <alignment horizontal="center" vertical="top" wrapText="1"/>
    </xf>
    <xf numFmtId="1" fontId="2" fillId="0" borderId="16" xfId="39" applyNumberFormat="1" applyFont="1" applyBorder="1" applyAlignment="1">
      <alignment horizontal="right" vertical="top" wrapText="1"/>
    </xf>
    <xf numFmtId="49" fontId="36" fillId="0" borderId="16" xfId="39" applyNumberFormat="1" applyFont="1" applyBorder="1" applyAlignment="1">
      <alignment horizontal="left" vertical="top" wrapText="1"/>
    </xf>
    <xf numFmtId="0" fontId="36" fillId="0" borderId="16" xfId="39" applyFont="1" applyBorder="1" applyAlignment="1">
      <alignment horizontal="left" vertical="top" wrapText="1"/>
    </xf>
    <xf numFmtId="49" fontId="7" fillId="0" borderId="0" xfId="0" applyNumberFormat="1" applyFont="1" applyBorder="1" applyAlignment="1">
      <alignment horizontal="center" vertical="top" wrapText="1"/>
    </xf>
    <xf numFmtId="49" fontId="36" fillId="0" borderId="11" xfId="0" applyNumberFormat="1" applyFont="1" applyBorder="1" applyAlignment="1">
      <alignment horizontal="left" vertical="top" wrapText="1"/>
    </xf>
    <xf numFmtId="49" fontId="2" fillId="0" borderId="1" xfId="0" applyNumberFormat="1" applyFont="1" applyAlignment="1">
      <alignment horizontal="left" vertical="top" wrapText="1"/>
    </xf>
    <xf numFmtId="0" fontId="40" fillId="0" borderId="11" xfId="0" applyFont="1" applyBorder="1">
      <alignment vertical="top" wrapText="1"/>
    </xf>
    <xf numFmtId="0" fontId="38" fillId="0" borderId="11" xfId="0" applyFont="1" applyBorder="1">
      <alignment vertical="top" wrapText="1"/>
    </xf>
    <xf numFmtId="0" fontId="36" fillId="0" borderId="16" xfId="38" applyFont="1" applyBorder="1" applyAlignment="1">
      <alignment horizontal="left" vertical="top" wrapText="1"/>
    </xf>
    <xf numFmtId="0" fontId="36" fillId="0" borderId="12" xfId="38" applyFont="1" applyBorder="1" applyAlignment="1">
      <alignment vertical="top" wrapText="1"/>
    </xf>
    <xf numFmtId="0" fontId="37" fillId="0" borderId="16" xfId="0" applyFont="1" applyBorder="1">
      <alignment vertical="top" wrapText="1"/>
    </xf>
  </cellXfs>
  <cellStyles count="1791">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40% - Accent1" xfId="7" xr:uid="{00000000-0005-0000-0000-000006000000}"/>
    <cellStyle name="40% - Accent2" xfId="8" xr:uid="{00000000-0005-0000-0000-000007000000}"/>
    <cellStyle name="40% - Accent3" xfId="9" xr:uid="{00000000-0005-0000-0000-000008000000}"/>
    <cellStyle name="40% - Accent4" xfId="10" xr:uid="{00000000-0005-0000-0000-000009000000}"/>
    <cellStyle name="40% - Accent5" xfId="11" xr:uid="{00000000-0005-0000-0000-00000A000000}"/>
    <cellStyle name="40% - Accent6" xfId="12" xr:uid="{00000000-0005-0000-0000-00000B000000}"/>
    <cellStyle name="60% - Accent1" xfId="13" xr:uid="{00000000-0005-0000-0000-00000C000000}"/>
    <cellStyle name="60% - Accent2" xfId="14" xr:uid="{00000000-0005-0000-0000-00000D000000}"/>
    <cellStyle name="60% - Accent3" xfId="15" xr:uid="{00000000-0005-0000-0000-00000E000000}"/>
    <cellStyle name="60% - Accent4" xfId="16" xr:uid="{00000000-0005-0000-0000-00000F000000}"/>
    <cellStyle name="60% - Accent5" xfId="17" xr:uid="{00000000-0005-0000-0000-000010000000}"/>
    <cellStyle name="60% - Accent6" xfId="18" xr:uid="{00000000-0005-0000-0000-000011000000}"/>
    <cellStyle name="Accent1" xfId="19" xr:uid="{00000000-0005-0000-0000-000012000000}"/>
    <cellStyle name="Accent2" xfId="20" xr:uid="{00000000-0005-0000-0000-000013000000}"/>
    <cellStyle name="Accent3" xfId="21" xr:uid="{00000000-0005-0000-0000-000014000000}"/>
    <cellStyle name="Accent4" xfId="22" xr:uid="{00000000-0005-0000-0000-000015000000}"/>
    <cellStyle name="Accent5" xfId="23" xr:uid="{00000000-0005-0000-0000-000016000000}"/>
    <cellStyle name="Accent6" xfId="24" xr:uid="{00000000-0005-0000-0000-000017000000}"/>
    <cellStyle name="Bad" xfId="25" xr:uid="{00000000-0005-0000-0000-000018000000}"/>
    <cellStyle name="Calculation" xfId="26" xr:uid="{00000000-0005-0000-0000-000019000000}"/>
    <cellStyle name="Check Cell" xfId="27" xr:uid="{00000000-0005-0000-0000-00001A000000}"/>
    <cellStyle name="Explanatory Text" xfId="28" xr:uid="{00000000-0005-0000-0000-00001B000000}"/>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2" builtinId="9" hidden="1"/>
    <cellStyle name="Followed Hyperlink" xfId="284" builtinId="9" hidden="1"/>
    <cellStyle name="Followed Hyperlink" xfId="286" builtinId="9" hidden="1"/>
    <cellStyle name="Followed Hyperlink" xfId="288" builtinId="9" hidden="1"/>
    <cellStyle name="Followed Hyperlink" xfId="290" builtinId="9" hidden="1"/>
    <cellStyle name="Followed Hyperlink" xfId="292" builtinId="9" hidden="1"/>
    <cellStyle name="Followed Hyperlink" xfId="294" builtinId="9" hidden="1"/>
    <cellStyle name="Followed Hyperlink" xfId="296" builtinId="9" hidden="1"/>
    <cellStyle name="Followed Hyperlink" xfId="298" builtinId="9" hidden="1"/>
    <cellStyle name="Followed Hyperlink" xfId="300" builtinId="9" hidden="1"/>
    <cellStyle name="Followed Hyperlink" xfId="302" builtinId="9" hidden="1"/>
    <cellStyle name="Followed Hyperlink" xfId="304" builtinId="9" hidden="1"/>
    <cellStyle name="Followed Hyperlink" xfId="306" builtinId="9" hidden="1"/>
    <cellStyle name="Followed Hyperlink" xfId="308" builtinId="9" hidden="1"/>
    <cellStyle name="Followed Hyperlink" xfId="310" builtinId="9" hidden="1"/>
    <cellStyle name="Followed Hyperlink" xfId="312" builtinId="9" hidden="1"/>
    <cellStyle name="Followed Hyperlink" xfId="314" builtinId="9" hidden="1"/>
    <cellStyle name="Followed Hyperlink" xfId="316" builtinId="9" hidden="1"/>
    <cellStyle name="Followed Hyperlink" xfId="318" builtinId="9" hidden="1"/>
    <cellStyle name="Followed Hyperlink" xfId="320" builtinId="9" hidden="1"/>
    <cellStyle name="Followed Hyperlink" xfId="322" builtinId="9" hidden="1"/>
    <cellStyle name="Followed Hyperlink" xfId="324" builtinId="9" hidden="1"/>
    <cellStyle name="Followed Hyperlink" xfId="326" builtinId="9" hidden="1"/>
    <cellStyle name="Followed Hyperlink" xfId="328" builtinId="9" hidden="1"/>
    <cellStyle name="Followed Hyperlink" xfId="330" builtinId="9" hidden="1"/>
    <cellStyle name="Followed Hyperlink" xfId="332" builtinId="9" hidden="1"/>
    <cellStyle name="Followed Hyperlink" xfId="334" builtinId="9" hidden="1"/>
    <cellStyle name="Followed Hyperlink" xfId="336" builtinId="9" hidden="1"/>
    <cellStyle name="Followed Hyperlink" xfId="338" builtinId="9" hidden="1"/>
    <cellStyle name="Followed Hyperlink" xfId="340" builtinId="9" hidden="1"/>
    <cellStyle name="Followed Hyperlink" xfId="342" builtinId="9" hidden="1"/>
    <cellStyle name="Followed Hyperlink" xfId="344" builtinId="9" hidden="1"/>
    <cellStyle name="Followed Hyperlink" xfId="346" builtinId="9" hidden="1"/>
    <cellStyle name="Followed Hyperlink" xfId="348" builtinId="9" hidden="1"/>
    <cellStyle name="Followed Hyperlink" xfId="350" builtinId="9" hidden="1"/>
    <cellStyle name="Followed Hyperlink" xfId="352" builtinId="9" hidden="1"/>
    <cellStyle name="Followed Hyperlink" xfId="354" builtinId="9" hidden="1"/>
    <cellStyle name="Followed Hyperlink" xfId="356" builtinId="9" hidden="1"/>
    <cellStyle name="Followed Hyperlink" xfId="358" builtinId="9" hidden="1"/>
    <cellStyle name="Followed Hyperlink" xfId="360" builtinId="9" hidden="1"/>
    <cellStyle name="Followed Hyperlink" xfId="362" builtinId="9" hidden="1"/>
    <cellStyle name="Followed Hyperlink" xfId="364" builtinId="9" hidden="1"/>
    <cellStyle name="Followed Hyperlink" xfId="366" builtinId="9" hidden="1"/>
    <cellStyle name="Followed Hyperlink" xfId="368" builtinId="9" hidden="1"/>
    <cellStyle name="Followed Hyperlink" xfId="370" builtinId="9" hidden="1"/>
    <cellStyle name="Followed Hyperlink" xfId="372" builtinId="9" hidden="1"/>
    <cellStyle name="Followed Hyperlink" xfId="374" builtinId="9" hidden="1"/>
    <cellStyle name="Followed Hyperlink" xfId="376" builtinId="9" hidden="1"/>
    <cellStyle name="Followed Hyperlink" xfId="378" builtinId="9" hidden="1"/>
    <cellStyle name="Followed Hyperlink" xfId="380" builtinId="9" hidden="1"/>
    <cellStyle name="Followed Hyperlink" xfId="382" builtinId="9" hidden="1"/>
    <cellStyle name="Followed Hyperlink" xfId="384" builtinId="9" hidden="1"/>
    <cellStyle name="Followed Hyperlink" xfId="386" builtinId="9" hidden="1"/>
    <cellStyle name="Followed Hyperlink" xfId="388" builtinId="9" hidden="1"/>
    <cellStyle name="Followed Hyperlink" xfId="390" builtinId="9" hidden="1"/>
    <cellStyle name="Followed Hyperlink" xfId="392" builtinId="9" hidden="1"/>
    <cellStyle name="Followed Hyperlink" xfId="394" builtinId="9" hidden="1"/>
    <cellStyle name="Followed Hyperlink" xfId="396" builtinId="9" hidden="1"/>
    <cellStyle name="Followed Hyperlink" xfId="398" builtinId="9" hidden="1"/>
    <cellStyle name="Followed Hyperlink" xfId="400" builtinId="9" hidden="1"/>
    <cellStyle name="Followed Hyperlink" xfId="402" builtinId="9" hidden="1"/>
    <cellStyle name="Followed Hyperlink" xfId="404" builtinId="9" hidden="1"/>
    <cellStyle name="Followed Hyperlink" xfId="406" builtinId="9" hidden="1"/>
    <cellStyle name="Followed Hyperlink" xfId="408" builtinId="9" hidden="1"/>
    <cellStyle name="Followed Hyperlink" xfId="410" builtinId="9" hidden="1"/>
    <cellStyle name="Followed Hyperlink" xfId="412" builtinId="9" hidden="1"/>
    <cellStyle name="Followed Hyperlink" xfId="414" builtinId="9" hidden="1"/>
    <cellStyle name="Followed Hyperlink" xfId="416" builtinId="9" hidden="1"/>
    <cellStyle name="Followed Hyperlink" xfId="418" builtinId="9" hidden="1"/>
    <cellStyle name="Followed Hyperlink" xfId="420" builtinId="9" hidden="1"/>
    <cellStyle name="Followed Hyperlink" xfId="422" builtinId="9" hidden="1"/>
    <cellStyle name="Followed Hyperlink" xfId="424" builtinId="9" hidden="1"/>
    <cellStyle name="Followed Hyperlink" xfId="426" builtinId="9" hidden="1"/>
    <cellStyle name="Followed Hyperlink" xfId="428" builtinId="9" hidden="1"/>
    <cellStyle name="Followed Hyperlink" xfId="430" builtinId="9" hidden="1"/>
    <cellStyle name="Followed Hyperlink" xfId="432" builtinId="9" hidden="1"/>
    <cellStyle name="Followed Hyperlink" xfId="434" builtinId="9" hidden="1"/>
    <cellStyle name="Followed Hyperlink" xfId="436" builtinId="9" hidden="1"/>
    <cellStyle name="Followed Hyperlink" xfId="438" builtinId="9" hidden="1"/>
    <cellStyle name="Followed Hyperlink" xfId="440" builtinId="9" hidden="1"/>
    <cellStyle name="Followed Hyperlink" xfId="442" builtinId="9" hidden="1"/>
    <cellStyle name="Followed Hyperlink" xfId="444" builtinId="9" hidden="1"/>
    <cellStyle name="Followed Hyperlink" xfId="446" builtinId="9" hidden="1"/>
    <cellStyle name="Followed Hyperlink" xfId="448" builtinId="9" hidden="1"/>
    <cellStyle name="Followed Hyperlink" xfId="450" builtinId="9" hidden="1"/>
    <cellStyle name="Followed Hyperlink" xfId="452" builtinId="9" hidden="1"/>
    <cellStyle name="Followed Hyperlink" xfId="454" builtinId="9" hidden="1"/>
    <cellStyle name="Followed Hyperlink" xfId="456" builtinId="9" hidden="1"/>
    <cellStyle name="Followed Hyperlink" xfId="458" builtinId="9" hidden="1"/>
    <cellStyle name="Followed Hyperlink" xfId="460" builtinId="9" hidden="1"/>
    <cellStyle name="Followed Hyperlink" xfId="462" builtinId="9" hidden="1"/>
    <cellStyle name="Followed Hyperlink" xfId="464" builtinId="9" hidden="1"/>
    <cellStyle name="Followed Hyperlink" xfId="466" builtinId="9" hidden="1"/>
    <cellStyle name="Followed Hyperlink" xfId="468" builtinId="9" hidden="1"/>
    <cellStyle name="Followed Hyperlink" xfId="470" builtinId="9" hidden="1"/>
    <cellStyle name="Followed Hyperlink" xfId="472" builtinId="9" hidden="1"/>
    <cellStyle name="Followed Hyperlink" xfId="474" builtinId="9" hidden="1"/>
    <cellStyle name="Followed Hyperlink" xfId="476" builtinId="9" hidden="1"/>
    <cellStyle name="Followed Hyperlink" xfId="478" builtinId="9" hidden="1"/>
    <cellStyle name="Followed Hyperlink" xfId="480" builtinId="9" hidden="1"/>
    <cellStyle name="Followed Hyperlink" xfId="482" builtinId="9" hidden="1"/>
    <cellStyle name="Followed Hyperlink" xfId="484" builtinId="9" hidden="1"/>
    <cellStyle name="Followed Hyperlink" xfId="486" builtinId="9" hidden="1"/>
    <cellStyle name="Followed Hyperlink" xfId="488" builtinId="9" hidden="1"/>
    <cellStyle name="Followed Hyperlink" xfId="490" builtinId="9" hidden="1"/>
    <cellStyle name="Followed Hyperlink" xfId="492" builtinId="9" hidden="1"/>
    <cellStyle name="Followed Hyperlink" xfId="494" builtinId="9" hidden="1"/>
    <cellStyle name="Followed Hyperlink" xfId="496" builtinId="9" hidden="1"/>
    <cellStyle name="Followed Hyperlink" xfId="498" builtinId="9" hidden="1"/>
    <cellStyle name="Followed Hyperlink" xfId="500" builtinId="9" hidden="1"/>
    <cellStyle name="Followed Hyperlink" xfId="502" builtinId="9" hidden="1"/>
    <cellStyle name="Followed Hyperlink" xfId="504" builtinId="9" hidden="1"/>
    <cellStyle name="Followed Hyperlink" xfId="506" builtinId="9" hidden="1"/>
    <cellStyle name="Followed Hyperlink" xfId="508" builtinId="9" hidden="1"/>
    <cellStyle name="Followed Hyperlink" xfId="510" builtinId="9" hidden="1"/>
    <cellStyle name="Followed Hyperlink" xfId="512" builtinId="9" hidden="1"/>
    <cellStyle name="Followed Hyperlink" xfId="514" builtinId="9" hidden="1"/>
    <cellStyle name="Followed Hyperlink" xfId="516" builtinId="9" hidden="1"/>
    <cellStyle name="Followed Hyperlink" xfId="518" builtinId="9" hidden="1"/>
    <cellStyle name="Followed Hyperlink" xfId="520" builtinId="9" hidden="1"/>
    <cellStyle name="Followed Hyperlink" xfId="522" builtinId="9" hidden="1"/>
    <cellStyle name="Followed Hyperlink" xfId="524" builtinId="9" hidden="1"/>
    <cellStyle name="Followed Hyperlink" xfId="526" builtinId="9" hidden="1"/>
    <cellStyle name="Followed Hyperlink" xfId="528" builtinId="9" hidden="1"/>
    <cellStyle name="Followed Hyperlink" xfId="530" builtinId="9" hidden="1"/>
    <cellStyle name="Followed Hyperlink" xfId="532" builtinId="9" hidden="1"/>
    <cellStyle name="Followed Hyperlink" xfId="534" builtinId="9" hidden="1"/>
    <cellStyle name="Followed Hyperlink" xfId="536" builtinId="9" hidden="1"/>
    <cellStyle name="Followed Hyperlink" xfId="538" builtinId="9" hidden="1"/>
    <cellStyle name="Followed Hyperlink" xfId="540" builtinId="9" hidden="1"/>
    <cellStyle name="Followed Hyperlink" xfId="542" builtinId="9" hidden="1"/>
    <cellStyle name="Followed Hyperlink" xfId="544" builtinId="9" hidden="1"/>
    <cellStyle name="Followed Hyperlink" xfId="546" builtinId="9" hidden="1"/>
    <cellStyle name="Followed Hyperlink" xfId="548" builtinId="9" hidden="1"/>
    <cellStyle name="Followed Hyperlink" xfId="550" builtinId="9" hidden="1"/>
    <cellStyle name="Followed Hyperlink" xfId="552" builtinId="9" hidden="1"/>
    <cellStyle name="Followed Hyperlink" xfId="554" builtinId="9" hidden="1"/>
    <cellStyle name="Followed Hyperlink" xfId="556" builtinId="9" hidden="1"/>
    <cellStyle name="Followed Hyperlink" xfId="558" builtinId="9" hidden="1"/>
    <cellStyle name="Followed Hyperlink" xfId="560" builtinId="9" hidden="1"/>
    <cellStyle name="Followed Hyperlink" xfId="562" builtinId="9" hidden="1"/>
    <cellStyle name="Followed Hyperlink" xfId="564" builtinId="9" hidden="1"/>
    <cellStyle name="Followed Hyperlink" xfId="566" builtinId="9" hidden="1"/>
    <cellStyle name="Followed Hyperlink" xfId="568" builtinId="9" hidden="1"/>
    <cellStyle name="Followed Hyperlink" xfId="570" builtinId="9" hidden="1"/>
    <cellStyle name="Followed Hyperlink" xfId="572" builtinId="9" hidden="1"/>
    <cellStyle name="Followed Hyperlink" xfId="574" builtinId="9" hidden="1"/>
    <cellStyle name="Followed Hyperlink" xfId="576" builtinId="9" hidden="1"/>
    <cellStyle name="Followed Hyperlink" xfId="578" builtinId="9" hidden="1"/>
    <cellStyle name="Followed Hyperlink" xfId="580" builtinId="9" hidden="1"/>
    <cellStyle name="Followed Hyperlink" xfId="582" builtinId="9" hidden="1"/>
    <cellStyle name="Followed Hyperlink" xfId="584" builtinId="9" hidden="1"/>
    <cellStyle name="Followed Hyperlink" xfId="586" builtinId="9" hidden="1"/>
    <cellStyle name="Followed Hyperlink" xfId="588" builtinId="9" hidden="1"/>
    <cellStyle name="Followed Hyperlink" xfId="590" builtinId="9" hidden="1"/>
    <cellStyle name="Followed Hyperlink" xfId="592" builtinId="9" hidden="1"/>
    <cellStyle name="Followed Hyperlink" xfId="594" builtinId="9" hidden="1"/>
    <cellStyle name="Followed Hyperlink" xfId="596" builtinId="9" hidden="1"/>
    <cellStyle name="Followed Hyperlink" xfId="598" builtinId="9" hidden="1"/>
    <cellStyle name="Followed Hyperlink" xfId="600" builtinId="9" hidden="1"/>
    <cellStyle name="Followed Hyperlink" xfId="602" builtinId="9" hidden="1"/>
    <cellStyle name="Followed Hyperlink" xfId="604" builtinId="9" hidden="1"/>
    <cellStyle name="Followed Hyperlink" xfId="606" builtinId="9" hidden="1"/>
    <cellStyle name="Followed Hyperlink" xfId="608" builtinId="9" hidden="1"/>
    <cellStyle name="Followed Hyperlink" xfId="610" builtinId="9" hidden="1"/>
    <cellStyle name="Followed Hyperlink" xfId="612" builtinId="9" hidden="1"/>
    <cellStyle name="Followed Hyperlink" xfId="614" builtinId="9" hidden="1"/>
    <cellStyle name="Followed Hyperlink" xfId="616" builtinId="9" hidden="1"/>
    <cellStyle name="Followed Hyperlink" xfId="618" builtinId="9" hidden="1"/>
    <cellStyle name="Followed Hyperlink" xfId="620" builtinId="9" hidden="1"/>
    <cellStyle name="Followed Hyperlink" xfId="622" builtinId="9" hidden="1"/>
    <cellStyle name="Followed Hyperlink" xfId="624" builtinId="9" hidden="1"/>
    <cellStyle name="Followed Hyperlink" xfId="626" builtinId="9" hidden="1"/>
    <cellStyle name="Followed Hyperlink" xfId="628" builtinId="9" hidden="1"/>
    <cellStyle name="Followed Hyperlink" xfId="630" builtinId="9" hidden="1"/>
    <cellStyle name="Followed Hyperlink" xfId="632" builtinId="9" hidden="1"/>
    <cellStyle name="Followed Hyperlink" xfId="634" builtinId="9" hidden="1"/>
    <cellStyle name="Followed Hyperlink" xfId="636" builtinId="9" hidden="1"/>
    <cellStyle name="Followed Hyperlink" xfId="638" builtinId="9" hidden="1"/>
    <cellStyle name="Followed Hyperlink" xfId="640" builtinId="9" hidden="1"/>
    <cellStyle name="Followed Hyperlink" xfId="642" builtinId="9" hidden="1"/>
    <cellStyle name="Followed Hyperlink" xfId="644" builtinId="9" hidden="1"/>
    <cellStyle name="Followed Hyperlink" xfId="646" builtinId="9" hidden="1"/>
    <cellStyle name="Followed Hyperlink" xfId="648" builtinId="9" hidden="1"/>
    <cellStyle name="Followed Hyperlink" xfId="650" builtinId="9" hidden="1"/>
    <cellStyle name="Followed Hyperlink" xfId="652" builtinId="9" hidden="1"/>
    <cellStyle name="Followed Hyperlink" xfId="654" builtinId="9" hidden="1"/>
    <cellStyle name="Followed Hyperlink" xfId="656" builtinId="9" hidden="1"/>
    <cellStyle name="Followed Hyperlink" xfId="658" builtinId="9" hidden="1"/>
    <cellStyle name="Followed Hyperlink" xfId="660" builtinId="9" hidden="1"/>
    <cellStyle name="Followed Hyperlink" xfId="662" builtinId="9" hidden="1"/>
    <cellStyle name="Followed Hyperlink" xfId="664" builtinId="9" hidden="1"/>
    <cellStyle name="Followed Hyperlink" xfId="666" builtinId="9" hidden="1"/>
    <cellStyle name="Followed Hyperlink" xfId="668" builtinId="9" hidden="1"/>
    <cellStyle name="Followed Hyperlink" xfId="670" builtinId="9" hidden="1"/>
    <cellStyle name="Followed Hyperlink" xfId="672" builtinId="9" hidden="1"/>
    <cellStyle name="Followed Hyperlink" xfId="674" builtinId="9" hidden="1"/>
    <cellStyle name="Followed Hyperlink" xfId="676" builtinId="9" hidden="1"/>
    <cellStyle name="Followed Hyperlink" xfId="678" builtinId="9" hidden="1"/>
    <cellStyle name="Followed Hyperlink" xfId="680" builtinId="9" hidden="1"/>
    <cellStyle name="Followed Hyperlink" xfId="682" builtinId="9" hidden="1"/>
    <cellStyle name="Followed Hyperlink" xfId="684" builtinId="9" hidden="1"/>
    <cellStyle name="Followed Hyperlink" xfId="686" builtinId="9" hidden="1"/>
    <cellStyle name="Followed Hyperlink" xfId="688" builtinId="9" hidden="1"/>
    <cellStyle name="Followed Hyperlink" xfId="690" builtinId="9" hidden="1"/>
    <cellStyle name="Followed Hyperlink" xfId="692" builtinId="9" hidden="1"/>
    <cellStyle name="Followed Hyperlink" xfId="694" builtinId="9" hidden="1"/>
    <cellStyle name="Followed Hyperlink" xfId="696" builtinId="9" hidden="1"/>
    <cellStyle name="Followed Hyperlink" xfId="698" builtinId="9" hidden="1"/>
    <cellStyle name="Followed Hyperlink" xfId="700" builtinId="9" hidden="1"/>
    <cellStyle name="Followed Hyperlink" xfId="702" builtinId="9" hidden="1"/>
    <cellStyle name="Followed Hyperlink" xfId="704" builtinId="9" hidden="1"/>
    <cellStyle name="Followed Hyperlink" xfId="706" builtinId="9" hidden="1"/>
    <cellStyle name="Followed Hyperlink" xfId="708" builtinId="9" hidden="1"/>
    <cellStyle name="Followed Hyperlink" xfId="710" builtinId="9" hidden="1"/>
    <cellStyle name="Followed Hyperlink" xfId="712" builtinId="9" hidden="1"/>
    <cellStyle name="Followed Hyperlink" xfId="714" builtinId="9" hidden="1"/>
    <cellStyle name="Followed Hyperlink" xfId="716" builtinId="9" hidden="1"/>
    <cellStyle name="Followed Hyperlink" xfId="718" builtinId="9" hidden="1"/>
    <cellStyle name="Followed Hyperlink" xfId="720" builtinId="9" hidden="1"/>
    <cellStyle name="Followed Hyperlink" xfId="722" builtinId="9" hidden="1"/>
    <cellStyle name="Followed Hyperlink" xfId="724" builtinId="9" hidden="1"/>
    <cellStyle name="Followed Hyperlink" xfId="726" builtinId="9" hidden="1"/>
    <cellStyle name="Followed Hyperlink" xfId="728" builtinId="9" hidden="1"/>
    <cellStyle name="Followed Hyperlink" xfId="730" builtinId="9" hidden="1"/>
    <cellStyle name="Followed Hyperlink" xfId="732" builtinId="9" hidden="1"/>
    <cellStyle name="Followed Hyperlink" xfId="734" builtinId="9" hidden="1"/>
    <cellStyle name="Followed Hyperlink" xfId="736" builtinId="9" hidden="1"/>
    <cellStyle name="Followed Hyperlink" xfId="738" builtinId="9" hidden="1"/>
    <cellStyle name="Followed Hyperlink" xfId="740" builtinId="9" hidden="1"/>
    <cellStyle name="Followed Hyperlink" xfId="742" builtinId="9" hidden="1"/>
    <cellStyle name="Followed Hyperlink" xfId="744" builtinId="9" hidden="1"/>
    <cellStyle name="Followed Hyperlink" xfId="746" builtinId="9" hidden="1"/>
    <cellStyle name="Followed Hyperlink" xfId="748" builtinId="9" hidden="1"/>
    <cellStyle name="Followed Hyperlink" xfId="750" builtinId="9" hidden="1"/>
    <cellStyle name="Followed Hyperlink" xfId="752" builtinId="9" hidden="1"/>
    <cellStyle name="Followed Hyperlink" xfId="754" builtinId="9" hidden="1"/>
    <cellStyle name="Followed Hyperlink" xfId="756" builtinId="9" hidden="1"/>
    <cellStyle name="Followed Hyperlink" xfId="758" builtinId="9" hidden="1"/>
    <cellStyle name="Followed Hyperlink" xfId="760" builtinId="9" hidden="1"/>
    <cellStyle name="Followed Hyperlink" xfId="762" builtinId="9" hidden="1"/>
    <cellStyle name="Followed Hyperlink" xfId="764" builtinId="9" hidden="1"/>
    <cellStyle name="Followed Hyperlink" xfId="766" builtinId="9" hidden="1"/>
    <cellStyle name="Followed Hyperlink" xfId="768" builtinId="9" hidden="1"/>
    <cellStyle name="Followed Hyperlink" xfId="770" builtinId="9" hidden="1"/>
    <cellStyle name="Followed Hyperlink" xfId="772" builtinId="9" hidden="1"/>
    <cellStyle name="Followed Hyperlink" xfId="774" builtinId="9" hidden="1"/>
    <cellStyle name="Followed Hyperlink" xfId="776" builtinId="9" hidden="1"/>
    <cellStyle name="Followed Hyperlink" xfId="778" builtinId="9" hidden="1"/>
    <cellStyle name="Followed Hyperlink" xfId="780" builtinId="9" hidden="1"/>
    <cellStyle name="Followed Hyperlink" xfId="782" builtinId="9" hidden="1"/>
    <cellStyle name="Followed Hyperlink" xfId="784" builtinId="9" hidden="1"/>
    <cellStyle name="Followed Hyperlink" xfId="786" builtinId="9" hidden="1"/>
    <cellStyle name="Followed Hyperlink" xfId="788" builtinId="9" hidden="1"/>
    <cellStyle name="Followed Hyperlink" xfId="790" builtinId="9" hidden="1"/>
    <cellStyle name="Followed Hyperlink" xfId="792" builtinId="9" hidden="1"/>
    <cellStyle name="Followed Hyperlink" xfId="794" builtinId="9" hidden="1"/>
    <cellStyle name="Followed Hyperlink" xfId="796" builtinId="9" hidden="1"/>
    <cellStyle name="Followed Hyperlink" xfId="798" builtinId="9" hidden="1"/>
    <cellStyle name="Followed Hyperlink" xfId="800" builtinId="9" hidden="1"/>
    <cellStyle name="Followed Hyperlink" xfId="802" builtinId="9" hidden="1"/>
    <cellStyle name="Followed Hyperlink" xfId="804" builtinId="9" hidden="1"/>
    <cellStyle name="Followed Hyperlink" xfId="806" builtinId="9" hidden="1"/>
    <cellStyle name="Followed Hyperlink" xfId="808" builtinId="9" hidden="1"/>
    <cellStyle name="Followed Hyperlink" xfId="810" builtinId="9" hidden="1"/>
    <cellStyle name="Followed Hyperlink" xfId="812" builtinId="9" hidden="1"/>
    <cellStyle name="Followed Hyperlink" xfId="814" builtinId="9" hidden="1"/>
    <cellStyle name="Followed Hyperlink" xfId="816" builtinId="9" hidden="1"/>
    <cellStyle name="Followed Hyperlink" xfId="818" builtinId="9" hidden="1"/>
    <cellStyle name="Followed Hyperlink" xfId="820" builtinId="9" hidden="1"/>
    <cellStyle name="Followed Hyperlink" xfId="822" builtinId="9" hidden="1"/>
    <cellStyle name="Followed Hyperlink" xfId="824" builtinId="9" hidden="1"/>
    <cellStyle name="Followed Hyperlink" xfId="826" builtinId="9" hidden="1"/>
    <cellStyle name="Followed Hyperlink" xfId="828" builtinId="9" hidden="1"/>
    <cellStyle name="Followed Hyperlink" xfId="830" builtinId="9" hidden="1"/>
    <cellStyle name="Followed Hyperlink" xfId="832" builtinId="9" hidden="1"/>
    <cellStyle name="Followed Hyperlink" xfId="834" builtinId="9" hidden="1"/>
    <cellStyle name="Followed Hyperlink" xfId="836" builtinId="9" hidden="1"/>
    <cellStyle name="Followed Hyperlink" xfId="838" builtinId="9" hidden="1"/>
    <cellStyle name="Followed Hyperlink" xfId="840" builtinId="9" hidden="1"/>
    <cellStyle name="Followed Hyperlink" xfId="842" builtinId="9" hidden="1"/>
    <cellStyle name="Followed Hyperlink" xfId="844" builtinId="9" hidden="1"/>
    <cellStyle name="Followed Hyperlink" xfId="846" builtinId="9" hidden="1"/>
    <cellStyle name="Followed Hyperlink" xfId="848" builtinId="9" hidden="1"/>
    <cellStyle name="Followed Hyperlink" xfId="850" builtinId="9" hidden="1"/>
    <cellStyle name="Followed Hyperlink" xfId="852" builtinId="9" hidden="1"/>
    <cellStyle name="Followed Hyperlink" xfId="854" builtinId="9" hidden="1"/>
    <cellStyle name="Followed Hyperlink" xfId="856" builtinId="9" hidden="1"/>
    <cellStyle name="Followed Hyperlink" xfId="858" builtinId="9" hidden="1"/>
    <cellStyle name="Followed Hyperlink" xfId="860" builtinId="9" hidden="1"/>
    <cellStyle name="Followed Hyperlink" xfId="862" builtinId="9" hidden="1"/>
    <cellStyle name="Followed Hyperlink" xfId="864" builtinId="9" hidden="1"/>
    <cellStyle name="Followed Hyperlink" xfId="866" builtinId="9" hidden="1"/>
    <cellStyle name="Followed Hyperlink" xfId="868" builtinId="9" hidden="1"/>
    <cellStyle name="Followed Hyperlink" xfId="870" builtinId="9" hidden="1"/>
    <cellStyle name="Followed Hyperlink" xfId="872" builtinId="9" hidden="1"/>
    <cellStyle name="Followed Hyperlink" xfId="874" builtinId="9" hidden="1"/>
    <cellStyle name="Followed Hyperlink" xfId="876" builtinId="9" hidden="1"/>
    <cellStyle name="Followed Hyperlink" xfId="878" builtinId="9" hidden="1"/>
    <cellStyle name="Followed Hyperlink" xfId="880" builtinId="9" hidden="1"/>
    <cellStyle name="Followed Hyperlink" xfId="882" builtinId="9" hidden="1"/>
    <cellStyle name="Followed Hyperlink" xfId="884" builtinId="9" hidden="1"/>
    <cellStyle name="Followed Hyperlink" xfId="886" builtinId="9" hidden="1"/>
    <cellStyle name="Followed Hyperlink" xfId="888" builtinId="9" hidden="1"/>
    <cellStyle name="Followed Hyperlink" xfId="890" builtinId="9" hidden="1"/>
    <cellStyle name="Followed Hyperlink" xfId="892" builtinId="9" hidden="1"/>
    <cellStyle name="Followed Hyperlink" xfId="894" builtinId="9" hidden="1"/>
    <cellStyle name="Followed Hyperlink" xfId="896" builtinId="9" hidden="1"/>
    <cellStyle name="Followed Hyperlink" xfId="898" builtinId="9" hidden="1"/>
    <cellStyle name="Followed Hyperlink" xfId="900" builtinId="9" hidden="1"/>
    <cellStyle name="Followed Hyperlink" xfId="902" builtinId="9" hidden="1"/>
    <cellStyle name="Followed Hyperlink" xfId="904" builtinId="9" hidden="1"/>
    <cellStyle name="Followed Hyperlink" xfId="906" builtinId="9" hidden="1"/>
    <cellStyle name="Followed Hyperlink" xfId="908" builtinId="9" hidden="1"/>
    <cellStyle name="Followed Hyperlink" xfId="910" builtinId="9" hidden="1"/>
    <cellStyle name="Followed Hyperlink" xfId="912" builtinId="9" hidden="1"/>
    <cellStyle name="Followed Hyperlink" xfId="914" builtinId="9" hidden="1"/>
    <cellStyle name="Followed Hyperlink" xfId="916" builtinId="9" hidden="1"/>
    <cellStyle name="Followed Hyperlink" xfId="918" builtinId="9" hidden="1"/>
    <cellStyle name="Followed Hyperlink" xfId="920" builtinId="9" hidden="1"/>
    <cellStyle name="Followed Hyperlink" xfId="922" builtinId="9" hidden="1"/>
    <cellStyle name="Followed Hyperlink" xfId="924" builtinId="9" hidden="1"/>
    <cellStyle name="Followed Hyperlink" xfId="926" builtinId="9" hidden="1"/>
    <cellStyle name="Followed Hyperlink" xfId="928" builtinId="9" hidden="1"/>
    <cellStyle name="Followed Hyperlink" xfId="930" builtinId="9" hidden="1"/>
    <cellStyle name="Followed Hyperlink" xfId="932" builtinId="9" hidden="1"/>
    <cellStyle name="Followed Hyperlink" xfId="934" builtinId="9" hidden="1"/>
    <cellStyle name="Followed Hyperlink" xfId="936" builtinId="9" hidden="1"/>
    <cellStyle name="Followed Hyperlink" xfId="938" builtinId="9" hidden="1"/>
    <cellStyle name="Followed Hyperlink" xfId="940" builtinId="9" hidden="1"/>
    <cellStyle name="Followed Hyperlink" xfId="942" builtinId="9" hidden="1"/>
    <cellStyle name="Followed Hyperlink" xfId="944" builtinId="9" hidden="1"/>
    <cellStyle name="Followed Hyperlink" xfId="946" builtinId="9" hidden="1"/>
    <cellStyle name="Followed Hyperlink" xfId="948" builtinId="9" hidden="1"/>
    <cellStyle name="Followed Hyperlink" xfId="950" builtinId="9" hidden="1"/>
    <cellStyle name="Followed Hyperlink" xfId="952" builtinId="9" hidden="1"/>
    <cellStyle name="Followed Hyperlink" xfId="954" builtinId="9" hidden="1"/>
    <cellStyle name="Followed Hyperlink" xfId="956" builtinId="9" hidden="1"/>
    <cellStyle name="Followed Hyperlink" xfId="958" builtinId="9" hidden="1"/>
    <cellStyle name="Followed Hyperlink" xfId="960" builtinId="9" hidden="1"/>
    <cellStyle name="Followed Hyperlink" xfId="962" builtinId="9" hidden="1"/>
    <cellStyle name="Followed Hyperlink" xfId="964" builtinId="9" hidden="1"/>
    <cellStyle name="Followed Hyperlink" xfId="966" builtinId="9" hidden="1"/>
    <cellStyle name="Followed Hyperlink" xfId="968" builtinId="9" hidden="1"/>
    <cellStyle name="Followed Hyperlink" xfId="970" builtinId="9" hidden="1"/>
    <cellStyle name="Followed Hyperlink" xfId="972" builtinId="9" hidden="1"/>
    <cellStyle name="Followed Hyperlink" xfId="974" builtinId="9" hidden="1"/>
    <cellStyle name="Followed Hyperlink" xfId="976" builtinId="9" hidden="1"/>
    <cellStyle name="Followed Hyperlink" xfId="977" builtinId="9" hidden="1"/>
    <cellStyle name="Followed Hyperlink" xfId="978" builtinId="9" hidden="1"/>
    <cellStyle name="Followed Hyperlink" xfId="979" builtinId="9" hidden="1"/>
    <cellStyle name="Followed Hyperlink" xfId="980" builtinId="9" hidden="1"/>
    <cellStyle name="Followed Hyperlink" xfId="981" builtinId="9" hidden="1"/>
    <cellStyle name="Followed Hyperlink" xfId="982" builtinId="9" hidden="1"/>
    <cellStyle name="Followed Hyperlink" xfId="983" builtinId="9" hidden="1"/>
    <cellStyle name="Followed Hyperlink" xfId="984" builtinId="9" hidden="1"/>
    <cellStyle name="Followed Hyperlink" xfId="985" builtinId="9" hidden="1"/>
    <cellStyle name="Followed Hyperlink" xfId="986" builtinId="9" hidden="1"/>
    <cellStyle name="Followed Hyperlink" xfId="987" builtinId="9" hidden="1"/>
    <cellStyle name="Followed Hyperlink" xfId="988" builtinId="9" hidden="1"/>
    <cellStyle name="Followed Hyperlink" xfId="989" builtinId="9" hidden="1"/>
    <cellStyle name="Followed Hyperlink" xfId="990" builtinId="9" hidden="1"/>
    <cellStyle name="Followed Hyperlink" xfId="991" builtinId="9" hidden="1"/>
    <cellStyle name="Followed Hyperlink" xfId="992" builtinId="9" hidden="1"/>
    <cellStyle name="Followed Hyperlink" xfId="993" builtinId="9" hidden="1"/>
    <cellStyle name="Followed Hyperlink" xfId="994" builtinId="9" hidden="1"/>
    <cellStyle name="Followed Hyperlink" xfId="995" builtinId="9" hidden="1"/>
    <cellStyle name="Followed Hyperlink" xfId="996" builtinId="9" hidden="1"/>
    <cellStyle name="Followed Hyperlink" xfId="997" builtinId="9" hidden="1"/>
    <cellStyle name="Followed Hyperlink" xfId="998" builtinId="9" hidden="1"/>
    <cellStyle name="Followed Hyperlink" xfId="999" builtinId="9" hidden="1"/>
    <cellStyle name="Followed Hyperlink" xfId="1000" builtinId="9" hidden="1"/>
    <cellStyle name="Followed Hyperlink" xfId="1001" builtinId="9" hidden="1"/>
    <cellStyle name="Followed Hyperlink" xfId="1002" builtinId="9" hidden="1"/>
    <cellStyle name="Followed Hyperlink" xfId="1003" builtinId="9" hidden="1"/>
    <cellStyle name="Followed Hyperlink" xfId="1004" builtinId="9" hidden="1"/>
    <cellStyle name="Followed Hyperlink" xfId="1005" builtinId="9" hidden="1"/>
    <cellStyle name="Followed Hyperlink" xfId="1006" builtinId="9" hidden="1"/>
    <cellStyle name="Followed Hyperlink" xfId="1007" builtinId="9" hidden="1"/>
    <cellStyle name="Followed Hyperlink" xfId="1008" builtinId="9" hidden="1"/>
    <cellStyle name="Followed Hyperlink" xfId="1009" builtinId="9" hidden="1"/>
    <cellStyle name="Followed Hyperlink" xfId="1010" builtinId="9" hidden="1"/>
    <cellStyle name="Followed Hyperlink" xfId="1011" builtinId="9" hidden="1"/>
    <cellStyle name="Followed Hyperlink" xfId="1012" builtinId="9" hidden="1"/>
    <cellStyle name="Followed Hyperlink" xfId="1013" builtinId="9" hidden="1"/>
    <cellStyle name="Followed Hyperlink" xfId="1014" builtinId="9" hidden="1"/>
    <cellStyle name="Followed Hyperlink" xfId="1015" builtinId="9" hidden="1"/>
    <cellStyle name="Followed Hyperlink" xfId="1016" builtinId="9" hidden="1"/>
    <cellStyle name="Followed Hyperlink" xfId="1017" builtinId="9" hidden="1"/>
    <cellStyle name="Followed Hyperlink" xfId="1018" builtinId="9" hidden="1"/>
    <cellStyle name="Followed Hyperlink" xfId="1019" builtinId="9" hidden="1"/>
    <cellStyle name="Followed Hyperlink" xfId="1020" builtinId="9" hidden="1"/>
    <cellStyle name="Followed Hyperlink" xfId="1021" builtinId="9" hidden="1"/>
    <cellStyle name="Followed Hyperlink" xfId="1022" builtinId="9" hidden="1"/>
    <cellStyle name="Followed Hyperlink" xfId="1023" builtinId="9" hidden="1"/>
    <cellStyle name="Followed Hyperlink" xfId="1024" builtinId="9" hidden="1"/>
    <cellStyle name="Followed Hyperlink" xfId="1025" builtinId="9" hidden="1"/>
    <cellStyle name="Followed Hyperlink" xfId="1026" builtinId="9" hidden="1"/>
    <cellStyle name="Followed Hyperlink" xfId="1027" builtinId="9" hidden="1"/>
    <cellStyle name="Followed Hyperlink" xfId="1028" builtinId="9" hidden="1"/>
    <cellStyle name="Followed Hyperlink" xfId="1029" builtinId="9" hidden="1"/>
    <cellStyle name="Followed Hyperlink" xfId="1030" builtinId="9" hidden="1"/>
    <cellStyle name="Followed Hyperlink" xfId="1031" builtinId="9" hidden="1"/>
    <cellStyle name="Followed Hyperlink" xfId="1032" builtinId="9" hidden="1"/>
    <cellStyle name="Followed Hyperlink" xfId="1033" builtinId="9" hidden="1"/>
    <cellStyle name="Followed Hyperlink" xfId="1034" builtinId="9" hidden="1"/>
    <cellStyle name="Followed Hyperlink" xfId="1035" builtinId="9" hidden="1"/>
    <cellStyle name="Followed Hyperlink" xfId="1036" builtinId="9" hidden="1"/>
    <cellStyle name="Followed Hyperlink" xfId="1037" builtinId="9" hidden="1"/>
    <cellStyle name="Followed Hyperlink" xfId="1038" builtinId="9" hidden="1"/>
    <cellStyle name="Followed Hyperlink" xfId="1039" builtinId="9" hidden="1"/>
    <cellStyle name="Followed Hyperlink" xfId="1040" builtinId="9" hidden="1"/>
    <cellStyle name="Followed Hyperlink" xfId="1041" builtinId="9" hidden="1"/>
    <cellStyle name="Followed Hyperlink" xfId="1042" builtinId="9" hidden="1"/>
    <cellStyle name="Followed Hyperlink" xfId="1043" builtinId="9" hidden="1"/>
    <cellStyle name="Followed Hyperlink" xfId="1044" builtinId="9" hidden="1"/>
    <cellStyle name="Followed Hyperlink" xfId="1045" builtinId="9" hidden="1"/>
    <cellStyle name="Followed Hyperlink" xfId="1046" builtinId="9" hidden="1"/>
    <cellStyle name="Followed Hyperlink" xfId="1047" builtinId="9" hidden="1"/>
    <cellStyle name="Followed Hyperlink" xfId="1048" builtinId="9" hidden="1"/>
    <cellStyle name="Followed Hyperlink" xfId="1049" builtinId="9" hidden="1"/>
    <cellStyle name="Followed Hyperlink" xfId="1050" builtinId="9" hidden="1"/>
    <cellStyle name="Followed Hyperlink" xfId="1051" builtinId="9" hidden="1"/>
    <cellStyle name="Followed Hyperlink" xfId="1052" builtinId="9" hidden="1"/>
    <cellStyle name="Followed Hyperlink" xfId="1053" builtinId="9" hidden="1"/>
    <cellStyle name="Followed Hyperlink" xfId="1054" builtinId="9" hidden="1"/>
    <cellStyle name="Followed Hyperlink" xfId="1055" builtinId="9" hidden="1"/>
    <cellStyle name="Followed Hyperlink" xfId="1056" builtinId="9" hidden="1"/>
    <cellStyle name="Followed Hyperlink" xfId="1057" builtinId="9" hidden="1"/>
    <cellStyle name="Followed Hyperlink" xfId="1058" builtinId="9" hidden="1"/>
    <cellStyle name="Followed Hyperlink" xfId="1059" builtinId="9" hidden="1"/>
    <cellStyle name="Followed Hyperlink" xfId="1060" builtinId="9" hidden="1"/>
    <cellStyle name="Followed Hyperlink" xfId="1061" builtinId="9" hidden="1"/>
    <cellStyle name="Followed Hyperlink" xfId="1062" builtinId="9" hidden="1"/>
    <cellStyle name="Followed Hyperlink" xfId="1063" builtinId="9" hidden="1"/>
    <cellStyle name="Followed Hyperlink" xfId="1064" builtinId="9" hidden="1"/>
    <cellStyle name="Followed Hyperlink" xfId="1065" builtinId="9" hidden="1"/>
    <cellStyle name="Followed Hyperlink" xfId="1066" builtinId="9" hidden="1"/>
    <cellStyle name="Followed Hyperlink" xfId="1067" builtinId="9" hidden="1"/>
    <cellStyle name="Followed Hyperlink" xfId="1068" builtinId="9" hidden="1"/>
    <cellStyle name="Followed Hyperlink" xfId="1069" builtinId="9" hidden="1"/>
    <cellStyle name="Followed Hyperlink" xfId="1070" builtinId="9" hidden="1"/>
    <cellStyle name="Followed Hyperlink" xfId="1071" builtinId="9" hidden="1"/>
    <cellStyle name="Followed Hyperlink" xfId="1072" builtinId="9" hidden="1"/>
    <cellStyle name="Followed Hyperlink" xfId="1073" builtinId="9" hidden="1"/>
    <cellStyle name="Followed Hyperlink" xfId="1074" builtinId="9" hidden="1"/>
    <cellStyle name="Followed Hyperlink" xfId="1075" builtinId="9" hidden="1"/>
    <cellStyle name="Followed Hyperlink" xfId="1076" builtinId="9" hidden="1"/>
    <cellStyle name="Followed Hyperlink" xfId="1077" builtinId="9" hidden="1"/>
    <cellStyle name="Followed Hyperlink" xfId="1078" builtinId="9" hidden="1"/>
    <cellStyle name="Followed Hyperlink" xfId="1079" builtinId="9" hidden="1"/>
    <cellStyle name="Followed Hyperlink" xfId="1080" builtinId="9" hidden="1"/>
    <cellStyle name="Followed Hyperlink" xfId="1081" builtinId="9" hidden="1"/>
    <cellStyle name="Followed Hyperlink" xfId="1082" builtinId="9" hidden="1"/>
    <cellStyle name="Followed Hyperlink" xfId="1083" builtinId="9" hidden="1"/>
    <cellStyle name="Followed Hyperlink" xfId="1084" builtinId="9" hidden="1"/>
    <cellStyle name="Followed Hyperlink" xfId="1085" builtinId="9" hidden="1"/>
    <cellStyle name="Followed Hyperlink" xfId="1086" builtinId="9" hidden="1"/>
    <cellStyle name="Followed Hyperlink" xfId="1087" builtinId="9" hidden="1"/>
    <cellStyle name="Followed Hyperlink" xfId="1088" builtinId="9" hidden="1"/>
    <cellStyle name="Followed Hyperlink" xfId="1089" builtinId="9" hidden="1"/>
    <cellStyle name="Followed Hyperlink" xfId="1090" builtinId="9" hidden="1"/>
    <cellStyle name="Followed Hyperlink" xfId="1091" builtinId="9" hidden="1"/>
    <cellStyle name="Followed Hyperlink" xfId="1092" builtinId="9" hidden="1"/>
    <cellStyle name="Followed Hyperlink" xfId="1093" builtinId="9" hidden="1"/>
    <cellStyle name="Followed Hyperlink" xfId="1094" builtinId="9" hidden="1"/>
    <cellStyle name="Followed Hyperlink" xfId="1095" builtinId="9" hidden="1"/>
    <cellStyle name="Followed Hyperlink" xfId="1096" builtinId="9" hidden="1"/>
    <cellStyle name="Followed Hyperlink" xfId="1097" builtinId="9" hidden="1"/>
    <cellStyle name="Followed Hyperlink" xfId="1098" builtinId="9" hidden="1"/>
    <cellStyle name="Followed Hyperlink" xfId="1099" builtinId="9" hidden="1"/>
    <cellStyle name="Followed Hyperlink" xfId="1100" builtinId="9" hidden="1"/>
    <cellStyle name="Followed Hyperlink" xfId="1101" builtinId="9" hidden="1"/>
    <cellStyle name="Followed Hyperlink" xfId="1102" builtinId="9" hidden="1"/>
    <cellStyle name="Followed Hyperlink" xfId="1103" builtinId="9" hidden="1"/>
    <cellStyle name="Followed Hyperlink" xfId="1104" builtinId="9" hidden="1"/>
    <cellStyle name="Followed Hyperlink" xfId="1105" builtinId="9" hidden="1"/>
    <cellStyle name="Followed Hyperlink" xfId="1106" builtinId="9" hidden="1"/>
    <cellStyle name="Followed Hyperlink" xfId="1107" builtinId="9" hidden="1"/>
    <cellStyle name="Followed Hyperlink" xfId="1108" builtinId="9" hidden="1"/>
    <cellStyle name="Followed Hyperlink" xfId="1109" builtinId="9" hidden="1"/>
    <cellStyle name="Followed Hyperlink" xfId="1110" builtinId="9" hidden="1"/>
    <cellStyle name="Followed Hyperlink" xfId="1111" builtinId="9" hidden="1"/>
    <cellStyle name="Followed Hyperlink" xfId="1112" builtinId="9" hidden="1"/>
    <cellStyle name="Followed Hyperlink" xfId="1113" builtinId="9" hidden="1"/>
    <cellStyle name="Followed Hyperlink" xfId="1114" builtinId="9" hidden="1"/>
    <cellStyle name="Followed Hyperlink" xfId="1115" builtinId="9" hidden="1"/>
    <cellStyle name="Followed Hyperlink" xfId="1116" builtinId="9" hidden="1"/>
    <cellStyle name="Followed Hyperlink" xfId="1117" builtinId="9" hidden="1"/>
    <cellStyle name="Followed Hyperlink" xfId="1118" builtinId="9" hidden="1"/>
    <cellStyle name="Followed Hyperlink" xfId="1119" builtinId="9" hidden="1"/>
    <cellStyle name="Followed Hyperlink" xfId="1120" builtinId="9" hidden="1"/>
    <cellStyle name="Followed Hyperlink" xfId="1121" builtinId="9" hidden="1"/>
    <cellStyle name="Followed Hyperlink" xfId="1122" builtinId="9" hidden="1"/>
    <cellStyle name="Followed Hyperlink" xfId="1123" builtinId="9" hidden="1"/>
    <cellStyle name="Followed Hyperlink" xfId="1124" builtinId="9" hidden="1"/>
    <cellStyle name="Followed Hyperlink" xfId="1125" builtinId="9" hidden="1"/>
    <cellStyle name="Followed Hyperlink" xfId="1126" builtinId="9" hidden="1"/>
    <cellStyle name="Followed Hyperlink" xfId="1127" builtinId="9" hidden="1"/>
    <cellStyle name="Followed Hyperlink" xfId="1128" builtinId="9" hidden="1"/>
    <cellStyle name="Followed Hyperlink" xfId="1129" builtinId="9" hidden="1"/>
    <cellStyle name="Followed Hyperlink" xfId="1130" builtinId="9" hidden="1"/>
    <cellStyle name="Followed Hyperlink" xfId="1131" builtinId="9" hidden="1"/>
    <cellStyle name="Followed Hyperlink" xfId="1132" builtinId="9" hidden="1"/>
    <cellStyle name="Followed Hyperlink" xfId="1133" builtinId="9" hidden="1"/>
    <cellStyle name="Followed Hyperlink" xfId="1134" builtinId="9" hidden="1"/>
    <cellStyle name="Followed Hyperlink" xfId="1135" builtinId="9" hidden="1"/>
    <cellStyle name="Followed Hyperlink" xfId="1136" builtinId="9" hidden="1"/>
    <cellStyle name="Followed Hyperlink" xfId="1137" builtinId="9" hidden="1"/>
    <cellStyle name="Followed Hyperlink" xfId="1138" builtinId="9" hidden="1"/>
    <cellStyle name="Followed Hyperlink" xfId="1139" builtinId="9" hidden="1"/>
    <cellStyle name="Followed Hyperlink" xfId="1140" builtinId="9" hidden="1"/>
    <cellStyle name="Followed Hyperlink" xfId="1141" builtinId="9" hidden="1"/>
    <cellStyle name="Followed Hyperlink" xfId="1142" builtinId="9" hidden="1"/>
    <cellStyle name="Followed Hyperlink" xfId="1143" builtinId="9" hidden="1"/>
    <cellStyle name="Followed Hyperlink" xfId="1144" builtinId="9" hidden="1"/>
    <cellStyle name="Followed Hyperlink" xfId="1145" builtinId="9" hidden="1"/>
    <cellStyle name="Followed Hyperlink" xfId="1146" builtinId="9" hidden="1"/>
    <cellStyle name="Followed Hyperlink" xfId="1147" builtinId="9" hidden="1"/>
    <cellStyle name="Followed Hyperlink" xfId="1148" builtinId="9" hidden="1"/>
    <cellStyle name="Followed Hyperlink" xfId="1149" builtinId="9" hidden="1"/>
    <cellStyle name="Followed Hyperlink" xfId="1150" builtinId="9" hidden="1"/>
    <cellStyle name="Followed Hyperlink" xfId="1151" builtinId="9" hidden="1"/>
    <cellStyle name="Followed Hyperlink" xfId="1152" builtinId="9" hidden="1"/>
    <cellStyle name="Followed Hyperlink" xfId="1153" builtinId="9" hidden="1"/>
    <cellStyle name="Followed Hyperlink" xfId="1154" builtinId="9" hidden="1"/>
    <cellStyle name="Followed Hyperlink" xfId="1155" builtinId="9" hidden="1"/>
    <cellStyle name="Followed Hyperlink" xfId="1156" builtinId="9" hidden="1"/>
    <cellStyle name="Followed Hyperlink" xfId="1157" builtinId="9" hidden="1"/>
    <cellStyle name="Followed Hyperlink" xfId="1158" builtinId="9" hidden="1"/>
    <cellStyle name="Followed Hyperlink" xfId="1159" builtinId="9" hidden="1"/>
    <cellStyle name="Followed Hyperlink" xfId="1160" builtinId="9" hidden="1"/>
    <cellStyle name="Followed Hyperlink" xfId="1161" builtinId="9" hidden="1"/>
    <cellStyle name="Followed Hyperlink" xfId="1162" builtinId="9" hidden="1"/>
    <cellStyle name="Followed Hyperlink" xfId="1163" builtinId="9" hidden="1"/>
    <cellStyle name="Followed Hyperlink" xfId="1164" builtinId="9" hidden="1"/>
    <cellStyle name="Followed Hyperlink" xfId="1165" builtinId="9" hidden="1"/>
    <cellStyle name="Followed Hyperlink" xfId="1166" builtinId="9" hidden="1"/>
    <cellStyle name="Followed Hyperlink" xfId="1167" builtinId="9" hidden="1"/>
    <cellStyle name="Followed Hyperlink" xfId="1168" builtinId="9" hidden="1"/>
    <cellStyle name="Followed Hyperlink" xfId="1169" builtinId="9" hidden="1"/>
    <cellStyle name="Followed Hyperlink" xfId="1170" builtinId="9" hidden="1"/>
    <cellStyle name="Followed Hyperlink" xfId="1171" builtinId="9" hidden="1"/>
    <cellStyle name="Followed Hyperlink" xfId="1172" builtinId="9" hidden="1"/>
    <cellStyle name="Followed Hyperlink" xfId="1173" builtinId="9" hidden="1"/>
    <cellStyle name="Followed Hyperlink" xfId="1174" builtinId="9" hidden="1"/>
    <cellStyle name="Followed Hyperlink" xfId="1175" builtinId="9" hidden="1"/>
    <cellStyle name="Followed Hyperlink" xfId="1176" builtinId="9" hidden="1"/>
    <cellStyle name="Followed Hyperlink" xfId="1177" builtinId="9" hidden="1"/>
    <cellStyle name="Followed Hyperlink" xfId="1178" builtinId="9" hidden="1"/>
    <cellStyle name="Followed Hyperlink" xfId="1179" builtinId="9" hidden="1"/>
    <cellStyle name="Followed Hyperlink" xfId="1180" builtinId="9" hidden="1"/>
    <cellStyle name="Followed Hyperlink" xfId="1181" builtinId="9" hidden="1"/>
    <cellStyle name="Followed Hyperlink" xfId="1182" builtinId="9" hidden="1"/>
    <cellStyle name="Followed Hyperlink" xfId="1183" builtinId="9" hidden="1"/>
    <cellStyle name="Followed Hyperlink" xfId="1184" builtinId="9" hidden="1"/>
    <cellStyle name="Followed Hyperlink" xfId="1185" builtinId="9" hidden="1"/>
    <cellStyle name="Followed Hyperlink" xfId="1186" builtinId="9" hidden="1"/>
    <cellStyle name="Followed Hyperlink" xfId="1187" builtinId="9" hidden="1"/>
    <cellStyle name="Followed Hyperlink" xfId="1188" builtinId="9" hidden="1"/>
    <cellStyle name="Followed Hyperlink" xfId="1189" builtinId="9" hidden="1"/>
    <cellStyle name="Followed Hyperlink" xfId="1190" builtinId="9" hidden="1"/>
    <cellStyle name="Followed Hyperlink" xfId="1191" builtinId="9" hidden="1"/>
    <cellStyle name="Followed Hyperlink" xfId="1192" builtinId="9" hidden="1"/>
    <cellStyle name="Followed Hyperlink" xfId="1193" builtinId="9" hidden="1"/>
    <cellStyle name="Followed Hyperlink" xfId="1194" builtinId="9" hidden="1"/>
    <cellStyle name="Followed Hyperlink" xfId="1195" builtinId="9" hidden="1"/>
    <cellStyle name="Followed Hyperlink" xfId="1196" builtinId="9" hidden="1"/>
    <cellStyle name="Followed Hyperlink" xfId="1197" builtinId="9" hidden="1"/>
    <cellStyle name="Followed Hyperlink" xfId="1198" builtinId="9" hidden="1"/>
    <cellStyle name="Followed Hyperlink" xfId="1199" builtinId="9" hidden="1"/>
    <cellStyle name="Followed Hyperlink" xfId="1200" builtinId="9" hidden="1"/>
    <cellStyle name="Followed Hyperlink" xfId="1201" builtinId="9" hidden="1"/>
    <cellStyle name="Followed Hyperlink" xfId="1202" builtinId="9" hidden="1"/>
    <cellStyle name="Followed Hyperlink" xfId="1203" builtinId="9" hidden="1"/>
    <cellStyle name="Followed Hyperlink" xfId="1204" builtinId="9" hidden="1"/>
    <cellStyle name="Followed Hyperlink" xfId="1205" builtinId="9" hidden="1"/>
    <cellStyle name="Followed Hyperlink" xfId="1206" builtinId="9" hidden="1"/>
    <cellStyle name="Followed Hyperlink" xfId="1207" builtinId="9" hidden="1"/>
    <cellStyle name="Followed Hyperlink" xfId="1208" builtinId="9" hidden="1"/>
    <cellStyle name="Followed Hyperlink" xfId="1209" builtinId="9" hidden="1"/>
    <cellStyle name="Followed Hyperlink" xfId="1210" builtinId="9" hidden="1"/>
    <cellStyle name="Followed Hyperlink" xfId="1211" builtinId="9" hidden="1"/>
    <cellStyle name="Followed Hyperlink" xfId="1212" builtinId="9" hidden="1"/>
    <cellStyle name="Followed Hyperlink" xfId="1213" builtinId="9" hidden="1"/>
    <cellStyle name="Followed Hyperlink" xfId="1214" builtinId="9" hidden="1"/>
    <cellStyle name="Followed Hyperlink" xfId="1215" builtinId="9" hidden="1"/>
    <cellStyle name="Followed Hyperlink" xfId="1216" builtinId="9" hidden="1"/>
    <cellStyle name="Followed Hyperlink" xfId="1217" builtinId="9" hidden="1"/>
    <cellStyle name="Followed Hyperlink" xfId="1218" builtinId="9" hidden="1"/>
    <cellStyle name="Followed Hyperlink" xfId="1219" builtinId="9" hidden="1"/>
    <cellStyle name="Followed Hyperlink" xfId="1220" builtinId="9" hidden="1"/>
    <cellStyle name="Followed Hyperlink" xfId="1221" builtinId="9" hidden="1"/>
    <cellStyle name="Followed Hyperlink" xfId="1222" builtinId="9" hidden="1"/>
    <cellStyle name="Followed Hyperlink" xfId="1223" builtinId="9" hidden="1"/>
    <cellStyle name="Followed Hyperlink" xfId="1224" builtinId="9" hidden="1"/>
    <cellStyle name="Followed Hyperlink" xfId="1225" builtinId="9" hidden="1"/>
    <cellStyle name="Followed Hyperlink" xfId="1226" builtinId="9" hidden="1"/>
    <cellStyle name="Followed Hyperlink" xfId="1227" builtinId="9" hidden="1"/>
    <cellStyle name="Followed Hyperlink" xfId="1228" builtinId="9" hidden="1"/>
    <cellStyle name="Followed Hyperlink" xfId="1229" builtinId="9" hidden="1"/>
    <cellStyle name="Followed Hyperlink" xfId="1230" builtinId="9" hidden="1"/>
    <cellStyle name="Followed Hyperlink" xfId="1231" builtinId="9" hidden="1"/>
    <cellStyle name="Followed Hyperlink" xfId="1232" builtinId="9" hidden="1"/>
    <cellStyle name="Followed Hyperlink" xfId="1233" builtinId="9" hidden="1"/>
    <cellStyle name="Followed Hyperlink" xfId="1234" builtinId="9" hidden="1"/>
    <cellStyle name="Followed Hyperlink" xfId="1235" builtinId="9" hidden="1"/>
    <cellStyle name="Followed Hyperlink" xfId="1236" builtinId="9" hidden="1"/>
    <cellStyle name="Followed Hyperlink" xfId="1237" builtinId="9" hidden="1"/>
    <cellStyle name="Followed Hyperlink" xfId="1238" builtinId="9" hidden="1"/>
    <cellStyle name="Followed Hyperlink" xfId="1239" builtinId="9" hidden="1"/>
    <cellStyle name="Followed Hyperlink" xfId="1240" builtinId="9" hidden="1"/>
    <cellStyle name="Followed Hyperlink" xfId="1241" builtinId="9" hidden="1"/>
    <cellStyle name="Followed Hyperlink" xfId="1242" builtinId="9" hidden="1"/>
    <cellStyle name="Followed Hyperlink" xfId="1243" builtinId="9" hidden="1"/>
    <cellStyle name="Followed Hyperlink" xfId="1244" builtinId="9" hidden="1"/>
    <cellStyle name="Followed Hyperlink" xfId="1245" builtinId="9" hidden="1"/>
    <cellStyle name="Followed Hyperlink" xfId="1246" builtinId="9" hidden="1"/>
    <cellStyle name="Followed Hyperlink" xfId="1247" builtinId="9" hidden="1"/>
    <cellStyle name="Followed Hyperlink" xfId="1248" builtinId="9" hidden="1"/>
    <cellStyle name="Followed Hyperlink" xfId="1249" builtinId="9" hidden="1"/>
    <cellStyle name="Followed Hyperlink" xfId="1250" builtinId="9" hidden="1"/>
    <cellStyle name="Followed Hyperlink" xfId="1251" builtinId="9" hidden="1"/>
    <cellStyle name="Followed Hyperlink" xfId="1252" builtinId="9" hidden="1"/>
    <cellStyle name="Followed Hyperlink" xfId="1253" builtinId="9" hidden="1"/>
    <cellStyle name="Followed Hyperlink" xfId="1254" builtinId="9" hidden="1"/>
    <cellStyle name="Followed Hyperlink" xfId="1255" builtinId="9" hidden="1"/>
    <cellStyle name="Followed Hyperlink" xfId="1256" builtinId="9" hidden="1"/>
    <cellStyle name="Followed Hyperlink" xfId="1257" builtinId="9" hidden="1"/>
    <cellStyle name="Followed Hyperlink" xfId="1258" builtinId="9" hidden="1"/>
    <cellStyle name="Followed Hyperlink" xfId="1259" builtinId="9" hidden="1"/>
    <cellStyle name="Followed Hyperlink" xfId="1260" builtinId="9" hidden="1"/>
    <cellStyle name="Followed Hyperlink" xfId="1261" builtinId="9" hidden="1"/>
    <cellStyle name="Followed Hyperlink" xfId="1262" builtinId="9" hidden="1"/>
    <cellStyle name="Followed Hyperlink" xfId="1263" builtinId="9" hidden="1"/>
    <cellStyle name="Followed Hyperlink" xfId="1264" builtinId="9" hidden="1"/>
    <cellStyle name="Followed Hyperlink" xfId="1265" builtinId="9" hidden="1"/>
    <cellStyle name="Followed Hyperlink" xfId="1266" builtinId="9" hidden="1"/>
    <cellStyle name="Followed Hyperlink" xfId="1267" builtinId="9" hidden="1"/>
    <cellStyle name="Followed Hyperlink" xfId="1268" builtinId="9" hidden="1"/>
    <cellStyle name="Followed Hyperlink" xfId="1269" builtinId="9" hidden="1"/>
    <cellStyle name="Followed Hyperlink" xfId="1270" builtinId="9" hidden="1"/>
    <cellStyle name="Followed Hyperlink" xfId="1271" builtinId="9" hidden="1"/>
    <cellStyle name="Followed Hyperlink" xfId="1272" builtinId="9" hidden="1"/>
    <cellStyle name="Followed Hyperlink" xfId="1273" builtinId="9" hidden="1"/>
    <cellStyle name="Followed Hyperlink" xfId="1274" builtinId="9" hidden="1"/>
    <cellStyle name="Followed Hyperlink" xfId="1275" builtinId="9" hidden="1"/>
    <cellStyle name="Followed Hyperlink" xfId="1276" builtinId="9" hidden="1"/>
    <cellStyle name="Followed Hyperlink" xfId="1277" builtinId="9" hidden="1"/>
    <cellStyle name="Followed Hyperlink" xfId="1278" builtinId="9" hidden="1"/>
    <cellStyle name="Followed Hyperlink" xfId="1279" builtinId="9" hidden="1"/>
    <cellStyle name="Followed Hyperlink" xfId="1280" builtinId="9" hidden="1"/>
    <cellStyle name="Followed Hyperlink" xfId="1281" builtinId="9" hidden="1"/>
    <cellStyle name="Followed Hyperlink" xfId="1282" builtinId="9" hidden="1"/>
    <cellStyle name="Followed Hyperlink" xfId="1283" builtinId="9" hidden="1"/>
    <cellStyle name="Followed Hyperlink" xfId="1284" builtinId="9" hidden="1"/>
    <cellStyle name="Followed Hyperlink" xfId="1285" builtinId="9" hidden="1"/>
    <cellStyle name="Followed Hyperlink" xfId="1286" builtinId="9" hidden="1"/>
    <cellStyle name="Followed Hyperlink" xfId="1287" builtinId="9" hidden="1"/>
    <cellStyle name="Followed Hyperlink" xfId="1288" builtinId="9" hidden="1"/>
    <cellStyle name="Followed Hyperlink" xfId="1289" builtinId="9" hidden="1"/>
    <cellStyle name="Followed Hyperlink" xfId="1290" builtinId="9" hidden="1"/>
    <cellStyle name="Followed Hyperlink" xfId="1291" builtinId="9" hidden="1"/>
    <cellStyle name="Followed Hyperlink" xfId="1292" builtinId="9" hidden="1"/>
    <cellStyle name="Followed Hyperlink" xfId="1293" builtinId="9" hidden="1"/>
    <cellStyle name="Followed Hyperlink" xfId="1294" builtinId="9" hidden="1"/>
    <cellStyle name="Followed Hyperlink" xfId="1295" builtinId="9" hidden="1"/>
    <cellStyle name="Followed Hyperlink" xfId="1296" builtinId="9" hidden="1"/>
    <cellStyle name="Followed Hyperlink" xfId="1297" builtinId="9" hidden="1"/>
    <cellStyle name="Followed Hyperlink" xfId="1298" builtinId="9" hidden="1"/>
    <cellStyle name="Followed Hyperlink" xfId="1299" builtinId="9" hidden="1"/>
    <cellStyle name="Followed Hyperlink" xfId="1300" builtinId="9" hidden="1"/>
    <cellStyle name="Followed Hyperlink" xfId="1301" builtinId="9" hidden="1"/>
    <cellStyle name="Followed Hyperlink" xfId="1302" builtinId="9" hidden="1"/>
    <cellStyle name="Followed Hyperlink" xfId="1303" builtinId="9" hidden="1"/>
    <cellStyle name="Followed Hyperlink" xfId="1304" builtinId="9" hidden="1"/>
    <cellStyle name="Followed Hyperlink" xfId="1305" builtinId="9" hidden="1"/>
    <cellStyle name="Followed Hyperlink" xfId="1306" builtinId="9" hidden="1"/>
    <cellStyle name="Followed Hyperlink" xfId="1307" builtinId="9" hidden="1"/>
    <cellStyle name="Followed Hyperlink" xfId="1308" builtinId="9" hidden="1"/>
    <cellStyle name="Followed Hyperlink" xfId="1309" builtinId="9" hidden="1"/>
    <cellStyle name="Followed Hyperlink" xfId="1310" builtinId="9" hidden="1"/>
    <cellStyle name="Followed Hyperlink" xfId="1311" builtinId="9" hidden="1"/>
    <cellStyle name="Followed Hyperlink" xfId="1312" builtinId="9" hidden="1"/>
    <cellStyle name="Followed Hyperlink" xfId="1313" builtinId="9" hidden="1"/>
    <cellStyle name="Followed Hyperlink" xfId="1314" builtinId="9" hidden="1"/>
    <cellStyle name="Followed Hyperlink" xfId="1315" builtinId="9" hidden="1"/>
    <cellStyle name="Followed Hyperlink" xfId="1316" builtinId="9" hidden="1"/>
    <cellStyle name="Followed Hyperlink" xfId="1317" builtinId="9" hidden="1"/>
    <cellStyle name="Followed Hyperlink" xfId="1318" builtinId="9" hidden="1"/>
    <cellStyle name="Followed Hyperlink" xfId="1319" builtinId="9" hidden="1"/>
    <cellStyle name="Followed Hyperlink" xfId="1320" builtinId="9" hidden="1"/>
    <cellStyle name="Followed Hyperlink" xfId="1321" builtinId="9" hidden="1"/>
    <cellStyle name="Followed Hyperlink" xfId="1322" builtinId="9" hidden="1"/>
    <cellStyle name="Followed Hyperlink" xfId="1323" builtinId="9" hidden="1"/>
    <cellStyle name="Followed Hyperlink" xfId="1324" builtinId="9" hidden="1"/>
    <cellStyle name="Followed Hyperlink" xfId="1325" builtinId="9" hidden="1"/>
    <cellStyle name="Followed Hyperlink" xfId="1326" builtinId="9" hidden="1"/>
    <cellStyle name="Followed Hyperlink" xfId="1327" builtinId="9" hidden="1"/>
    <cellStyle name="Followed Hyperlink" xfId="1328" builtinId="9" hidden="1"/>
    <cellStyle name="Followed Hyperlink" xfId="1329" builtinId="9" hidden="1"/>
    <cellStyle name="Followed Hyperlink" xfId="1330" builtinId="9" hidden="1"/>
    <cellStyle name="Followed Hyperlink" xfId="1331" builtinId="9" hidden="1"/>
    <cellStyle name="Followed Hyperlink" xfId="1332" builtinId="9" hidden="1"/>
    <cellStyle name="Followed Hyperlink" xfId="1333" builtinId="9" hidden="1"/>
    <cellStyle name="Followed Hyperlink" xfId="1334" builtinId="9" hidden="1"/>
    <cellStyle name="Followed Hyperlink" xfId="1335" builtinId="9" hidden="1"/>
    <cellStyle name="Followed Hyperlink" xfId="1336" builtinId="9" hidden="1"/>
    <cellStyle name="Followed Hyperlink" xfId="1337" builtinId="9" hidden="1"/>
    <cellStyle name="Followed Hyperlink" xfId="1338" builtinId="9" hidden="1"/>
    <cellStyle name="Followed Hyperlink" xfId="1339" builtinId="9" hidden="1"/>
    <cellStyle name="Followed Hyperlink" xfId="1340" builtinId="9" hidden="1"/>
    <cellStyle name="Followed Hyperlink" xfId="1341" builtinId="9" hidden="1"/>
    <cellStyle name="Followed Hyperlink" xfId="1342" builtinId="9" hidden="1"/>
    <cellStyle name="Followed Hyperlink" xfId="1343" builtinId="9" hidden="1"/>
    <cellStyle name="Followed Hyperlink" xfId="1344" builtinId="9" hidden="1"/>
    <cellStyle name="Followed Hyperlink" xfId="1345" builtinId="9" hidden="1"/>
    <cellStyle name="Followed Hyperlink" xfId="1346" builtinId="9" hidden="1"/>
    <cellStyle name="Followed Hyperlink" xfId="1347" builtinId="9" hidden="1"/>
    <cellStyle name="Followed Hyperlink" xfId="1348" builtinId="9" hidden="1"/>
    <cellStyle name="Followed Hyperlink" xfId="1349" builtinId="9" hidden="1"/>
    <cellStyle name="Followed Hyperlink" xfId="1350" builtinId="9" hidden="1"/>
    <cellStyle name="Followed Hyperlink" xfId="1351" builtinId="9" hidden="1"/>
    <cellStyle name="Followed Hyperlink" xfId="1352" builtinId="9" hidden="1"/>
    <cellStyle name="Followed Hyperlink" xfId="1353" builtinId="9" hidden="1"/>
    <cellStyle name="Followed Hyperlink" xfId="1354" builtinId="9" hidden="1"/>
    <cellStyle name="Followed Hyperlink" xfId="1355" builtinId="9" hidden="1"/>
    <cellStyle name="Followed Hyperlink" xfId="1356" builtinId="9" hidden="1"/>
    <cellStyle name="Followed Hyperlink" xfId="1357" builtinId="9" hidden="1"/>
    <cellStyle name="Followed Hyperlink" xfId="1358" builtinId="9" hidden="1"/>
    <cellStyle name="Followed Hyperlink" xfId="1359" builtinId="9" hidden="1"/>
    <cellStyle name="Followed Hyperlink" xfId="1360" builtinId="9" hidden="1"/>
    <cellStyle name="Followed Hyperlink" xfId="1361" builtinId="9" hidden="1"/>
    <cellStyle name="Followed Hyperlink" xfId="1362" builtinId="9" hidden="1"/>
    <cellStyle name="Followed Hyperlink" xfId="1363" builtinId="9" hidden="1"/>
    <cellStyle name="Followed Hyperlink" xfId="1364" builtinId="9" hidden="1"/>
    <cellStyle name="Followed Hyperlink" xfId="1365" builtinId="9" hidden="1"/>
    <cellStyle name="Followed Hyperlink" xfId="1366" builtinId="9" hidden="1"/>
    <cellStyle name="Followed Hyperlink" xfId="1367" builtinId="9" hidden="1"/>
    <cellStyle name="Followed Hyperlink" xfId="1368" builtinId="9" hidden="1"/>
    <cellStyle name="Followed Hyperlink" xfId="1369" builtinId="9" hidden="1"/>
    <cellStyle name="Followed Hyperlink" xfId="1370" builtinId="9" hidden="1"/>
    <cellStyle name="Followed Hyperlink" xfId="1371" builtinId="9" hidden="1"/>
    <cellStyle name="Followed Hyperlink" xfId="1372" builtinId="9" hidden="1"/>
    <cellStyle name="Followed Hyperlink" xfId="1373" builtinId="9" hidden="1"/>
    <cellStyle name="Followed Hyperlink" xfId="1374" builtinId="9" hidden="1"/>
    <cellStyle name="Followed Hyperlink" xfId="1375" builtinId="9" hidden="1"/>
    <cellStyle name="Followed Hyperlink" xfId="1376" builtinId="9" hidden="1"/>
    <cellStyle name="Followed Hyperlink" xfId="1377" builtinId="9" hidden="1"/>
    <cellStyle name="Followed Hyperlink" xfId="1378" builtinId="9" hidden="1"/>
    <cellStyle name="Followed Hyperlink" xfId="1379" builtinId="9" hidden="1"/>
    <cellStyle name="Followed Hyperlink" xfId="1380" builtinId="9" hidden="1"/>
    <cellStyle name="Followed Hyperlink" xfId="1381" builtinId="9" hidden="1"/>
    <cellStyle name="Followed Hyperlink" xfId="1382" builtinId="9" hidden="1"/>
    <cellStyle name="Followed Hyperlink" xfId="1383" builtinId="9" hidden="1"/>
    <cellStyle name="Followed Hyperlink" xfId="1384" builtinId="9" hidden="1"/>
    <cellStyle name="Followed Hyperlink" xfId="1385" builtinId="9" hidden="1"/>
    <cellStyle name="Followed Hyperlink" xfId="1386" builtinId="9" hidden="1"/>
    <cellStyle name="Followed Hyperlink" xfId="1387" builtinId="9" hidden="1"/>
    <cellStyle name="Followed Hyperlink" xfId="1388" builtinId="9" hidden="1"/>
    <cellStyle name="Followed Hyperlink" xfId="1389" builtinId="9" hidden="1"/>
    <cellStyle name="Followed Hyperlink" xfId="1390" builtinId="9" hidden="1"/>
    <cellStyle name="Followed Hyperlink" xfId="1391" builtinId="9" hidden="1"/>
    <cellStyle name="Followed Hyperlink" xfId="1392" builtinId="9" hidden="1"/>
    <cellStyle name="Followed Hyperlink" xfId="1393" builtinId="9" hidden="1"/>
    <cellStyle name="Followed Hyperlink" xfId="1394" builtinId="9" hidden="1"/>
    <cellStyle name="Followed Hyperlink" xfId="1395" builtinId="9" hidden="1"/>
    <cellStyle name="Followed Hyperlink" xfId="1396" builtinId="9" hidden="1"/>
    <cellStyle name="Followed Hyperlink" xfId="1397" builtinId="9" hidden="1"/>
    <cellStyle name="Followed Hyperlink" xfId="1398" builtinId="9" hidden="1"/>
    <cellStyle name="Followed Hyperlink" xfId="1399" builtinId="9" hidden="1"/>
    <cellStyle name="Followed Hyperlink" xfId="1400" builtinId="9" hidden="1"/>
    <cellStyle name="Followed Hyperlink" xfId="1401" builtinId="9" hidden="1"/>
    <cellStyle name="Followed Hyperlink" xfId="1402" builtinId="9" hidden="1"/>
    <cellStyle name="Followed Hyperlink" xfId="1403" builtinId="9" hidden="1"/>
    <cellStyle name="Followed Hyperlink" xfId="1404" builtinId="9" hidden="1"/>
    <cellStyle name="Followed Hyperlink" xfId="1405" builtinId="9" hidden="1"/>
    <cellStyle name="Followed Hyperlink" xfId="1406" builtinId="9" hidden="1"/>
    <cellStyle name="Followed Hyperlink" xfId="1407" builtinId="9" hidden="1"/>
    <cellStyle name="Followed Hyperlink" xfId="1408" builtinId="9" hidden="1"/>
    <cellStyle name="Followed Hyperlink" xfId="1409" builtinId="9" hidden="1"/>
    <cellStyle name="Followed Hyperlink" xfId="1410" builtinId="9" hidden="1"/>
    <cellStyle name="Followed Hyperlink" xfId="1411" builtinId="9" hidden="1"/>
    <cellStyle name="Followed Hyperlink" xfId="1412" builtinId="9" hidden="1"/>
    <cellStyle name="Followed Hyperlink" xfId="1413" builtinId="9" hidden="1"/>
    <cellStyle name="Followed Hyperlink" xfId="1414" builtinId="9" hidden="1"/>
    <cellStyle name="Followed Hyperlink" xfId="1415" builtinId="9" hidden="1"/>
    <cellStyle name="Followed Hyperlink" xfId="1416" builtinId="9" hidden="1"/>
    <cellStyle name="Followed Hyperlink" xfId="1417" builtinId="9" hidden="1"/>
    <cellStyle name="Followed Hyperlink" xfId="1418" builtinId="9" hidden="1"/>
    <cellStyle name="Followed Hyperlink" xfId="1419" builtinId="9" hidden="1"/>
    <cellStyle name="Followed Hyperlink" xfId="1420" builtinId="9" hidden="1"/>
    <cellStyle name="Followed Hyperlink" xfId="1421" builtinId="9" hidden="1"/>
    <cellStyle name="Followed Hyperlink" xfId="1422" builtinId="9" hidden="1"/>
    <cellStyle name="Followed Hyperlink" xfId="1423" builtinId="9" hidden="1"/>
    <cellStyle name="Followed Hyperlink" xfId="1424" builtinId="9" hidden="1"/>
    <cellStyle name="Followed Hyperlink" xfId="1425" builtinId="9" hidden="1"/>
    <cellStyle name="Followed Hyperlink" xfId="1426" builtinId="9" hidden="1"/>
    <cellStyle name="Followed Hyperlink" xfId="1427" builtinId="9" hidden="1"/>
    <cellStyle name="Followed Hyperlink" xfId="1428" builtinId="9" hidden="1"/>
    <cellStyle name="Followed Hyperlink" xfId="1429" builtinId="9" hidden="1"/>
    <cellStyle name="Followed Hyperlink" xfId="1430" builtinId="9" hidden="1"/>
    <cellStyle name="Followed Hyperlink" xfId="1431" builtinId="9" hidden="1"/>
    <cellStyle name="Followed Hyperlink" xfId="1432" builtinId="9" hidden="1"/>
    <cellStyle name="Followed Hyperlink" xfId="1433" builtinId="9" hidden="1"/>
    <cellStyle name="Followed Hyperlink" xfId="1434" builtinId="9" hidden="1"/>
    <cellStyle name="Followed Hyperlink" xfId="1435" builtinId="9" hidden="1"/>
    <cellStyle name="Followed Hyperlink" xfId="1436" builtinId="9" hidden="1"/>
    <cellStyle name="Followed Hyperlink" xfId="1437" builtinId="9" hidden="1"/>
    <cellStyle name="Followed Hyperlink" xfId="1438" builtinId="9" hidden="1"/>
    <cellStyle name="Followed Hyperlink" xfId="1439" builtinId="9" hidden="1"/>
    <cellStyle name="Followed Hyperlink" xfId="1440" builtinId="9" hidden="1"/>
    <cellStyle name="Followed Hyperlink" xfId="1441" builtinId="9" hidden="1"/>
    <cellStyle name="Followed Hyperlink" xfId="1442" builtinId="9" hidden="1"/>
    <cellStyle name="Followed Hyperlink" xfId="1443" builtinId="9" hidden="1"/>
    <cellStyle name="Followed Hyperlink" xfId="1444" builtinId="9" hidden="1"/>
    <cellStyle name="Followed Hyperlink" xfId="1445" builtinId="9" hidden="1"/>
    <cellStyle name="Followed Hyperlink" xfId="1446" builtinId="9" hidden="1"/>
    <cellStyle name="Followed Hyperlink" xfId="1447" builtinId="9" hidden="1"/>
    <cellStyle name="Followed Hyperlink" xfId="1448" builtinId="9" hidden="1"/>
    <cellStyle name="Followed Hyperlink" xfId="1449" builtinId="9" hidden="1"/>
    <cellStyle name="Followed Hyperlink" xfId="1450" builtinId="9" hidden="1"/>
    <cellStyle name="Followed Hyperlink" xfId="1451" builtinId="9" hidden="1"/>
    <cellStyle name="Followed Hyperlink" xfId="1452" builtinId="9" hidden="1"/>
    <cellStyle name="Followed Hyperlink" xfId="1453" builtinId="9" hidden="1"/>
    <cellStyle name="Followed Hyperlink" xfId="1454" builtinId="9" hidden="1"/>
    <cellStyle name="Followed Hyperlink" xfId="1455" builtinId="9" hidden="1"/>
    <cellStyle name="Followed Hyperlink" xfId="1456" builtinId="9" hidden="1"/>
    <cellStyle name="Followed Hyperlink" xfId="1457" builtinId="9" hidden="1"/>
    <cellStyle name="Followed Hyperlink" xfId="1458" builtinId="9" hidden="1"/>
    <cellStyle name="Followed Hyperlink" xfId="1459" builtinId="9" hidden="1"/>
    <cellStyle name="Followed Hyperlink" xfId="1460" builtinId="9" hidden="1"/>
    <cellStyle name="Followed Hyperlink" xfId="1461" builtinId="9" hidden="1"/>
    <cellStyle name="Followed Hyperlink" xfId="1462" builtinId="9" hidden="1"/>
    <cellStyle name="Followed Hyperlink" xfId="1463" builtinId="9" hidden="1"/>
    <cellStyle name="Followed Hyperlink" xfId="1464" builtinId="9" hidden="1"/>
    <cellStyle name="Followed Hyperlink" xfId="1465" builtinId="9" hidden="1"/>
    <cellStyle name="Followed Hyperlink" xfId="1466" builtinId="9" hidden="1"/>
    <cellStyle name="Followed Hyperlink" xfId="1467" builtinId="9" hidden="1"/>
    <cellStyle name="Followed Hyperlink" xfId="1468" builtinId="9" hidden="1"/>
    <cellStyle name="Followed Hyperlink" xfId="1469" builtinId="9" hidden="1"/>
    <cellStyle name="Followed Hyperlink" xfId="1470" builtinId="9" hidden="1"/>
    <cellStyle name="Followed Hyperlink" xfId="1471" builtinId="9" hidden="1"/>
    <cellStyle name="Followed Hyperlink" xfId="1472" builtinId="9" hidden="1"/>
    <cellStyle name="Followed Hyperlink" xfId="1473" builtinId="9" hidden="1"/>
    <cellStyle name="Followed Hyperlink" xfId="1474" builtinId="9" hidden="1"/>
    <cellStyle name="Followed Hyperlink" xfId="1475" builtinId="9" hidden="1"/>
    <cellStyle name="Followed Hyperlink" xfId="1476" builtinId="9" hidden="1"/>
    <cellStyle name="Followed Hyperlink" xfId="1477" builtinId="9" hidden="1"/>
    <cellStyle name="Followed Hyperlink" xfId="1478" builtinId="9" hidden="1"/>
    <cellStyle name="Followed Hyperlink" xfId="1479" builtinId="9" hidden="1"/>
    <cellStyle name="Followed Hyperlink" xfId="1480" builtinId="9" hidden="1"/>
    <cellStyle name="Followed Hyperlink" xfId="1481" builtinId="9" hidden="1"/>
    <cellStyle name="Followed Hyperlink" xfId="1482" builtinId="9" hidden="1"/>
    <cellStyle name="Followed Hyperlink" xfId="1483" builtinId="9" hidden="1"/>
    <cellStyle name="Followed Hyperlink" xfId="1484" builtinId="9" hidden="1"/>
    <cellStyle name="Followed Hyperlink" xfId="1485" builtinId="9" hidden="1"/>
    <cellStyle name="Followed Hyperlink" xfId="1486" builtinId="9" hidden="1"/>
    <cellStyle name="Followed Hyperlink" xfId="1487" builtinId="9" hidden="1"/>
    <cellStyle name="Followed Hyperlink" xfId="1488" builtinId="9" hidden="1"/>
    <cellStyle name="Followed Hyperlink" xfId="1489" builtinId="9" hidden="1"/>
    <cellStyle name="Followed Hyperlink" xfId="1490" builtinId="9" hidden="1"/>
    <cellStyle name="Followed Hyperlink" xfId="1491" builtinId="9" hidden="1"/>
    <cellStyle name="Followed Hyperlink" xfId="1492" builtinId="9" hidden="1"/>
    <cellStyle name="Followed Hyperlink" xfId="1493" builtinId="9" hidden="1"/>
    <cellStyle name="Followed Hyperlink" xfId="1494" builtinId="9" hidden="1"/>
    <cellStyle name="Followed Hyperlink" xfId="1495" builtinId="9" hidden="1"/>
    <cellStyle name="Followed Hyperlink" xfId="1496" builtinId="9" hidden="1"/>
    <cellStyle name="Followed Hyperlink" xfId="1497" builtinId="9" hidden="1"/>
    <cellStyle name="Followed Hyperlink" xfId="1498" builtinId="9" hidden="1"/>
    <cellStyle name="Followed Hyperlink" xfId="1499" builtinId="9" hidden="1"/>
    <cellStyle name="Followed Hyperlink" xfId="1500" builtinId="9" hidden="1"/>
    <cellStyle name="Followed Hyperlink" xfId="1501" builtinId="9" hidden="1"/>
    <cellStyle name="Followed Hyperlink" xfId="1502" builtinId="9" hidden="1"/>
    <cellStyle name="Followed Hyperlink" xfId="1503" builtinId="9" hidden="1"/>
    <cellStyle name="Followed Hyperlink" xfId="1504" builtinId="9" hidden="1"/>
    <cellStyle name="Followed Hyperlink" xfId="1505" builtinId="9" hidden="1"/>
    <cellStyle name="Followed Hyperlink" xfId="1506" builtinId="9" hidden="1"/>
    <cellStyle name="Followed Hyperlink" xfId="1507" builtinId="9" hidden="1"/>
    <cellStyle name="Followed Hyperlink" xfId="1508" builtinId="9" hidden="1"/>
    <cellStyle name="Followed Hyperlink" xfId="1509" builtinId="9" hidden="1"/>
    <cellStyle name="Followed Hyperlink" xfId="1510" builtinId="9" hidden="1"/>
    <cellStyle name="Followed Hyperlink" xfId="1511" builtinId="9" hidden="1"/>
    <cellStyle name="Followed Hyperlink" xfId="1512" builtinId="9" hidden="1"/>
    <cellStyle name="Followed Hyperlink" xfId="1513" builtinId="9" hidden="1"/>
    <cellStyle name="Followed Hyperlink" xfId="1514" builtinId="9" hidden="1"/>
    <cellStyle name="Followed Hyperlink" xfId="1515" builtinId="9" hidden="1"/>
    <cellStyle name="Followed Hyperlink" xfId="1516" builtinId="9" hidden="1"/>
    <cellStyle name="Followed Hyperlink" xfId="1517" builtinId="9" hidden="1"/>
    <cellStyle name="Followed Hyperlink" xfId="1518" builtinId="9" hidden="1"/>
    <cellStyle name="Followed Hyperlink" xfId="1519" builtinId="9" hidden="1"/>
    <cellStyle name="Followed Hyperlink" xfId="1520" builtinId="9" hidden="1"/>
    <cellStyle name="Followed Hyperlink" xfId="1521" builtinId="9" hidden="1"/>
    <cellStyle name="Followed Hyperlink" xfId="1522" builtinId="9" hidden="1"/>
    <cellStyle name="Followed Hyperlink" xfId="1523" builtinId="9" hidden="1"/>
    <cellStyle name="Followed Hyperlink" xfId="1524" builtinId="9" hidden="1"/>
    <cellStyle name="Followed Hyperlink" xfId="1525" builtinId="9" hidden="1"/>
    <cellStyle name="Followed Hyperlink" xfId="1526" builtinId="9" hidden="1"/>
    <cellStyle name="Followed Hyperlink" xfId="1527" builtinId="9" hidden="1"/>
    <cellStyle name="Followed Hyperlink" xfId="1528" builtinId="9" hidden="1"/>
    <cellStyle name="Followed Hyperlink" xfId="1529" builtinId="9" hidden="1"/>
    <cellStyle name="Followed Hyperlink" xfId="1530" builtinId="9" hidden="1"/>
    <cellStyle name="Followed Hyperlink" xfId="1531" builtinId="9" hidden="1"/>
    <cellStyle name="Followed Hyperlink" xfId="1532" builtinId="9" hidden="1"/>
    <cellStyle name="Followed Hyperlink" xfId="1533" builtinId="9" hidden="1"/>
    <cellStyle name="Followed Hyperlink" xfId="1534" builtinId="9" hidden="1"/>
    <cellStyle name="Followed Hyperlink" xfId="1535" builtinId="9" hidden="1"/>
    <cellStyle name="Followed Hyperlink" xfId="1536" builtinId="9" hidden="1"/>
    <cellStyle name="Followed Hyperlink" xfId="1537" builtinId="9" hidden="1"/>
    <cellStyle name="Followed Hyperlink" xfId="1538" builtinId="9" hidden="1"/>
    <cellStyle name="Followed Hyperlink" xfId="1539" builtinId="9" hidden="1"/>
    <cellStyle name="Followed Hyperlink" xfId="1540" builtinId="9" hidden="1"/>
    <cellStyle name="Followed Hyperlink" xfId="1541" builtinId="9" hidden="1"/>
    <cellStyle name="Followed Hyperlink" xfId="1542" builtinId="9" hidden="1"/>
    <cellStyle name="Followed Hyperlink" xfId="1543" builtinId="9" hidden="1"/>
    <cellStyle name="Followed Hyperlink" xfId="1544" builtinId="9" hidden="1"/>
    <cellStyle name="Followed Hyperlink" xfId="1545" builtinId="9" hidden="1"/>
    <cellStyle name="Followed Hyperlink" xfId="1546" builtinId="9" hidden="1"/>
    <cellStyle name="Followed Hyperlink" xfId="1547" builtinId="9" hidden="1"/>
    <cellStyle name="Followed Hyperlink" xfId="1548" builtinId="9" hidden="1"/>
    <cellStyle name="Followed Hyperlink" xfId="1549" builtinId="9" hidden="1"/>
    <cellStyle name="Followed Hyperlink" xfId="1550" builtinId="9" hidden="1"/>
    <cellStyle name="Followed Hyperlink" xfId="1551" builtinId="9" hidden="1"/>
    <cellStyle name="Followed Hyperlink" xfId="1552" builtinId="9" hidden="1"/>
    <cellStyle name="Followed Hyperlink" xfId="1553" builtinId="9" hidden="1"/>
    <cellStyle name="Followed Hyperlink" xfId="1554" builtinId="9" hidden="1"/>
    <cellStyle name="Followed Hyperlink" xfId="1555" builtinId="9" hidden="1"/>
    <cellStyle name="Followed Hyperlink" xfId="1556" builtinId="9" hidden="1"/>
    <cellStyle name="Followed Hyperlink" xfId="1557" builtinId="9" hidden="1"/>
    <cellStyle name="Followed Hyperlink" xfId="1558" builtinId="9" hidden="1"/>
    <cellStyle name="Followed Hyperlink" xfId="1559" builtinId="9" hidden="1"/>
    <cellStyle name="Followed Hyperlink" xfId="1560" builtinId="9" hidden="1"/>
    <cellStyle name="Followed Hyperlink" xfId="1561" builtinId="9" hidden="1"/>
    <cellStyle name="Followed Hyperlink" xfId="1562" builtinId="9" hidden="1"/>
    <cellStyle name="Followed Hyperlink" xfId="1563" builtinId="9" hidden="1"/>
    <cellStyle name="Followed Hyperlink" xfId="1564" builtinId="9" hidden="1"/>
    <cellStyle name="Followed Hyperlink" xfId="1565" builtinId="9" hidden="1"/>
    <cellStyle name="Followed Hyperlink" xfId="1566" builtinId="9" hidden="1"/>
    <cellStyle name="Followed Hyperlink" xfId="1567" builtinId="9" hidden="1"/>
    <cellStyle name="Followed Hyperlink" xfId="1568" builtinId="9" hidden="1"/>
    <cellStyle name="Followed Hyperlink" xfId="1569" builtinId="9" hidden="1"/>
    <cellStyle name="Followed Hyperlink" xfId="1570" builtinId="9" hidden="1"/>
    <cellStyle name="Followed Hyperlink" xfId="1571" builtinId="9" hidden="1"/>
    <cellStyle name="Followed Hyperlink" xfId="1572" builtinId="9" hidden="1"/>
    <cellStyle name="Followed Hyperlink" xfId="1573" builtinId="9" hidden="1"/>
    <cellStyle name="Followed Hyperlink" xfId="1574" builtinId="9" hidden="1"/>
    <cellStyle name="Followed Hyperlink" xfId="1575" builtinId="9" hidden="1"/>
    <cellStyle name="Followed Hyperlink" xfId="1576" builtinId="9" hidden="1"/>
    <cellStyle name="Followed Hyperlink" xfId="1577" builtinId="9" hidden="1"/>
    <cellStyle name="Followed Hyperlink" xfId="1578" builtinId="9" hidden="1"/>
    <cellStyle name="Followed Hyperlink" xfId="1579" builtinId="9" hidden="1"/>
    <cellStyle name="Followed Hyperlink" xfId="1580" builtinId="9" hidden="1"/>
    <cellStyle name="Followed Hyperlink" xfId="1581" builtinId="9" hidden="1"/>
    <cellStyle name="Followed Hyperlink" xfId="1582" builtinId="9" hidden="1"/>
    <cellStyle name="Followed Hyperlink" xfId="1583" builtinId="9" hidden="1"/>
    <cellStyle name="Followed Hyperlink" xfId="1584" builtinId="9" hidden="1"/>
    <cellStyle name="Followed Hyperlink" xfId="1585" builtinId="9" hidden="1"/>
    <cellStyle name="Followed Hyperlink" xfId="1586" builtinId="9" hidden="1"/>
    <cellStyle name="Followed Hyperlink" xfId="1587" builtinId="9" hidden="1"/>
    <cellStyle name="Followed Hyperlink" xfId="1588" builtinId="9" hidden="1"/>
    <cellStyle name="Followed Hyperlink" xfId="1589" builtinId="9" hidden="1"/>
    <cellStyle name="Followed Hyperlink" xfId="1590" builtinId="9" hidden="1"/>
    <cellStyle name="Followed Hyperlink" xfId="1591" builtinId="9" hidden="1"/>
    <cellStyle name="Followed Hyperlink" xfId="1592" builtinId="9" hidden="1"/>
    <cellStyle name="Followed Hyperlink" xfId="1593" builtinId="9" hidden="1"/>
    <cellStyle name="Followed Hyperlink" xfId="1594" builtinId="9" hidden="1"/>
    <cellStyle name="Followed Hyperlink" xfId="1595" builtinId="9" hidden="1"/>
    <cellStyle name="Followed Hyperlink" xfId="1596" builtinId="9" hidden="1"/>
    <cellStyle name="Followed Hyperlink" xfId="1597" builtinId="9" hidden="1"/>
    <cellStyle name="Followed Hyperlink" xfId="1598" builtinId="9" hidden="1"/>
    <cellStyle name="Followed Hyperlink" xfId="1599" builtinId="9" hidden="1"/>
    <cellStyle name="Followed Hyperlink" xfId="1600" builtinId="9" hidden="1"/>
    <cellStyle name="Followed Hyperlink" xfId="1601" builtinId="9" hidden="1"/>
    <cellStyle name="Followed Hyperlink" xfId="1602" builtinId="9" hidden="1"/>
    <cellStyle name="Followed Hyperlink" xfId="1603" builtinId="9" hidden="1"/>
    <cellStyle name="Followed Hyperlink" xfId="1604" builtinId="9" hidden="1"/>
    <cellStyle name="Followed Hyperlink" xfId="1605" builtinId="9" hidden="1"/>
    <cellStyle name="Followed Hyperlink" xfId="1606" builtinId="9" hidden="1"/>
    <cellStyle name="Followed Hyperlink" xfId="1607" builtinId="9" hidden="1"/>
    <cellStyle name="Followed Hyperlink" xfId="1608" builtinId="9" hidden="1"/>
    <cellStyle name="Followed Hyperlink" xfId="1609" builtinId="9" hidden="1"/>
    <cellStyle name="Followed Hyperlink" xfId="1610" builtinId="9" hidden="1"/>
    <cellStyle name="Followed Hyperlink" xfId="1611" builtinId="9" hidden="1"/>
    <cellStyle name="Followed Hyperlink" xfId="1612" builtinId="9" hidden="1"/>
    <cellStyle name="Followed Hyperlink" xfId="1613" builtinId="9" hidden="1"/>
    <cellStyle name="Followed Hyperlink" xfId="1614" builtinId="9" hidden="1"/>
    <cellStyle name="Followed Hyperlink" xfId="1615" builtinId="9" hidden="1"/>
    <cellStyle name="Followed Hyperlink" xfId="1616" builtinId="9" hidden="1"/>
    <cellStyle name="Followed Hyperlink" xfId="1617" builtinId="9" hidden="1"/>
    <cellStyle name="Followed Hyperlink" xfId="1618" builtinId="9" hidden="1"/>
    <cellStyle name="Followed Hyperlink" xfId="1619" builtinId="9" hidden="1"/>
    <cellStyle name="Followed Hyperlink" xfId="1620" builtinId="9" hidden="1"/>
    <cellStyle name="Followed Hyperlink" xfId="1621" builtinId="9" hidden="1"/>
    <cellStyle name="Followed Hyperlink" xfId="1622" builtinId="9" hidden="1"/>
    <cellStyle name="Followed Hyperlink" xfId="1623" builtinId="9" hidden="1"/>
    <cellStyle name="Followed Hyperlink" xfId="1624" builtinId="9" hidden="1"/>
    <cellStyle name="Followed Hyperlink" xfId="1625" builtinId="9" hidden="1"/>
    <cellStyle name="Followed Hyperlink" xfId="1626" builtinId="9" hidden="1"/>
    <cellStyle name="Followed Hyperlink" xfId="1627" builtinId="9" hidden="1"/>
    <cellStyle name="Followed Hyperlink" xfId="1628" builtinId="9" hidden="1"/>
    <cellStyle name="Followed Hyperlink" xfId="1629" builtinId="9" hidden="1"/>
    <cellStyle name="Followed Hyperlink" xfId="1630" builtinId="9" hidden="1"/>
    <cellStyle name="Followed Hyperlink" xfId="1631" builtinId="9" hidden="1"/>
    <cellStyle name="Followed Hyperlink" xfId="1632" builtinId="9" hidden="1"/>
    <cellStyle name="Followed Hyperlink" xfId="1633" builtinId="9" hidden="1"/>
    <cellStyle name="Followed Hyperlink" xfId="1634" builtinId="9" hidden="1"/>
    <cellStyle name="Followed Hyperlink" xfId="1635" builtinId="9" hidden="1"/>
    <cellStyle name="Followed Hyperlink" xfId="1636" builtinId="9" hidden="1"/>
    <cellStyle name="Followed Hyperlink" xfId="1637" builtinId="9" hidden="1"/>
    <cellStyle name="Followed Hyperlink" xfId="1638" builtinId="9" hidden="1"/>
    <cellStyle name="Followed Hyperlink" xfId="1639" builtinId="9" hidden="1"/>
    <cellStyle name="Followed Hyperlink" xfId="1640" builtinId="9" hidden="1"/>
    <cellStyle name="Followed Hyperlink" xfId="1641" builtinId="9" hidden="1"/>
    <cellStyle name="Followed Hyperlink" xfId="1642" builtinId="9" hidden="1"/>
    <cellStyle name="Followed Hyperlink" xfId="1643" builtinId="9" hidden="1"/>
    <cellStyle name="Followed Hyperlink" xfId="1644" builtinId="9" hidden="1"/>
    <cellStyle name="Followed Hyperlink" xfId="1645" builtinId="9" hidden="1"/>
    <cellStyle name="Followed Hyperlink" xfId="1646" builtinId="9" hidden="1"/>
    <cellStyle name="Followed Hyperlink" xfId="1647" builtinId="9" hidden="1"/>
    <cellStyle name="Followed Hyperlink" xfId="1648" builtinId="9" hidden="1"/>
    <cellStyle name="Followed Hyperlink" xfId="1649" builtinId="9" hidden="1"/>
    <cellStyle name="Followed Hyperlink" xfId="1650" builtinId="9" hidden="1"/>
    <cellStyle name="Followed Hyperlink" xfId="1651" builtinId="9" hidden="1"/>
    <cellStyle name="Followed Hyperlink" xfId="1652" builtinId="9" hidden="1"/>
    <cellStyle name="Followed Hyperlink" xfId="1653" builtinId="9" hidden="1"/>
    <cellStyle name="Followed Hyperlink" xfId="1654" builtinId="9" hidden="1"/>
    <cellStyle name="Followed Hyperlink" xfId="1655" builtinId="9" hidden="1"/>
    <cellStyle name="Followed Hyperlink" xfId="1656" builtinId="9" hidden="1"/>
    <cellStyle name="Followed Hyperlink" xfId="1657" builtinId="9" hidden="1"/>
    <cellStyle name="Followed Hyperlink" xfId="1658" builtinId="9" hidden="1"/>
    <cellStyle name="Followed Hyperlink" xfId="1659" builtinId="9" hidden="1"/>
    <cellStyle name="Followed Hyperlink" xfId="1660" builtinId="9" hidden="1"/>
    <cellStyle name="Followed Hyperlink" xfId="1661" builtinId="9" hidden="1"/>
    <cellStyle name="Followed Hyperlink" xfId="1662" builtinId="9" hidden="1"/>
    <cellStyle name="Followed Hyperlink" xfId="1663" builtinId="9" hidden="1"/>
    <cellStyle name="Followed Hyperlink" xfId="1664" builtinId="9" hidden="1"/>
    <cellStyle name="Followed Hyperlink" xfId="1665" builtinId="9" hidden="1"/>
    <cellStyle name="Followed Hyperlink" xfId="1666" builtinId="9" hidden="1"/>
    <cellStyle name="Followed Hyperlink" xfId="1667" builtinId="9" hidden="1"/>
    <cellStyle name="Followed Hyperlink" xfId="1668" builtinId="9" hidden="1"/>
    <cellStyle name="Followed Hyperlink" xfId="1669" builtinId="9" hidden="1"/>
    <cellStyle name="Followed Hyperlink" xfId="1670" builtinId="9" hidden="1"/>
    <cellStyle name="Followed Hyperlink" xfId="1671" builtinId="9" hidden="1"/>
    <cellStyle name="Followed Hyperlink" xfId="1672" builtinId="9" hidden="1"/>
    <cellStyle name="Followed Hyperlink" xfId="1673" builtinId="9" hidden="1"/>
    <cellStyle name="Followed Hyperlink" xfId="1674" builtinId="9" hidden="1"/>
    <cellStyle name="Followed Hyperlink" xfId="1675" builtinId="9" hidden="1"/>
    <cellStyle name="Followed Hyperlink" xfId="1676" builtinId="9" hidden="1"/>
    <cellStyle name="Followed Hyperlink" xfId="1677" builtinId="9" hidden="1"/>
    <cellStyle name="Followed Hyperlink" xfId="1678" builtinId="9" hidden="1"/>
    <cellStyle name="Followed Hyperlink" xfId="1679" builtinId="9" hidden="1"/>
    <cellStyle name="Followed Hyperlink" xfId="1680" builtinId="9" hidden="1"/>
    <cellStyle name="Followed Hyperlink" xfId="1681" builtinId="9" hidden="1"/>
    <cellStyle name="Followed Hyperlink" xfId="1682" builtinId="9" hidden="1"/>
    <cellStyle name="Followed Hyperlink" xfId="1683" builtinId="9" hidden="1"/>
    <cellStyle name="Followed Hyperlink" xfId="1684" builtinId="9" hidden="1"/>
    <cellStyle name="Followed Hyperlink" xfId="1685" builtinId="9" hidden="1"/>
    <cellStyle name="Followed Hyperlink" xfId="1686" builtinId="9" hidden="1"/>
    <cellStyle name="Followed Hyperlink" xfId="1687" builtinId="9" hidden="1"/>
    <cellStyle name="Followed Hyperlink" xfId="1688" builtinId="9" hidden="1"/>
    <cellStyle name="Followed Hyperlink" xfId="1689" builtinId="9" hidden="1"/>
    <cellStyle name="Followed Hyperlink" xfId="1690" builtinId="9" hidden="1"/>
    <cellStyle name="Followed Hyperlink" xfId="1691" builtinId="9" hidden="1"/>
    <cellStyle name="Followed Hyperlink" xfId="1692" builtinId="9" hidden="1"/>
    <cellStyle name="Followed Hyperlink" xfId="1693" builtinId="9" hidden="1"/>
    <cellStyle name="Followed Hyperlink" xfId="1694" builtinId="9" hidden="1"/>
    <cellStyle name="Followed Hyperlink" xfId="1695" builtinId="9" hidden="1"/>
    <cellStyle name="Followed Hyperlink" xfId="1696" builtinId="9" hidden="1"/>
    <cellStyle name="Followed Hyperlink" xfId="1697" builtinId="9" hidden="1"/>
    <cellStyle name="Followed Hyperlink" xfId="1698" builtinId="9" hidden="1"/>
    <cellStyle name="Followed Hyperlink" xfId="1699" builtinId="9" hidden="1"/>
    <cellStyle name="Followed Hyperlink" xfId="1700" builtinId="9" hidden="1"/>
    <cellStyle name="Followed Hyperlink" xfId="1701" builtinId="9" hidden="1"/>
    <cellStyle name="Followed Hyperlink" xfId="1702" builtinId="9" hidden="1"/>
    <cellStyle name="Followed Hyperlink" xfId="1703" builtinId="9" hidden="1"/>
    <cellStyle name="Followed Hyperlink" xfId="1704" builtinId="9" hidden="1"/>
    <cellStyle name="Followed Hyperlink" xfId="1705" builtinId="9" hidden="1"/>
    <cellStyle name="Followed Hyperlink" xfId="1706" builtinId="9" hidden="1"/>
    <cellStyle name="Followed Hyperlink" xfId="1707" builtinId="9" hidden="1"/>
    <cellStyle name="Followed Hyperlink" xfId="1708" builtinId="9" hidden="1"/>
    <cellStyle name="Followed Hyperlink" xfId="1709" builtinId="9" hidden="1"/>
    <cellStyle name="Followed Hyperlink" xfId="1710" builtinId="9" hidden="1"/>
    <cellStyle name="Followed Hyperlink" xfId="1711" builtinId="9" hidden="1"/>
    <cellStyle name="Followed Hyperlink" xfId="1712" builtinId="9" hidden="1"/>
    <cellStyle name="Followed Hyperlink" xfId="1713" builtinId="9" hidden="1"/>
    <cellStyle name="Followed Hyperlink" xfId="1714" builtinId="9" hidden="1"/>
    <cellStyle name="Followed Hyperlink" xfId="1715" builtinId="9" hidden="1"/>
    <cellStyle name="Followed Hyperlink" xfId="1716" builtinId="9" hidden="1"/>
    <cellStyle name="Followed Hyperlink" xfId="1717" builtinId="9" hidden="1"/>
    <cellStyle name="Followed Hyperlink" xfId="1718" builtinId="9" hidden="1"/>
    <cellStyle name="Followed Hyperlink" xfId="1719" builtinId="9" hidden="1"/>
    <cellStyle name="Followed Hyperlink" xfId="1720" builtinId="9" hidden="1"/>
    <cellStyle name="Followed Hyperlink" xfId="1721" builtinId="9" hidden="1"/>
    <cellStyle name="Followed Hyperlink" xfId="1722" builtinId="9" hidden="1"/>
    <cellStyle name="Followed Hyperlink" xfId="1723" builtinId="9" hidden="1"/>
    <cellStyle name="Followed Hyperlink" xfId="1724" builtinId="9" hidden="1"/>
    <cellStyle name="Followed Hyperlink" xfId="1725" builtinId="9" hidden="1"/>
    <cellStyle name="Followed Hyperlink" xfId="1726" builtinId="9" hidden="1"/>
    <cellStyle name="Followed Hyperlink" xfId="1727" builtinId="9" hidden="1"/>
    <cellStyle name="Followed Hyperlink" xfId="1728" builtinId="9" hidden="1"/>
    <cellStyle name="Followed Hyperlink" xfId="1729" builtinId="9" hidden="1"/>
    <cellStyle name="Followed Hyperlink" xfId="1730" builtinId="9" hidden="1"/>
    <cellStyle name="Followed Hyperlink" xfId="1731" builtinId="9" hidden="1"/>
    <cellStyle name="Followed Hyperlink" xfId="1732" builtinId="9" hidden="1"/>
    <cellStyle name="Followed Hyperlink" xfId="1733" builtinId="9" hidden="1"/>
    <cellStyle name="Followed Hyperlink" xfId="1734" builtinId="9" hidden="1"/>
    <cellStyle name="Followed Hyperlink" xfId="1735" builtinId="9" hidden="1"/>
    <cellStyle name="Followed Hyperlink" xfId="1736" builtinId="9" hidden="1"/>
    <cellStyle name="Followed Hyperlink" xfId="1737" builtinId="9" hidden="1"/>
    <cellStyle name="Followed Hyperlink" xfId="1738" builtinId="9" hidden="1"/>
    <cellStyle name="Followed Hyperlink" xfId="1739" builtinId="9" hidden="1"/>
    <cellStyle name="Followed Hyperlink" xfId="1740" builtinId="9" hidden="1"/>
    <cellStyle name="Followed Hyperlink" xfId="1741" builtinId="9" hidden="1"/>
    <cellStyle name="Followed Hyperlink" xfId="1742" builtinId="9" hidden="1"/>
    <cellStyle name="Followed Hyperlink" xfId="1743" builtinId="9" hidden="1"/>
    <cellStyle name="Followed Hyperlink" xfId="1744" builtinId="9" hidden="1"/>
    <cellStyle name="Followed Hyperlink" xfId="1745" builtinId="9" hidden="1"/>
    <cellStyle name="Followed Hyperlink" xfId="1746" builtinId="9" hidden="1"/>
    <cellStyle name="Followed Hyperlink" xfId="1747" builtinId="9" hidden="1"/>
    <cellStyle name="Followed Hyperlink" xfId="1748" builtinId="9" hidden="1"/>
    <cellStyle name="Followed Hyperlink" xfId="1749" builtinId="9" hidden="1"/>
    <cellStyle name="Followed Hyperlink" xfId="1750" builtinId="9" hidden="1"/>
    <cellStyle name="Followed Hyperlink" xfId="1751" builtinId="9" hidden="1"/>
    <cellStyle name="Followed Hyperlink" xfId="1752" builtinId="9" hidden="1"/>
    <cellStyle name="Followed Hyperlink" xfId="1753" builtinId="9" hidden="1"/>
    <cellStyle name="Followed Hyperlink" xfId="1754" builtinId="9" hidden="1"/>
    <cellStyle name="Followed Hyperlink" xfId="1755" builtinId="9" hidden="1"/>
    <cellStyle name="Followed Hyperlink" xfId="1756" builtinId="9" hidden="1"/>
    <cellStyle name="Followed Hyperlink" xfId="1757" builtinId="9" hidden="1"/>
    <cellStyle name="Followed Hyperlink" xfId="1758" builtinId="9" hidden="1"/>
    <cellStyle name="Followed Hyperlink" xfId="1759" builtinId="9" hidden="1"/>
    <cellStyle name="Followed Hyperlink" xfId="1760" builtinId="9" hidden="1"/>
    <cellStyle name="Followed Hyperlink" xfId="1761" builtinId="9" hidden="1"/>
    <cellStyle name="Followed Hyperlink" xfId="1762" builtinId="9" hidden="1"/>
    <cellStyle name="Followed Hyperlink" xfId="1763" builtinId="9" hidden="1"/>
    <cellStyle name="Followed Hyperlink" xfId="1764" builtinId="9" hidden="1"/>
    <cellStyle name="Followed Hyperlink" xfId="1765" builtinId="9" hidden="1"/>
    <cellStyle name="Followed Hyperlink" xfId="1766" builtinId="9" hidden="1"/>
    <cellStyle name="Followed Hyperlink" xfId="1767" builtinId="9" hidden="1"/>
    <cellStyle name="Followed Hyperlink" xfId="1768" builtinId="9" hidden="1"/>
    <cellStyle name="Followed Hyperlink" xfId="1769" builtinId="9" hidden="1"/>
    <cellStyle name="Followed Hyperlink" xfId="1770" builtinId="9" hidden="1"/>
    <cellStyle name="Followed Hyperlink" xfId="1771" builtinId="9" hidden="1"/>
    <cellStyle name="Followed Hyperlink" xfId="1772" builtinId="9" hidden="1"/>
    <cellStyle name="Followed Hyperlink" xfId="1773" builtinId="9" hidden="1"/>
    <cellStyle name="Followed Hyperlink" xfId="1774" builtinId="9" hidden="1"/>
    <cellStyle name="Followed Hyperlink" xfId="1775" builtinId="9" hidden="1"/>
    <cellStyle name="Followed Hyperlink" xfId="1776" builtinId="9" hidden="1"/>
    <cellStyle name="Followed Hyperlink" xfId="1777" builtinId="9" hidden="1"/>
    <cellStyle name="Followed Hyperlink" xfId="1778" builtinId="9" hidden="1"/>
    <cellStyle name="Followed Hyperlink" xfId="1779" builtinId="9" hidden="1"/>
    <cellStyle name="Followed Hyperlink" xfId="1780" builtinId="9" hidden="1"/>
    <cellStyle name="Followed Hyperlink" xfId="1781" builtinId="9" hidden="1"/>
    <cellStyle name="Followed Hyperlink" xfId="1782" builtinId="9" hidden="1"/>
    <cellStyle name="Followed Hyperlink" xfId="1783" builtinId="9" hidden="1"/>
    <cellStyle name="Followed Hyperlink" xfId="1784" builtinId="9" hidden="1"/>
    <cellStyle name="Followed Hyperlink" xfId="1785" builtinId="9" hidden="1"/>
    <cellStyle name="Followed Hyperlink" xfId="1786" builtinId="9" hidden="1"/>
    <cellStyle name="Followed Hyperlink" xfId="1787" builtinId="9" hidden="1"/>
    <cellStyle name="Followed Hyperlink" xfId="1788" builtinId="9" hidden="1"/>
    <cellStyle name="Followed Hyperlink" xfId="1789" builtinId="9" hidden="1"/>
    <cellStyle name="Followed Hyperlink" xfId="1790" builtinId="9" hidden="1"/>
    <cellStyle name="Good" xfId="29" xr:uid="{00000000-0005-0000-0000-00001C050000}"/>
    <cellStyle name="Heading 1" xfId="30" xr:uid="{00000000-0005-0000-0000-00001D050000}"/>
    <cellStyle name="Heading 2" xfId="31" xr:uid="{00000000-0005-0000-0000-00001E050000}"/>
    <cellStyle name="Heading 3" xfId="32" xr:uid="{00000000-0005-0000-0000-00001F050000}"/>
    <cellStyle name="Heading 4" xfId="33" xr:uid="{00000000-0005-0000-0000-000020050000}"/>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79" builtinId="8" hidden="1"/>
    <cellStyle name="Hyperlink" xfId="281" builtinId="8" hidden="1"/>
    <cellStyle name="Hyperlink" xfId="283" builtinId="8" hidden="1"/>
    <cellStyle name="Hyperlink" xfId="285" builtinId="8" hidden="1"/>
    <cellStyle name="Hyperlink" xfId="287" builtinId="8" hidden="1"/>
    <cellStyle name="Hyperlink" xfId="289" builtinId="8" hidden="1"/>
    <cellStyle name="Hyperlink" xfId="291" builtinId="8" hidden="1"/>
    <cellStyle name="Hyperlink" xfId="293" builtinId="8" hidden="1"/>
    <cellStyle name="Hyperlink" xfId="295" builtinId="8" hidden="1"/>
    <cellStyle name="Hyperlink" xfId="297" builtinId="8" hidden="1"/>
    <cellStyle name="Hyperlink" xfId="299" builtinId="8" hidden="1"/>
    <cellStyle name="Hyperlink" xfId="301" builtinId="8" hidden="1"/>
    <cellStyle name="Hyperlink" xfId="303" builtinId="8" hidden="1"/>
    <cellStyle name="Hyperlink" xfId="305" builtinId="8" hidden="1"/>
    <cellStyle name="Hyperlink" xfId="307" builtinId="8" hidden="1"/>
    <cellStyle name="Hyperlink" xfId="309" builtinId="8" hidden="1"/>
    <cellStyle name="Hyperlink" xfId="311" builtinId="8" hidden="1"/>
    <cellStyle name="Hyperlink" xfId="313" builtinId="8" hidden="1"/>
    <cellStyle name="Hyperlink" xfId="315" builtinId="8" hidden="1"/>
    <cellStyle name="Hyperlink" xfId="317" builtinId="8" hidden="1"/>
    <cellStyle name="Hyperlink" xfId="319" builtinId="8" hidden="1"/>
    <cellStyle name="Hyperlink" xfId="321" builtinId="8" hidden="1"/>
    <cellStyle name="Hyperlink" xfId="323" builtinId="8" hidden="1"/>
    <cellStyle name="Hyperlink" xfId="325" builtinId="8" hidden="1"/>
    <cellStyle name="Hyperlink" xfId="327" builtinId="8" hidden="1"/>
    <cellStyle name="Hyperlink" xfId="329" builtinId="8" hidden="1"/>
    <cellStyle name="Hyperlink" xfId="331" builtinId="8" hidden="1"/>
    <cellStyle name="Hyperlink" xfId="333" builtinId="8" hidden="1"/>
    <cellStyle name="Hyperlink" xfId="335" builtinId="8" hidden="1"/>
    <cellStyle name="Hyperlink" xfId="337" builtinId="8" hidden="1"/>
    <cellStyle name="Hyperlink" xfId="339" builtinId="8" hidden="1"/>
    <cellStyle name="Hyperlink" xfId="341" builtinId="8" hidden="1"/>
    <cellStyle name="Hyperlink" xfId="343" builtinId="8" hidden="1"/>
    <cellStyle name="Hyperlink" xfId="345" builtinId="8" hidden="1"/>
    <cellStyle name="Hyperlink" xfId="347" builtinId="8" hidden="1"/>
    <cellStyle name="Hyperlink" xfId="349" builtinId="8" hidden="1"/>
    <cellStyle name="Hyperlink" xfId="351" builtinId="8" hidden="1"/>
    <cellStyle name="Hyperlink" xfId="353" builtinId="8" hidden="1"/>
    <cellStyle name="Hyperlink" xfId="355" builtinId="8" hidden="1"/>
    <cellStyle name="Hyperlink" xfId="357" builtinId="8" hidden="1"/>
    <cellStyle name="Hyperlink" xfId="359" builtinId="8" hidden="1"/>
    <cellStyle name="Hyperlink" xfId="361" builtinId="8" hidden="1"/>
    <cellStyle name="Hyperlink" xfId="363" builtinId="8" hidden="1"/>
    <cellStyle name="Hyperlink" xfId="365" builtinId="8" hidden="1"/>
    <cellStyle name="Hyperlink" xfId="367" builtinId="8" hidden="1"/>
    <cellStyle name="Hyperlink" xfId="369" builtinId="8" hidden="1"/>
    <cellStyle name="Hyperlink" xfId="371" builtinId="8" hidden="1"/>
    <cellStyle name="Hyperlink" xfId="373" builtinId="8" hidden="1"/>
    <cellStyle name="Hyperlink" xfId="375" builtinId="8" hidden="1"/>
    <cellStyle name="Hyperlink" xfId="377" builtinId="8" hidden="1"/>
    <cellStyle name="Hyperlink" xfId="379" builtinId="8" hidden="1"/>
    <cellStyle name="Hyperlink" xfId="381" builtinId="8" hidden="1"/>
    <cellStyle name="Hyperlink" xfId="383" builtinId="8" hidden="1"/>
    <cellStyle name="Hyperlink" xfId="385" builtinId="8" hidden="1"/>
    <cellStyle name="Hyperlink" xfId="387" builtinId="8" hidden="1"/>
    <cellStyle name="Hyperlink" xfId="389" builtinId="8" hidden="1"/>
    <cellStyle name="Hyperlink" xfId="391" builtinId="8" hidden="1"/>
    <cellStyle name="Hyperlink" xfId="393" builtinId="8" hidden="1"/>
    <cellStyle name="Hyperlink" xfId="395" builtinId="8" hidden="1"/>
    <cellStyle name="Hyperlink" xfId="397" builtinId="8" hidden="1"/>
    <cellStyle name="Hyperlink" xfId="399" builtinId="8" hidden="1"/>
    <cellStyle name="Hyperlink" xfId="401" builtinId="8" hidden="1"/>
    <cellStyle name="Hyperlink" xfId="403" builtinId="8" hidden="1"/>
    <cellStyle name="Hyperlink" xfId="405" builtinId="8" hidden="1"/>
    <cellStyle name="Hyperlink" xfId="407" builtinId="8" hidden="1"/>
    <cellStyle name="Hyperlink" xfId="409" builtinId="8" hidden="1"/>
    <cellStyle name="Hyperlink" xfId="411" builtinId="8" hidden="1"/>
    <cellStyle name="Hyperlink" xfId="413" builtinId="8" hidden="1"/>
    <cellStyle name="Hyperlink" xfId="415" builtinId="8" hidden="1"/>
    <cellStyle name="Hyperlink" xfId="417" builtinId="8" hidden="1"/>
    <cellStyle name="Hyperlink" xfId="419" builtinId="8" hidden="1"/>
    <cellStyle name="Hyperlink" xfId="421" builtinId="8" hidden="1"/>
    <cellStyle name="Hyperlink" xfId="423" builtinId="8" hidden="1"/>
    <cellStyle name="Hyperlink" xfId="425" builtinId="8" hidden="1"/>
    <cellStyle name="Hyperlink" xfId="427" builtinId="8" hidden="1"/>
    <cellStyle name="Hyperlink" xfId="429" builtinId="8" hidden="1"/>
    <cellStyle name="Hyperlink" xfId="431" builtinId="8" hidden="1"/>
    <cellStyle name="Hyperlink" xfId="433" builtinId="8" hidden="1"/>
    <cellStyle name="Hyperlink" xfId="435" builtinId="8" hidden="1"/>
    <cellStyle name="Hyperlink" xfId="437" builtinId="8" hidden="1"/>
    <cellStyle name="Hyperlink" xfId="439" builtinId="8" hidden="1"/>
    <cellStyle name="Hyperlink" xfId="441" builtinId="8" hidden="1"/>
    <cellStyle name="Hyperlink" xfId="443" builtinId="8" hidden="1"/>
    <cellStyle name="Hyperlink" xfId="445" builtinId="8" hidden="1"/>
    <cellStyle name="Hyperlink" xfId="447" builtinId="8" hidden="1"/>
    <cellStyle name="Hyperlink" xfId="449" builtinId="8" hidden="1"/>
    <cellStyle name="Hyperlink" xfId="451" builtinId="8" hidden="1"/>
    <cellStyle name="Hyperlink" xfId="453" builtinId="8" hidden="1"/>
    <cellStyle name="Hyperlink" xfId="455" builtinId="8" hidden="1"/>
    <cellStyle name="Hyperlink" xfId="457" builtinId="8" hidden="1"/>
    <cellStyle name="Hyperlink" xfId="459" builtinId="8" hidden="1"/>
    <cellStyle name="Hyperlink" xfId="461" builtinId="8" hidden="1"/>
    <cellStyle name="Hyperlink" xfId="463" builtinId="8" hidden="1"/>
    <cellStyle name="Hyperlink" xfId="465" builtinId="8" hidden="1"/>
    <cellStyle name="Hyperlink" xfId="467" builtinId="8" hidden="1"/>
    <cellStyle name="Hyperlink" xfId="469" builtinId="8" hidden="1"/>
    <cellStyle name="Hyperlink" xfId="471" builtinId="8" hidden="1"/>
    <cellStyle name="Hyperlink" xfId="473" builtinId="8" hidden="1"/>
    <cellStyle name="Hyperlink" xfId="475" builtinId="8" hidden="1"/>
    <cellStyle name="Hyperlink" xfId="477" builtinId="8" hidden="1"/>
    <cellStyle name="Hyperlink" xfId="479" builtinId="8" hidden="1"/>
    <cellStyle name="Hyperlink" xfId="481" builtinId="8" hidden="1"/>
    <cellStyle name="Hyperlink" xfId="483" builtinId="8" hidden="1"/>
    <cellStyle name="Hyperlink" xfId="485" builtinId="8" hidden="1"/>
    <cellStyle name="Hyperlink" xfId="487" builtinId="8" hidden="1"/>
    <cellStyle name="Hyperlink" xfId="489" builtinId="8" hidden="1"/>
    <cellStyle name="Hyperlink" xfId="491" builtinId="8" hidden="1"/>
    <cellStyle name="Hyperlink" xfId="493" builtinId="8" hidden="1"/>
    <cellStyle name="Hyperlink" xfId="495" builtinId="8" hidden="1"/>
    <cellStyle name="Hyperlink" xfId="497" builtinId="8" hidden="1"/>
    <cellStyle name="Hyperlink" xfId="499" builtinId="8" hidden="1"/>
    <cellStyle name="Hyperlink" xfId="501" builtinId="8" hidden="1"/>
    <cellStyle name="Hyperlink" xfId="503" builtinId="8" hidden="1"/>
    <cellStyle name="Hyperlink" xfId="505" builtinId="8" hidden="1"/>
    <cellStyle name="Hyperlink" xfId="507" builtinId="8" hidden="1"/>
    <cellStyle name="Hyperlink" xfId="509" builtinId="8" hidden="1"/>
    <cellStyle name="Hyperlink" xfId="511" builtinId="8" hidden="1"/>
    <cellStyle name="Hyperlink" xfId="513" builtinId="8" hidden="1"/>
    <cellStyle name="Hyperlink" xfId="515" builtinId="8" hidden="1"/>
    <cellStyle name="Hyperlink" xfId="517" builtinId="8" hidden="1"/>
    <cellStyle name="Hyperlink" xfId="519" builtinId="8" hidden="1"/>
    <cellStyle name="Hyperlink" xfId="521" builtinId="8" hidden="1"/>
    <cellStyle name="Hyperlink" xfId="523" builtinId="8" hidden="1"/>
    <cellStyle name="Hyperlink" xfId="525" builtinId="8" hidden="1"/>
    <cellStyle name="Hyperlink" xfId="527" builtinId="8" hidden="1"/>
    <cellStyle name="Hyperlink" xfId="529" builtinId="8" hidden="1"/>
    <cellStyle name="Hyperlink" xfId="531" builtinId="8" hidden="1"/>
    <cellStyle name="Hyperlink" xfId="533" builtinId="8" hidden="1"/>
    <cellStyle name="Hyperlink" xfId="535" builtinId="8" hidden="1"/>
    <cellStyle name="Hyperlink" xfId="537" builtinId="8" hidden="1"/>
    <cellStyle name="Hyperlink" xfId="539" builtinId="8" hidden="1"/>
    <cellStyle name="Hyperlink" xfId="541" builtinId="8" hidden="1"/>
    <cellStyle name="Hyperlink" xfId="543" builtinId="8" hidden="1"/>
    <cellStyle name="Hyperlink" xfId="545" builtinId="8" hidden="1"/>
    <cellStyle name="Hyperlink" xfId="547" builtinId="8" hidden="1"/>
    <cellStyle name="Hyperlink" xfId="549" builtinId="8" hidden="1"/>
    <cellStyle name="Hyperlink" xfId="551" builtinId="8" hidden="1"/>
    <cellStyle name="Hyperlink" xfId="553" builtinId="8" hidden="1"/>
    <cellStyle name="Hyperlink" xfId="555" builtinId="8" hidden="1"/>
    <cellStyle name="Hyperlink" xfId="557" builtinId="8" hidden="1"/>
    <cellStyle name="Hyperlink" xfId="559" builtinId="8" hidden="1"/>
    <cellStyle name="Hyperlink" xfId="561" builtinId="8" hidden="1"/>
    <cellStyle name="Hyperlink" xfId="563" builtinId="8" hidden="1"/>
    <cellStyle name="Hyperlink" xfId="565" builtinId="8" hidden="1"/>
    <cellStyle name="Hyperlink" xfId="567" builtinId="8" hidden="1"/>
    <cellStyle name="Hyperlink" xfId="569" builtinId="8" hidden="1"/>
    <cellStyle name="Hyperlink" xfId="571" builtinId="8" hidden="1"/>
    <cellStyle name="Hyperlink" xfId="573" builtinId="8" hidden="1"/>
    <cellStyle name="Hyperlink" xfId="575" builtinId="8" hidden="1"/>
    <cellStyle name="Hyperlink" xfId="577" builtinId="8" hidden="1"/>
    <cellStyle name="Hyperlink" xfId="579" builtinId="8" hidden="1"/>
    <cellStyle name="Hyperlink" xfId="581" builtinId="8" hidden="1"/>
    <cellStyle name="Hyperlink" xfId="583" builtinId="8" hidden="1"/>
    <cellStyle name="Hyperlink" xfId="585" builtinId="8" hidden="1"/>
    <cellStyle name="Hyperlink" xfId="587" builtinId="8" hidden="1"/>
    <cellStyle name="Hyperlink" xfId="589" builtinId="8" hidden="1"/>
    <cellStyle name="Hyperlink" xfId="591" builtinId="8" hidden="1"/>
    <cellStyle name="Hyperlink" xfId="593" builtinId="8" hidden="1"/>
    <cellStyle name="Hyperlink" xfId="595" builtinId="8" hidden="1"/>
    <cellStyle name="Hyperlink" xfId="597" builtinId="8" hidden="1"/>
    <cellStyle name="Hyperlink" xfId="599" builtinId="8" hidden="1"/>
    <cellStyle name="Hyperlink" xfId="601" builtinId="8" hidden="1"/>
    <cellStyle name="Hyperlink" xfId="603" builtinId="8" hidden="1"/>
    <cellStyle name="Hyperlink" xfId="605" builtinId="8" hidden="1"/>
    <cellStyle name="Hyperlink" xfId="607" builtinId="8" hidden="1"/>
    <cellStyle name="Hyperlink" xfId="609" builtinId="8" hidden="1"/>
    <cellStyle name="Hyperlink" xfId="611" builtinId="8" hidden="1"/>
    <cellStyle name="Hyperlink" xfId="613" builtinId="8" hidden="1"/>
    <cellStyle name="Hyperlink" xfId="615" builtinId="8" hidden="1"/>
    <cellStyle name="Hyperlink" xfId="617" builtinId="8" hidden="1"/>
    <cellStyle name="Hyperlink" xfId="619" builtinId="8" hidden="1"/>
    <cellStyle name="Hyperlink" xfId="621" builtinId="8" hidden="1"/>
    <cellStyle name="Hyperlink" xfId="623" builtinId="8" hidden="1"/>
    <cellStyle name="Hyperlink" xfId="625" builtinId="8" hidden="1"/>
    <cellStyle name="Hyperlink" xfId="627" builtinId="8" hidden="1"/>
    <cellStyle name="Hyperlink" xfId="629" builtinId="8" hidden="1"/>
    <cellStyle name="Hyperlink" xfId="631" builtinId="8" hidden="1"/>
    <cellStyle name="Hyperlink" xfId="633" builtinId="8" hidden="1"/>
    <cellStyle name="Hyperlink" xfId="635" builtinId="8" hidden="1"/>
    <cellStyle name="Hyperlink" xfId="637" builtinId="8" hidden="1"/>
    <cellStyle name="Hyperlink" xfId="639" builtinId="8" hidden="1"/>
    <cellStyle name="Hyperlink" xfId="641" builtinId="8" hidden="1"/>
    <cellStyle name="Hyperlink" xfId="643" builtinId="8" hidden="1"/>
    <cellStyle name="Hyperlink" xfId="645" builtinId="8" hidden="1"/>
    <cellStyle name="Hyperlink" xfId="647" builtinId="8" hidden="1"/>
    <cellStyle name="Hyperlink" xfId="649" builtinId="8" hidden="1"/>
    <cellStyle name="Hyperlink" xfId="651" builtinId="8" hidden="1"/>
    <cellStyle name="Hyperlink" xfId="653" builtinId="8" hidden="1"/>
    <cellStyle name="Hyperlink" xfId="655" builtinId="8" hidden="1"/>
    <cellStyle name="Hyperlink" xfId="657" builtinId="8" hidden="1"/>
    <cellStyle name="Hyperlink" xfId="659" builtinId="8" hidden="1"/>
    <cellStyle name="Hyperlink" xfId="661" builtinId="8" hidden="1"/>
    <cellStyle name="Hyperlink" xfId="663" builtinId="8" hidden="1"/>
    <cellStyle name="Hyperlink" xfId="665" builtinId="8" hidden="1"/>
    <cellStyle name="Hyperlink" xfId="667" builtinId="8" hidden="1"/>
    <cellStyle name="Hyperlink" xfId="669" builtinId="8" hidden="1"/>
    <cellStyle name="Hyperlink" xfId="671" builtinId="8" hidden="1"/>
    <cellStyle name="Hyperlink" xfId="673" builtinId="8" hidden="1"/>
    <cellStyle name="Hyperlink" xfId="675" builtinId="8" hidden="1"/>
    <cellStyle name="Hyperlink" xfId="677" builtinId="8" hidden="1"/>
    <cellStyle name="Hyperlink" xfId="679" builtinId="8" hidden="1"/>
    <cellStyle name="Hyperlink" xfId="681" builtinId="8" hidden="1"/>
    <cellStyle name="Hyperlink" xfId="683" builtinId="8" hidden="1"/>
    <cellStyle name="Hyperlink" xfId="685" builtinId="8" hidden="1"/>
    <cellStyle name="Hyperlink" xfId="687" builtinId="8" hidden="1"/>
    <cellStyle name="Hyperlink" xfId="689" builtinId="8" hidden="1"/>
    <cellStyle name="Hyperlink" xfId="691" builtinId="8" hidden="1"/>
    <cellStyle name="Hyperlink" xfId="693" builtinId="8" hidden="1"/>
    <cellStyle name="Hyperlink" xfId="695" builtinId="8" hidden="1"/>
    <cellStyle name="Hyperlink" xfId="697" builtinId="8" hidden="1"/>
    <cellStyle name="Hyperlink" xfId="699" builtinId="8" hidden="1"/>
    <cellStyle name="Hyperlink" xfId="701" builtinId="8" hidden="1"/>
    <cellStyle name="Hyperlink" xfId="703" builtinId="8" hidden="1"/>
    <cellStyle name="Hyperlink" xfId="705" builtinId="8" hidden="1"/>
    <cellStyle name="Hyperlink" xfId="707" builtinId="8" hidden="1"/>
    <cellStyle name="Hyperlink" xfId="709" builtinId="8" hidden="1"/>
    <cellStyle name="Hyperlink" xfId="711" builtinId="8" hidden="1"/>
    <cellStyle name="Hyperlink" xfId="713" builtinId="8" hidden="1"/>
    <cellStyle name="Hyperlink" xfId="715" builtinId="8" hidden="1"/>
    <cellStyle name="Hyperlink" xfId="717" builtinId="8" hidden="1"/>
    <cellStyle name="Hyperlink" xfId="719" builtinId="8" hidden="1"/>
    <cellStyle name="Hyperlink" xfId="721" builtinId="8" hidden="1"/>
    <cellStyle name="Hyperlink" xfId="723" builtinId="8" hidden="1"/>
    <cellStyle name="Hyperlink" xfId="725" builtinId="8" hidden="1"/>
    <cellStyle name="Hyperlink" xfId="727" builtinId="8" hidden="1"/>
    <cellStyle name="Hyperlink" xfId="729" builtinId="8" hidden="1"/>
    <cellStyle name="Hyperlink" xfId="731" builtinId="8" hidden="1"/>
    <cellStyle name="Hyperlink" xfId="733" builtinId="8" hidden="1"/>
    <cellStyle name="Hyperlink" xfId="735" builtinId="8" hidden="1"/>
    <cellStyle name="Hyperlink" xfId="737" builtinId="8" hidden="1"/>
    <cellStyle name="Hyperlink" xfId="739" builtinId="8" hidden="1"/>
    <cellStyle name="Hyperlink" xfId="741" builtinId="8" hidden="1"/>
    <cellStyle name="Hyperlink" xfId="743" builtinId="8" hidden="1"/>
    <cellStyle name="Hyperlink" xfId="745" builtinId="8" hidden="1"/>
    <cellStyle name="Hyperlink" xfId="747" builtinId="8" hidden="1"/>
    <cellStyle name="Hyperlink" xfId="749" builtinId="8" hidden="1"/>
    <cellStyle name="Hyperlink" xfId="751" builtinId="8" hidden="1"/>
    <cellStyle name="Hyperlink" xfId="753" builtinId="8" hidden="1"/>
    <cellStyle name="Hyperlink" xfId="755" builtinId="8" hidden="1"/>
    <cellStyle name="Hyperlink" xfId="757" builtinId="8" hidden="1"/>
    <cellStyle name="Hyperlink" xfId="759" builtinId="8" hidden="1"/>
    <cellStyle name="Hyperlink" xfId="761" builtinId="8" hidden="1"/>
    <cellStyle name="Hyperlink" xfId="763" builtinId="8" hidden="1"/>
    <cellStyle name="Hyperlink" xfId="765" builtinId="8" hidden="1"/>
    <cellStyle name="Hyperlink" xfId="767" builtinId="8" hidden="1"/>
    <cellStyle name="Hyperlink" xfId="769" builtinId="8" hidden="1"/>
    <cellStyle name="Hyperlink" xfId="771" builtinId="8" hidden="1"/>
    <cellStyle name="Hyperlink" xfId="773" builtinId="8" hidden="1"/>
    <cellStyle name="Hyperlink" xfId="775" builtinId="8" hidden="1"/>
    <cellStyle name="Hyperlink" xfId="777" builtinId="8" hidden="1"/>
    <cellStyle name="Hyperlink" xfId="779" builtinId="8" hidden="1"/>
    <cellStyle name="Hyperlink" xfId="781" builtinId="8" hidden="1"/>
    <cellStyle name="Hyperlink" xfId="783" builtinId="8" hidden="1"/>
    <cellStyle name="Hyperlink" xfId="785" builtinId="8" hidden="1"/>
    <cellStyle name="Hyperlink" xfId="787" builtinId="8" hidden="1"/>
    <cellStyle name="Hyperlink" xfId="789" builtinId="8" hidden="1"/>
    <cellStyle name="Hyperlink" xfId="791" builtinId="8" hidden="1"/>
    <cellStyle name="Hyperlink" xfId="793" builtinId="8" hidden="1"/>
    <cellStyle name="Hyperlink" xfId="795" builtinId="8" hidden="1"/>
    <cellStyle name="Hyperlink" xfId="797" builtinId="8" hidden="1"/>
    <cellStyle name="Hyperlink" xfId="799" builtinId="8" hidden="1"/>
    <cellStyle name="Hyperlink" xfId="801" builtinId="8" hidden="1"/>
    <cellStyle name="Hyperlink" xfId="803" builtinId="8" hidden="1"/>
    <cellStyle name="Hyperlink" xfId="805" builtinId="8" hidden="1"/>
    <cellStyle name="Hyperlink" xfId="807" builtinId="8" hidden="1"/>
    <cellStyle name="Hyperlink" xfId="809" builtinId="8" hidden="1"/>
    <cellStyle name="Hyperlink" xfId="811" builtinId="8" hidden="1"/>
    <cellStyle name="Hyperlink" xfId="813" builtinId="8" hidden="1"/>
    <cellStyle name="Hyperlink" xfId="815" builtinId="8" hidden="1"/>
    <cellStyle name="Hyperlink" xfId="817" builtinId="8" hidden="1"/>
    <cellStyle name="Hyperlink" xfId="819" builtinId="8" hidden="1"/>
    <cellStyle name="Hyperlink" xfId="821" builtinId="8" hidden="1"/>
    <cellStyle name="Hyperlink" xfId="823" builtinId="8" hidden="1"/>
    <cellStyle name="Hyperlink" xfId="825" builtinId="8" hidden="1"/>
    <cellStyle name="Hyperlink" xfId="827" builtinId="8" hidden="1"/>
    <cellStyle name="Hyperlink" xfId="829" builtinId="8" hidden="1"/>
    <cellStyle name="Hyperlink" xfId="831" builtinId="8" hidden="1"/>
    <cellStyle name="Hyperlink" xfId="833" builtinId="8" hidden="1"/>
    <cellStyle name="Hyperlink" xfId="835" builtinId="8" hidden="1"/>
    <cellStyle name="Hyperlink" xfId="837" builtinId="8" hidden="1"/>
    <cellStyle name="Hyperlink" xfId="839" builtinId="8" hidden="1"/>
    <cellStyle name="Hyperlink" xfId="841" builtinId="8" hidden="1"/>
    <cellStyle name="Hyperlink" xfId="843" builtinId="8" hidden="1"/>
    <cellStyle name="Hyperlink" xfId="845" builtinId="8" hidden="1"/>
    <cellStyle name="Hyperlink" xfId="847" builtinId="8" hidden="1"/>
    <cellStyle name="Hyperlink" xfId="849" builtinId="8" hidden="1"/>
    <cellStyle name="Hyperlink" xfId="851" builtinId="8" hidden="1"/>
    <cellStyle name="Hyperlink" xfId="853" builtinId="8" hidden="1"/>
    <cellStyle name="Hyperlink" xfId="855" builtinId="8" hidden="1"/>
    <cellStyle name="Hyperlink" xfId="857" builtinId="8" hidden="1"/>
    <cellStyle name="Hyperlink" xfId="859" builtinId="8" hidden="1"/>
    <cellStyle name="Hyperlink" xfId="861" builtinId="8" hidden="1"/>
    <cellStyle name="Hyperlink" xfId="863" builtinId="8" hidden="1"/>
    <cellStyle name="Hyperlink" xfId="865" builtinId="8" hidden="1"/>
    <cellStyle name="Hyperlink" xfId="867" builtinId="8" hidden="1"/>
    <cellStyle name="Hyperlink" xfId="869" builtinId="8" hidden="1"/>
    <cellStyle name="Hyperlink" xfId="871" builtinId="8" hidden="1"/>
    <cellStyle name="Hyperlink" xfId="873" builtinId="8" hidden="1"/>
    <cellStyle name="Hyperlink" xfId="875" builtinId="8" hidden="1"/>
    <cellStyle name="Hyperlink" xfId="877" builtinId="8" hidden="1"/>
    <cellStyle name="Hyperlink" xfId="879" builtinId="8" hidden="1"/>
    <cellStyle name="Hyperlink" xfId="881" builtinId="8" hidden="1"/>
    <cellStyle name="Hyperlink" xfId="883" builtinId="8" hidden="1"/>
    <cellStyle name="Hyperlink" xfId="885" builtinId="8" hidden="1"/>
    <cellStyle name="Hyperlink" xfId="887" builtinId="8" hidden="1"/>
    <cellStyle name="Hyperlink" xfId="889" builtinId="8" hidden="1"/>
    <cellStyle name="Hyperlink" xfId="891" builtinId="8" hidden="1"/>
    <cellStyle name="Hyperlink" xfId="893" builtinId="8" hidden="1"/>
    <cellStyle name="Hyperlink" xfId="895" builtinId="8" hidden="1"/>
    <cellStyle name="Hyperlink" xfId="897" builtinId="8" hidden="1"/>
    <cellStyle name="Hyperlink" xfId="899" builtinId="8" hidden="1"/>
    <cellStyle name="Hyperlink" xfId="901" builtinId="8" hidden="1"/>
    <cellStyle name="Hyperlink" xfId="903" builtinId="8" hidden="1"/>
    <cellStyle name="Hyperlink" xfId="905" builtinId="8" hidden="1"/>
    <cellStyle name="Hyperlink" xfId="907" builtinId="8" hidden="1"/>
    <cellStyle name="Hyperlink" xfId="909" builtinId="8" hidden="1"/>
    <cellStyle name="Hyperlink" xfId="911" builtinId="8" hidden="1"/>
    <cellStyle name="Hyperlink" xfId="913" builtinId="8" hidden="1"/>
    <cellStyle name="Hyperlink" xfId="915" builtinId="8" hidden="1"/>
    <cellStyle name="Hyperlink" xfId="917" builtinId="8" hidden="1"/>
    <cellStyle name="Hyperlink" xfId="919" builtinId="8" hidden="1"/>
    <cellStyle name="Hyperlink" xfId="921" builtinId="8" hidden="1"/>
    <cellStyle name="Hyperlink" xfId="923" builtinId="8" hidden="1"/>
    <cellStyle name="Hyperlink" xfId="925" builtinId="8" hidden="1"/>
    <cellStyle name="Hyperlink" xfId="927" builtinId="8" hidden="1"/>
    <cellStyle name="Hyperlink" xfId="929" builtinId="8" hidden="1"/>
    <cellStyle name="Hyperlink" xfId="931" builtinId="8" hidden="1"/>
    <cellStyle name="Hyperlink" xfId="933" builtinId="8" hidden="1"/>
    <cellStyle name="Hyperlink" xfId="935" builtinId="8" hidden="1"/>
    <cellStyle name="Hyperlink" xfId="937" builtinId="8" hidden="1"/>
    <cellStyle name="Hyperlink" xfId="939" builtinId="8" hidden="1"/>
    <cellStyle name="Hyperlink" xfId="941" builtinId="8" hidden="1"/>
    <cellStyle name="Hyperlink" xfId="943" builtinId="8" hidden="1"/>
    <cellStyle name="Hyperlink" xfId="945" builtinId="8" hidden="1"/>
    <cellStyle name="Hyperlink" xfId="947" builtinId="8" hidden="1"/>
    <cellStyle name="Hyperlink" xfId="949" builtinId="8" hidden="1"/>
    <cellStyle name="Hyperlink" xfId="951" builtinId="8" hidden="1"/>
    <cellStyle name="Hyperlink" xfId="953" builtinId="8" hidden="1"/>
    <cellStyle name="Hyperlink" xfId="955" builtinId="8" hidden="1"/>
    <cellStyle name="Hyperlink" xfId="957" builtinId="8" hidden="1"/>
    <cellStyle name="Hyperlink" xfId="959" builtinId="8" hidden="1"/>
    <cellStyle name="Hyperlink" xfId="961" builtinId="8" hidden="1"/>
    <cellStyle name="Hyperlink" xfId="963" builtinId="8" hidden="1"/>
    <cellStyle name="Hyperlink" xfId="965" builtinId="8" hidden="1"/>
    <cellStyle name="Hyperlink" xfId="967" builtinId="8" hidden="1"/>
    <cellStyle name="Hyperlink" xfId="969" builtinId="8" hidden="1"/>
    <cellStyle name="Hyperlink" xfId="971" builtinId="8" hidden="1"/>
    <cellStyle name="Hyperlink" xfId="973" builtinId="8" hidden="1"/>
    <cellStyle name="Hyperlink" xfId="975" builtinId="8" hidden="1"/>
    <cellStyle name="Input" xfId="34" xr:uid="{00000000-0005-0000-0000-0000F4060000}"/>
    <cellStyle name="Linked Cell" xfId="35" xr:uid="{00000000-0005-0000-0000-0000F5060000}"/>
    <cellStyle name="Neutral" xfId="36" xr:uid="{00000000-0005-0000-0000-0000F6060000}"/>
    <cellStyle name="Normal" xfId="0" builtinId="0"/>
    <cellStyle name="Normal_Lists as used" xfId="37" xr:uid="{00000000-0005-0000-0000-0000F8060000}"/>
    <cellStyle name="Normal_Lists as used_1" xfId="38" xr:uid="{00000000-0005-0000-0000-0000F9060000}"/>
    <cellStyle name="Normal_Sheet 1" xfId="39" xr:uid="{00000000-0005-0000-0000-0000FA060000}"/>
    <cellStyle name="Note" xfId="40" xr:uid="{00000000-0005-0000-0000-0000FB060000}"/>
    <cellStyle name="Output" xfId="41" xr:uid="{00000000-0005-0000-0000-0000FC060000}"/>
    <cellStyle name="Title" xfId="42" xr:uid="{00000000-0005-0000-0000-0000FD060000}"/>
    <cellStyle name="Total" xfId="43" xr:uid="{00000000-0005-0000-0000-0000FE060000}"/>
    <cellStyle name="Warning Text" xfId="44" xr:uid="{00000000-0005-0000-0000-0000FF060000}"/>
  </cellStyles>
  <dxfs count="59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5271"/>
  <sheetViews>
    <sheetView tabSelected="1" topLeftCell="K1" zoomScale="120" zoomScaleNormal="120" workbookViewId="0">
      <pane ySplit="1" topLeftCell="A2" activePane="bottomLeft" state="frozen"/>
      <selection pane="bottomLeft" activeCell="N6" sqref="N6"/>
    </sheetView>
  </sheetViews>
  <sheetFormatPr baseColWidth="10" defaultColWidth="9" defaultRowHeight="16"/>
  <cols>
    <col min="1" max="1" width="11.5" style="4" bestFit="1" customWidth="1"/>
    <col min="2" max="2" width="11.5" style="4" customWidth="1"/>
    <col min="3" max="3" width="14.5" style="33" customWidth="1"/>
    <col min="4" max="4" width="11.5" style="33" customWidth="1"/>
    <col min="5" max="5" width="11.5" style="134" customWidth="1"/>
    <col min="6" max="6" width="45.5" style="43" customWidth="1"/>
    <col min="7" max="7" width="56.75" style="43" customWidth="1"/>
    <col min="8" max="8" width="5.5" style="24" customWidth="1"/>
    <col min="9" max="9" width="6.25" style="24" customWidth="1"/>
    <col min="10" max="10" width="6" style="5" customWidth="1"/>
    <col min="11" max="11" width="40.75" style="93" customWidth="1"/>
    <col min="12" max="12" width="57.75" customWidth="1"/>
    <col min="13" max="13" width="57" style="137" customWidth="1"/>
    <col min="14" max="14" width="70" style="137" customWidth="1"/>
    <col min="15" max="15" width="117.75" style="182" customWidth="1"/>
    <col min="16" max="16384" width="9" style="3"/>
  </cols>
  <sheetData>
    <row r="1" spans="1:15" s="131" customFormat="1" ht="156">
      <c r="A1" s="128" t="s">
        <v>397</v>
      </c>
      <c r="B1" s="128" t="s">
        <v>52</v>
      </c>
      <c r="C1" s="128" t="s">
        <v>4428</v>
      </c>
      <c r="D1" s="129" t="s">
        <v>4902</v>
      </c>
      <c r="E1" s="129" t="s">
        <v>7930</v>
      </c>
      <c r="F1" s="129" t="s">
        <v>8822</v>
      </c>
      <c r="G1" s="129" t="s">
        <v>8823</v>
      </c>
      <c r="H1" s="130" t="s">
        <v>4420</v>
      </c>
      <c r="I1" s="130" t="s">
        <v>4415</v>
      </c>
      <c r="J1" s="130" t="s">
        <v>0</v>
      </c>
      <c r="K1" s="129" t="s">
        <v>8117</v>
      </c>
      <c r="L1" s="132"/>
      <c r="M1" s="135" t="s">
        <v>8824</v>
      </c>
      <c r="N1" s="135" t="s">
        <v>8826</v>
      </c>
      <c r="O1" s="132" t="s">
        <v>13480</v>
      </c>
    </row>
    <row r="2" spans="1:15" ht="17">
      <c r="A2" s="188">
        <v>1</v>
      </c>
      <c r="B2" s="188">
        <v>0</v>
      </c>
      <c r="C2" s="189"/>
      <c r="D2" s="189"/>
      <c r="E2" s="190"/>
      <c r="F2" s="75" t="s">
        <v>7942</v>
      </c>
      <c r="G2" s="75"/>
      <c r="H2" s="25">
        <v>0</v>
      </c>
      <c r="I2" s="25"/>
      <c r="J2" s="54">
        <v>1</v>
      </c>
      <c r="K2" s="101" t="s">
        <v>7946</v>
      </c>
      <c r="L2" s="139" t="s">
        <v>4912</v>
      </c>
      <c r="M2" s="136" t="s">
        <v>9846</v>
      </c>
      <c r="N2" s="136"/>
      <c r="O2" s="182" t="str">
        <f>IF(OR(H2="",IFERROR(FIND("-"&amp;A2&amp;"-","-6-7-8-10-11-26-33-35-36-37-38-39-40-47-52-54-56-63-67-75-78-94-95-101-138-140-"),0)&gt;0,
AND(A2=1,IFERROR(FIND("-"&amp;C2&amp;"-","-12-13-14-"),0)&gt;0),
AND(A2=22,IFERROR(FIND("-"&amp;C2&amp;"-","-04-05-"),0)&gt;0),
AND(A2=34,IFERROR(FIND("-"&amp;C2&amp;"-","-00-01-04-08-09-10-11-12-13-14-15-"),0)&gt;0),
AND(A2=45,IFERROR(FIND("-"&amp;C2&amp;"-","-08-"),0)&gt;0),
AND(A2=49,IFERROR(FIND("-"&amp;C2&amp;"-","-ROW-"),0)&gt;0),
AND(A2=51,IFERROR(FIND("-"&amp;C2&amp;"-","-14-15-36-"),0)&gt;0),
AND(A2=79,IFERROR(FIND("-"&amp;C2&amp;"-","-11-"),0)&gt;0),
AND(A2=102,IFERROR(FIND("-"&amp;C2&amp;"-","-02-"),0)&gt;0)),"",
 IF(AND(M2="",N2=""),"",
  "Label.create(:concept_id =&gt; Concept.find_by_codelist_and_code("&amp;A2&amp;", "&amp;IF(C2="","nil","'"&amp;C2&amp;"'")&amp;").id, "&amp;
  ":locale =&gt; '"&amp;L$2&amp;"'"&amp;", "&amp;
  ":preflabel =&gt; '"&amp;(IF(M2="",F2,M2)&amp;"', "&amp;
  ":scopenote =&gt; "&amp;IF(AND(N2="",G2="",K2=""),"nil","'"&amp; IF(K2="", "",$L$3 &amp; IF(ISERROR(FIND("
", K2))," ","&lt;br/&gt;&amp;nbsp;&amp;nbsp;&amp;nbsp;&amp;nbsp;• ") &amp; SUBSTITUTE(SUBSTITUTE(SUBSTITUTE(K2, "&amp;", "&amp;amp;"),"&lt;","&amp;lt;"),"
","&lt;br/&gt;&amp;nbsp;&amp;nbsp;&amp;nbsp;&amp;nbsp;• ")) &amp; IF(OR(K2="",G2=""),"","&lt;br/") &amp; SUBSTITUTE(SUBSTITUTE(IF(N2="",G2,N2),"&amp;","&amp;amp;"),"&lt;","&amp;lt;")&amp;"'")&amp;")")
))</f>
        <v>Label.create(:concept_id =&gt; Concept.find_by_codelist_and_code(1, nil).id, :locale =&gt; 'fi', :preflabel =&gt; 'Ilmoituksen tyyppi', :scopenote =&gt; 'Käytä yhdessä &amp;lt;NotificationType&gt; &amp;lt;a002&gt;')</v>
      </c>
    </row>
    <row r="3" spans="1:15" ht="51">
      <c r="A3" s="4">
        <v>1</v>
      </c>
      <c r="B3" s="4">
        <v>2</v>
      </c>
      <c r="C3" s="33" t="s">
        <v>1586</v>
      </c>
      <c r="D3" s="42"/>
      <c r="E3" s="151"/>
      <c r="F3" s="43" t="s">
        <v>3849</v>
      </c>
      <c r="G3" s="43" t="s">
        <v>5973</v>
      </c>
      <c r="H3" s="26">
        <v>0</v>
      </c>
      <c r="I3" s="26"/>
      <c r="J3" s="71"/>
      <c r="K3" s="100"/>
      <c r="L3" s="140" t="s">
        <v>13523</v>
      </c>
      <c r="M3" s="136" t="s">
        <v>9840</v>
      </c>
      <c r="N3" s="136" t="s">
        <v>9841</v>
      </c>
      <c r="O3" s="182" t="str">
        <f t="shared" ref="O3:O66" si="0">IF(OR(H3="",IFERROR(FIND("-"&amp;A3&amp;"-","-6-7-8-10-11-26-33-35-36-37-38-39-40-47-52-54-56-63-67-75-78-94-95-101-138-140-"),0)&gt;0,
AND(A3=1,IFERROR(FIND("-"&amp;C3&amp;"-","-12-13-14-"),0)&gt;0),
AND(A3=22,IFERROR(FIND("-"&amp;C3&amp;"-","-04-05-"),0)&gt;0),
AND(A3=34,IFERROR(FIND("-"&amp;C3&amp;"-","-00-01-04-08-09-10-11-12-13-14-15-"),0)&gt;0),
AND(A3=45,IFERROR(FIND("-"&amp;C3&amp;"-","-08-"),0)&gt;0),
AND(A3=49,IFERROR(FIND("-"&amp;C3&amp;"-","-ROW-"),0)&gt;0),
AND(A3=51,IFERROR(FIND("-"&amp;C3&amp;"-","-14-15-36-"),0)&gt;0),
AND(A3=79,IFERROR(FIND("-"&amp;C3&amp;"-","-11-"),0)&gt;0),
AND(A3=102,IFERROR(FIND("-"&amp;C3&amp;"-","-02-"),0)&gt;0)),"",
 IF(AND(M3="",N3=""),"",
  "Label.create(:concept_id =&gt; Concept.find_by_codelist_and_code("&amp;A3&amp;", "&amp;IF(C3="","nil","'"&amp;C3&amp;"'")&amp;").id, "&amp;
  ":locale =&gt; '"&amp;L$2&amp;"'"&amp;", "&amp;
  ":preflabel =&gt; '"&amp;(IF(M3="",F3,M3)&amp;"', "&amp;
  ":scopenote =&gt; "&amp;IF(AND(N3="",G3="",K3=""),"nil","'"&amp; IF(K3="", "",$L$3 &amp; IF(ISERROR(FIND("
", K3))," ","&lt;br/&gt;&amp;nbsp;&amp;nbsp;&amp;nbsp;&amp;nbsp;• ") &amp; SUBSTITUTE(SUBSTITUTE(SUBSTITUTE(K3, "&amp;", "&amp;amp;"),"&lt;","&amp;lt;"),"
","&lt;br/&gt;&amp;nbsp;&amp;nbsp;&amp;nbsp;&amp;nbsp;• ")) &amp; IF(OR(K3="",G3=""),"","&lt;br/") &amp; SUBSTITUTE(SUBSTITUTE(IF(N3="",G3,N3),"&amp;","&amp;amp;"),"&lt;","&amp;lt;")&amp;"'")&amp;")")
))</f>
        <v>Label.create(:concept_id =&gt; Concept.find_by_codelist_and_code(1, '01').id, :locale =&gt; 'fi', :preflabel =&gt; 'Vahmistamaton ennakkotieto', :scopenote =&gt; 'Kustantajan sisäiseen käyttöön')</v>
      </c>
    </row>
    <row r="4" spans="1:15" ht="119">
      <c r="A4" s="4">
        <v>1</v>
      </c>
      <c r="B4" s="4">
        <v>3</v>
      </c>
      <c r="C4" s="33" t="s">
        <v>1585</v>
      </c>
      <c r="E4" s="151"/>
      <c r="F4" s="43" t="s">
        <v>4008</v>
      </c>
      <c r="G4" s="43" t="s">
        <v>5974</v>
      </c>
      <c r="H4" s="26">
        <v>0</v>
      </c>
      <c r="I4" s="26"/>
      <c r="J4" s="6"/>
      <c r="K4" s="100"/>
      <c r="M4" s="136" t="s">
        <v>9845</v>
      </c>
      <c r="N4" s="136" t="s">
        <v>9843</v>
      </c>
      <c r="O4" s="182" t="str">
        <f t="shared" si="0"/>
        <v>Label.create(:concept_id =&gt; Concept.find_by_codelist_and_code(1, '02').id, :locale =&gt; 'fi', :preflabel =&gt; 'Ennakkotieto', :scopenote =&gt; 'Ennakkotieto tai ennakkotiedon päivitys, tietoja ei ole tarkistettu tuotteesta')</v>
      </c>
    </row>
    <row r="5" spans="1:15" ht="102">
      <c r="A5" s="4">
        <v>1</v>
      </c>
      <c r="B5" s="4">
        <v>4</v>
      </c>
      <c r="C5" s="33" t="s">
        <v>1961</v>
      </c>
      <c r="E5" s="151"/>
      <c r="F5" s="43" t="s">
        <v>1347</v>
      </c>
      <c r="G5" s="43" t="s">
        <v>8132</v>
      </c>
      <c r="H5" s="26">
        <v>0</v>
      </c>
      <c r="I5" s="26">
        <v>11</v>
      </c>
      <c r="J5" s="6"/>
      <c r="K5" s="100"/>
      <c r="M5" s="136" t="s">
        <v>9844</v>
      </c>
      <c r="N5" s="136" t="s">
        <v>9842</v>
      </c>
      <c r="O5" s="182" t="str">
        <f t="shared" si="0"/>
        <v>Label.create(:concept_id =&gt; Concept.find_by_codelist_and_code(1, '03').id, :locale =&gt; 'fi', :preflabel =&gt; 'Luettelointitieto', :scopenote =&gt; 'Tiedot on tarkistettu tuotteesta')</v>
      </c>
    </row>
    <row r="6" spans="1:15" ht="255">
      <c r="A6" s="4">
        <v>1</v>
      </c>
      <c r="B6" s="4">
        <v>5</v>
      </c>
      <c r="C6" s="33" t="s">
        <v>2116</v>
      </c>
      <c r="E6" s="151"/>
      <c r="F6" s="43" t="s">
        <v>2885</v>
      </c>
      <c r="G6" s="43" t="s">
        <v>8462</v>
      </c>
      <c r="H6" s="26">
        <v>0</v>
      </c>
      <c r="I6" s="26">
        <v>42</v>
      </c>
      <c r="J6" s="6">
        <v>3</v>
      </c>
      <c r="K6" s="100"/>
      <c r="M6" s="136" t="s">
        <v>10041</v>
      </c>
      <c r="N6" s="136" t="s">
        <v>13555</v>
      </c>
      <c r="O6" s="182" t="str">
        <f t="shared" si="0"/>
        <v>Label.create(:concept_id =&gt; Concept.find_by_codelist_and_code(1, '04').id, :locale =&gt; 'fi', :preflabel =&gt; 'Osion päivitys', :scopenote =&gt; 'Tuotetietueen osiota tai osioita on päivitetty (ONIX 3.0)')</v>
      </c>
    </row>
    <row r="7" spans="1:15" ht="221">
      <c r="A7" s="4">
        <v>1</v>
      </c>
      <c r="B7" s="4">
        <v>6</v>
      </c>
      <c r="C7" s="33" t="s">
        <v>1688</v>
      </c>
      <c r="E7" s="151"/>
      <c r="F7" s="43" t="s">
        <v>3765</v>
      </c>
      <c r="G7" s="43" t="s">
        <v>8133</v>
      </c>
      <c r="H7" s="26">
        <v>0</v>
      </c>
      <c r="I7" s="26"/>
      <c r="J7" s="6"/>
      <c r="K7" s="100"/>
      <c r="M7" s="136" t="s">
        <v>10042</v>
      </c>
      <c r="N7" s="136" t="s">
        <v>13556</v>
      </c>
      <c r="O7" s="182" t="str">
        <f t="shared" si="0"/>
        <v>Label.create(:concept_id =&gt; Concept.find_by_codelist_and_code(1, '05').id, :locale =&gt; 'fi', :preflabel =&gt; 'Poisto', :scopenote =&gt; 'Kehotus tietueen poistamisesta. Huomaa että poistokehotusta ei pidä käyttää jos tuotteen ilmestyminen on peruuntunut, tuote on loppuunmyyty tai muuten poistettu myynnistä, vaan nämä tiedot ilmoitetaan saatavuustietojen muutoksena, jolloin tietueen vastaanottaja voi päättää tietueen poistamisesta tai säilyttämisestä. Poistokehotusta käytetään vain tilanteessa jossa koko tietue on syytä poistaa esim. koska se on lähetetty vahingossa')</v>
      </c>
    </row>
    <row r="8" spans="1:15" ht="51">
      <c r="A8" s="4">
        <v>1</v>
      </c>
      <c r="B8" s="4">
        <v>9</v>
      </c>
      <c r="C8" s="33" t="s">
        <v>4104</v>
      </c>
      <c r="E8" s="151"/>
      <c r="F8" s="43" t="s">
        <v>1607</v>
      </c>
      <c r="G8" s="43" t="s">
        <v>5975</v>
      </c>
      <c r="H8" s="26">
        <v>2</v>
      </c>
      <c r="I8" s="26"/>
      <c r="J8" s="6"/>
      <c r="K8" s="100"/>
      <c r="M8" s="136" t="s">
        <v>10043</v>
      </c>
      <c r="N8" s="136" t="s">
        <v>10044</v>
      </c>
      <c r="O8" s="182" t="str">
        <f t="shared" si="0"/>
        <v>Label.create(:concept_id =&gt; Concept.find_by_codelist_and_code(1, '08').id, :locale =&gt; 'fi', :preflabel =&gt; 'Ilmoitus oikeuksien myynnistä', :scopenote =&gt; 'Tuotteen tekijänoikeudet myyvän kustantajan ilmoitus tuotteen myynnistä')</v>
      </c>
    </row>
    <row r="9" spans="1:15" ht="51">
      <c r="A9" s="4">
        <v>1</v>
      </c>
      <c r="B9" s="4">
        <v>10</v>
      </c>
      <c r="C9" s="33" t="s">
        <v>2991</v>
      </c>
      <c r="E9" s="151"/>
      <c r="F9" s="43" t="s">
        <v>506</v>
      </c>
      <c r="G9" s="43" t="s">
        <v>5976</v>
      </c>
      <c r="H9" s="26">
        <v>2</v>
      </c>
      <c r="I9" s="26"/>
      <c r="J9" s="6"/>
      <c r="K9" s="100"/>
      <c r="M9" s="136" t="s">
        <v>10045</v>
      </c>
      <c r="N9" s="136" t="s">
        <v>10046</v>
      </c>
      <c r="O9" s="182" t="str">
        <f t="shared" si="0"/>
        <v>Label.create(:concept_id =&gt; Concept.find_by_codelist_and_code(1, '09').id, :locale =&gt; 'fi', :preflabel =&gt; 'Ilmoitus oikeuksien hankinnasta', :scopenote =&gt; 'Tuotteen tekijänoikeudet hankkivan kustantajan ilmoitus tuotteen ostamisesta')</v>
      </c>
    </row>
    <row r="10" spans="1:15" ht="51">
      <c r="A10" s="4">
        <v>1</v>
      </c>
      <c r="B10" s="4">
        <v>13</v>
      </c>
      <c r="C10" s="33" t="s">
        <v>1428</v>
      </c>
      <c r="E10" s="151"/>
      <c r="F10" s="52" t="s">
        <v>4427</v>
      </c>
      <c r="G10" s="62" t="s">
        <v>5977</v>
      </c>
      <c r="H10" s="24">
        <v>7</v>
      </c>
      <c r="J10" s="5">
        <v>2</v>
      </c>
      <c r="K10" s="100"/>
      <c r="M10" s="136" t="s">
        <v>13492</v>
      </c>
      <c r="N10" s="136" t="s">
        <v>10047</v>
      </c>
      <c r="O10" s="182" t="str">
        <f t="shared" si="0"/>
        <v/>
      </c>
    </row>
    <row r="11" spans="1:15" ht="51">
      <c r="A11" s="4">
        <v>1</v>
      </c>
      <c r="B11" s="4">
        <v>14</v>
      </c>
      <c r="C11" s="33" t="s">
        <v>1429</v>
      </c>
      <c r="E11" s="151"/>
      <c r="F11" s="52" t="s">
        <v>24</v>
      </c>
      <c r="G11" s="62" t="s">
        <v>5978</v>
      </c>
      <c r="H11" s="24">
        <v>7</v>
      </c>
      <c r="J11" s="5">
        <v>2</v>
      </c>
      <c r="K11" s="100"/>
      <c r="M11" s="136" t="s">
        <v>13493</v>
      </c>
      <c r="N11" s="136" t="s">
        <v>10047</v>
      </c>
      <c r="O11" s="182" t="str">
        <f t="shared" si="0"/>
        <v/>
      </c>
    </row>
    <row r="12" spans="1:15" ht="68">
      <c r="A12" s="4">
        <v>1</v>
      </c>
      <c r="B12" s="4">
        <v>15</v>
      </c>
      <c r="C12" s="33" t="s">
        <v>4033</v>
      </c>
      <c r="E12" s="151"/>
      <c r="F12" s="52" t="s">
        <v>31</v>
      </c>
      <c r="G12" s="62" t="s">
        <v>5979</v>
      </c>
      <c r="H12" s="24">
        <v>7</v>
      </c>
      <c r="J12" s="5">
        <v>2</v>
      </c>
      <c r="K12" s="100"/>
      <c r="M12" s="136" t="s">
        <v>13494</v>
      </c>
      <c r="N12" s="136" t="s">
        <v>10047</v>
      </c>
      <c r="O12" s="182" t="str">
        <f t="shared" si="0"/>
        <v/>
      </c>
    </row>
    <row r="13" spans="1:15" ht="102">
      <c r="A13" s="4">
        <v>1</v>
      </c>
      <c r="B13" s="4">
        <v>18</v>
      </c>
      <c r="C13" s="42" t="s">
        <v>4879</v>
      </c>
      <c r="E13" s="151"/>
      <c r="F13" s="52" t="s">
        <v>5731</v>
      </c>
      <c r="G13" s="43" t="s">
        <v>8218</v>
      </c>
      <c r="H13" s="24">
        <v>26</v>
      </c>
      <c r="J13" s="5">
        <v>3</v>
      </c>
      <c r="K13" s="100"/>
      <c r="M13" s="136" t="s">
        <v>10048</v>
      </c>
      <c r="N13" s="136" t="s">
        <v>13557</v>
      </c>
      <c r="O13" s="182" t="str">
        <f t="shared" si="0"/>
        <v>Label.create(:concept_id =&gt; Concept.find_by_codelist_and_code(1, '88').id, :locale =&gt; 'fi', :preflabel =&gt; 'Testipäivitys (osa)', :scopenote =&gt; 'Sanoma ja sen sisältämä data on tarkoitettu vain testikäyttöön. Poista tiedot testauksen päätyttyä. &amp;lt;RecordReference&gt;:n on oltava sama kuin aiemmin lähetetyssä testitietueessa')</v>
      </c>
    </row>
    <row r="14" spans="1:15" ht="102">
      <c r="A14" s="4">
        <v>1</v>
      </c>
      <c r="B14" s="4">
        <v>19</v>
      </c>
      <c r="C14" s="42" t="s">
        <v>4881</v>
      </c>
      <c r="E14" s="151"/>
      <c r="F14" s="43" t="s">
        <v>5730</v>
      </c>
      <c r="G14" s="43" t="s">
        <v>8219</v>
      </c>
      <c r="H14" s="24">
        <v>26</v>
      </c>
      <c r="K14" s="100"/>
      <c r="M14" s="136" t="s">
        <v>10049</v>
      </c>
      <c r="N14" s="136" t="s">
        <v>13558</v>
      </c>
      <c r="O14" s="182" t="str">
        <f t="shared" si="0"/>
        <v>Label.create(:concept_id =&gt; Concept.find_by_codelist_and_code(1, '89').id, :locale =&gt; 'fi', :preflabel =&gt; 'Testitietue', :scopenote =&gt; 'Sanoma ja sen sisätämä data on tarkoitettu vain testikäyttöön. Poista tiedot testauksen päätyttyä. &amp;lt;RecordReference&gt; ei saa olla sama kuin aiemmin lähetetyssä tuotantotietueessa')</v>
      </c>
    </row>
    <row r="15" spans="1:15" ht="34">
      <c r="A15" s="188">
        <v>2</v>
      </c>
      <c r="B15" s="188">
        <v>0</v>
      </c>
      <c r="C15" s="189"/>
      <c r="D15" s="189"/>
      <c r="E15" s="190"/>
      <c r="F15" s="75" t="s">
        <v>2874</v>
      </c>
      <c r="G15" s="75"/>
      <c r="H15" s="25">
        <v>9</v>
      </c>
      <c r="I15" s="25"/>
      <c r="J15" s="1">
        <v>3</v>
      </c>
      <c r="K15" s="101" t="s">
        <v>7947</v>
      </c>
      <c r="M15" s="136" t="s">
        <v>10050</v>
      </c>
      <c r="N15" s="136"/>
      <c r="O15" s="182" t="str">
        <f t="shared" si="0"/>
        <v>Label.create(:concept_id =&gt; Concept.find_by_codelist_and_code(2, nil).id, :locale =&gt; 'fi', :preflabel =&gt; 'Tuotteen kokoonpano', :scopenote =&gt; 'Käytä yhdessä &amp;lt;ProductComposition&gt; &amp;lt;x314&gt;')</v>
      </c>
    </row>
    <row r="16" spans="1:15" ht="34">
      <c r="A16" s="4">
        <v>2</v>
      </c>
      <c r="B16" s="4">
        <v>1</v>
      </c>
      <c r="C16" s="33" t="s">
        <v>4331</v>
      </c>
      <c r="E16" s="151"/>
      <c r="F16" s="43" t="s">
        <v>8324</v>
      </c>
      <c r="G16" s="43" t="s">
        <v>5972</v>
      </c>
      <c r="H16" s="26">
        <v>9</v>
      </c>
      <c r="I16" s="26">
        <v>39</v>
      </c>
      <c r="J16" s="6"/>
      <c r="K16" s="100"/>
      <c r="M16" s="136" t="s">
        <v>10051</v>
      </c>
      <c r="N16" s="136"/>
      <c r="O16" s="182" t="str">
        <f t="shared" si="0"/>
        <v>Label.create(:concept_id =&gt; Concept.find_by_codelist_and_code(2, '00').id, :locale =&gt; 'fi', :preflabel =&gt; 'Yksiosainen', :scopenote =&gt; nil)</v>
      </c>
    </row>
    <row r="17" spans="1:15" ht="68">
      <c r="A17" s="106">
        <v>2</v>
      </c>
      <c r="B17" s="106">
        <v>2</v>
      </c>
      <c r="C17" s="111" t="s">
        <v>1586</v>
      </c>
      <c r="D17" s="107"/>
      <c r="E17" s="152"/>
      <c r="F17" s="108" t="s">
        <v>9439</v>
      </c>
      <c r="G17" s="108" t="s">
        <v>9440</v>
      </c>
      <c r="H17" s="121">
        <v>53</v>
      </c>
      <c r="I17" s="121"/>
      <c r="J17" s="122"/>
      <c r="K17" s="100"/>
      <c r="M17" s="136" t="s">
        <v>10052</v>
      </c>
      <c r="N17" s="136"/>
      <c r="O17" s="182" t="str">
        <f t="shared" si="0"/>
        <v>Label.create(:concept_id =&gt; Concept.find_by_codelist_and_code(2, '01').id, :locale =&gt; 'fi', :preflabel =&gt; 'Yksiosainen, ei myydä erikseen', :scopenote =&gt; 'Used only when an ONIX record is required for a component-as-an-item, even though it is not currently available as such')</v>
      </c>
    </row>
    <row r="18" spans="1:15" ht="34">
      <c r="A18" s="4">
        <v>2</v>
      </c>
      <c r="B18" s="4">
        <v>3</v>
      </c>
      <c r="C18" s="33" t="s">
        <v>1610</v>
      </c>
      <c r="E18" s="151"/>
      <c r="F18" s="43" t="s">
        <v>8272</v>
      </c>
      <c r="G18" s="43" t="s">
        <v>7939</v>
      </c>
      <c r="H18" s="26">
        <v>9</v>
      </c>
      <c r="I18" s="26">
        <v>39</v>
      </c>
      <c r="J18" s="6"/>
      <c r="K18" s="100"/>
      <c r="M18" s="136" t="s">
        <v>10053</v>
      </c>
      <c r="N18" s="136"/>
      <c r="O18" s="182" t="str">
        <f t="shared" si="0"/>
        <v>Label.create(:concept_id =&gt; Concept.find_by_codelist_and_code(2, '10').id, :locale =&gt; 'fi', :preflabel =&gt; 'Moniosainen tuote, myydään kokonaisuutena', :scopenote =&gt; 'Multiple-component product retailed as a whole')</v>
      </c>
    </row>
    <row r="19" spans="1:15" ht="68">
      <c r="A19" s="4">
        <v>2</v>
      </c>
      <c r="B19" s="4">
        <v>4</v>
      </c>
      <c r="C19" s="33" t="s">
        <v>3342</v>
      </c>
      <c r="E19" s="151"/>
      <c r="F19" s="43" t="s">
        <v>3757</v>
      </c>
      <c r="G19" s="43" t="s">
        <v>8134</v>
      </c>
      <c r="H19" s="26">
        <v>9</v>
      </c>
      <c r="I19" s="26">
        <v>39</v>
      </c>
      <c r="J19" s="6"/>
      <c r="K19" s="100"/>
      <c r="M19" s="136" t="s">
        <v>10054</v>
      </c>
      <c r="N19" s="136"/>
      <c r="O19" s="182" t="str">
        <f t="shared" si="0"/>
        <v>Label.create(:concept_id =&gt; Concept.find_by_codelist_and_code(2, '11').id, :locale =&gt; 'fi', :preflabel =&gt; 'Moniosainen tuote, osia myydään erikseen', :scopenote =&gt; 'Used only when an ONIX record is required for a collection-as-a-whole, even though it is not currently retailed as such')</v>
      </c>
    </row>
    <row r="20" spans="1:15" ht="68">
      <c r="A20" s="4">
        <v>2</v>
      </c>
      <c r="B20" s="4">
        <v>5</v>
      </c>
      <c r="C20" s="33" t="s">
        <v>3283</v>
      </c>
      <c r="E20" s="151"/>
      <c r="F20" s="43" t="s">
        <v>3330</v>
      </c>
      <c r="G20" s="43" t="s">
        <v>8273</v>
      </c>
      <c r="H20" s="26">
        <v>9</v>
      </c>
      <c r="I20" s="26">
        <v>39</v>
      </c>
      <c r="J20" s="6"/>
      <c r="K20" s="100"/>
      <c r="M20" s="136" t="s">
        <v>10055</v>
      </c>
      <c r="N20" s="136" t="s">
        <v>10056</v>
      </c>
      <c r="O20" s="182" t="str">
        <f t="shared" si="0"/>
        <v>Label.create(:concept_id =&gt; Concept.find_by_codelist_and_code(2, '20').id, :locale =&gt; 'fi', :preflabel =&gt; 'Markkinointimateriaali', :scopenote =&gt; 'Myyntiteline ym. kaupalle tarkoitetut markkinointituotteet')</v>
      </c>
    </row>
    <row r="21" spans="1:15" ht="102">
      <c r="A21" s="4">
        <v>2</v>
      </c>
      <c r="B21" s="4">
        <v>6</v>
      </c>
      <c r="C21" s="33" t="s">
        <v>532</v>
      </c>
      <c r="E21" s="151"/>
      <c r="F21" s="43" t="s">
        <v>8274</v>
      </c>
      <c r="G21" s="43" t="s">
        <v>8275</v>
      </c>
      <c r="H21" s="26">
        <v>9</v>
      </c>
      <c r="I21" s="26">
        <v>39</v>
      </c>
      <c r="J21" s="6"/>
      <c r="K21" s="100"/>
      <c r="M21" s="136" t="s">
        <v>10057</v>
      </c>
      <c r="N21" s="136" t="s">
        <v>13559</v>
      </c>
      <c r="O21" s="182" t="str">
        <f t="shared" si="0"/>
        <v>Label.create(:concept_id =&gt; Concept.find_by_codelist_and_code(2, '30').id, :locale =&gt; 'fi', :preflabel =&gt; 'Myyntiteline sisältöineen', :scopenote =&gt; 'Myyntiteline tai muu pakkaus, joka sisältää erikseen myytäviä tuotteita')</v>
      </c>
    </row>
    <row r="22" spans="1:15" ht="153">
      <c r="A22" s="4">
        <v>2</v>
      </c>
      <c r="B22" s="4">
        <v>7</v>
      </c>
      <c r="C22" s="42" t="s">
        <v>315</v>
      </c>
      <c r="E22" s="151"/>
      <c r="F22" s="43" t="s">
        <v>5170</v>
      </c>
      <c r="G22" s="43" t="s">
        <v>8276</v>
      </c>
      <c r="H22" s="26">
        <v>21</v>
      </c>
      <c r="I22" s="26">
        <v>39</v>
      </c>
      <c r="J22" s="6"/>
      <c r="K22" s="100"/>
      <c r="M22" s="136" t="s">
        <v>10058</v>
      </c>
      <c r="N22" s="136" t="s">
        <v>13560</v>
      </c>
      <c r="O22" s="182" t="str">
        <f t="shared" si="0"/>
        <v>Label.create(:concept_id =&gt; Concept.find_by_codelist_and_code(2, '31').id, :locale =&gt; 'fi', :preflabel =&gt; 'Myyntiteline sisältöineen, myydään kokonaisuutena tai osissa', :scopenote =&gt; 'Myyntiteline tai muu pakkaus, johon sisältyvät tuotteet on pääasiassa tarkoitettu myytäviksi erikseen. Pakkauksen voi kuitenkin myydä myös kokonaisuutena')</v>
      </c>
    </row>
    <row r="23" spans="1:15" ht="51">
      <c r="A23" s="188">
        <v>3</v>
      </c>
      <c r="B23" s="188">
        <v>0</v>
      </c>
      <c r="C23" s="189"/>
      <c r="D23" s="189"/>
      <c r="E23" s="190"/>
      <c r="F23" s="75" t="s">
        <v>7943</v>
      </c>
      <c r="G23" s="75"/>
      <c r="H23" s="25">
        <v>0</v>
      </c>
      <c r="I23" s="25"/>
      <c r="J23" s="1">
        <v>1</v>
      </c>
      <c r="K23" s="101" t="s">
        <v>8124</v>
      </c>
      <c r="M23" s="136" t="s">
        <v>10059</v>
      </c>
      <c r="N23" s="136"/>
      <c r="O23" s="182" t="str">
        <f t="shared" si="0"/>
        <v>Label.create(:concept_id =&gt; Concept.find_by_codelist_and_code(3, nil).id, :locale =&gt; 'fi', :preflabel =&gt; 'Tiedonlähde', :scopenote =&gt; 'Käytä yhdessä&lt;br/&gt;&amp;nbsp;&amp;nbsp;&amp;nbsp;&amp;nbsp;• &amp;lt;RecordSourceType&gt; &amp;lt;a194&gt;&lt;br/&gt;&amp;nbsp;&amp;nbsp;&amp;nbsp;&amp;nbsp;• @sourcetype')</v>
      </c>
    </row>
    <row r="24" spans="1:15" ht="17">
      <c r="A24" s="4">
        <v>3</v>
      </c>
      <c r="B24" s="4">
        <v>1</v>
      </c>
      <c r="C24" s="33" t="s">
        <v>4331</v>
      </c>
      <c r="E24" s="151"/>
      <c r="F24" s="43" t="s">
        <v>4332</v>
      </c>
      <c r="G24" s="43" t="s">
        <v>5972</v>
      </c>
      <c r="H24" s="26">
        <v>0</v>
      </c>
      <c r="I24" s="26"/>
      <c r="J24" s="6"/>
      <c r="K24" s="100"/>
      <c r="M24" s="136" t="s">
        <v>10060</v>
      </c>
      <c r="N24" s="136"/>
      <c r="O24" s="182" t="str">
        <f t="shared" si="0"/>
        <v>Label.create(:concept_id =&gt; Concept.find_by_codelist_and_code(3, '00').id, :locale =&gt; 'fi', :preflabel =&gt; 'Määrittelemätön', :scopenote =&gt; nil)</v>
      </c>
    </row>
    <row r="25" spans="1:15" ht="17">
      <c r="A25" s="4">
        <v>3</v>
      </c>
      <c r="B25" s="4">
        <v>2</v>
      </c>
      <c r="C25" s="33" t="s">
        <v>1586</v>
      </c>
      <c r="E25" s="151"/>
      <c r="F25" s="43" t="s">
        <v>94</v>
      </c>
      <c r="G25" s="43" t="s">
        <v>5972</v>
      </c>
      <c r="H25" s="26">
        <v>0</v>
      </c>
      <c r="I25" s="26"/>
      <c r="J25" s="6"/>
      <c r="K25" s="100"/>
      <c r="M25" s="136" t="s">
        <v>10061</v>
      </c>
      <c r="N25" s="136"/>
      <c r="O25" s="182" t="str">
        <f t="shared" si="0"/>
        <v>Label.create(:concept_id =&gt; Concept.find_by_codelist_and_code(3, '01').id, :locale =&gt; 'fi', :preflabel =&gt; 'Kustantaja', :scopenote =&gt; nil)</v>
      </c>
    </row>
    <row r="26" spans="1:15" ht="68">
      <c r="A26" s="4">
        <v>3</v>
      </c>
      <c r="B26" s="4">
        <v>3</v>
      </c>
      <c r="C26" s="33" t="s">
        <v>1585</v>
      </c>
      <c r="E26" s="151"/>
      <c r="F26" s="43" t="s">
        <v>4418</v>
      </c>
      <c r="G26" s="43" t="s">
        <v>8789</v>
      </c>
      <c r="H26" s="26">
        <v>0</v>
      </c>
      <c r="I26" s="26">
        <v>46</v>
      </c>
      <c r="J26" s="6"/>
      <c r="K26" s="100"/>
      <c r="M26" s="136" t="s">
        <v>10062</v>
      </c>
      <c r="N26" s="136"/>
      <c r="O26" s="182" t="str">
        <f t="shared" si="0"/>
        <v>Label.create(:concept_id =&gt; Concept.find_by_codelist_and_code(3, '02').id, :locale =&gt; 'fi', :preflabel =&gt; 'Kustantajan jakelija', :scopenote =&gt; 'Use to designate a distributor providing primary warehousing and fulfillment for a publisher or for a publisher’s sales agent, as distinct from a wholesaler')</v>
      </c>
    </row>
    <row r="27" spans="1:15" ht="17">
      <c r="A27" s="4">
        <v>3</v>
      </c>
      <c r="B27" s="4">
        <v>4</v>
      </c>
      <c r="C27" s="33" t="s">
        <v>1961</v>
      </c>
      <c r="E27" s="151"/>
      <c r="F27" s="43" t="s">
        <v>2460</v>
      </c>
      <c r="G27" s="43" t="s">
        <v>5972</v>
      </c>
      <c r="H27" s="26">
        <v>0</v>
      </c>
      <c r="I27" s="26"/>
      <c r="J27" s="6"/>
      <c r="K27" s="100"/>
      <c r="M27" s="136" t="s">
        <v>10063</v>
      </c>
      <c r="N27" s="136"/>
      <c r="O27" s="182" t="str">
        <f t="shared" si="0"/>
        <v>Label.create(:concept_id =&gt; Concept.find_by_codelist_and_code(3, '03').id, :locale =&gt; 'fi', :preflabel =&gt; 'Tukkukauppias', :scopenote =&gt; nil)</v>
      </c>
    </row>
    <row r="28" spans="1:15" ht="17">
      <c r="A28" s="4">
        <v>3</v>
      </c>
      <c r="B28" s="4">
        <v>5</v>
      </c>
      <c r="C28" s="33" t="s">
        <v>2116</v>
      </c>
      <c r="E28" s="151"/>
      <c r="F28" s="43" t="s">
        <v>2320</v>
      </c>
      <c r="G28" s="43" t="s">
        <v>5980</v>
      </c>
      <c r="H28" s="26">
        <v>0</v>
      </c>
      <c r="I28" s="26"/>
      <c r="J28" s="6"/>
      <c r="K28" s="100"/>
      <c r="M28" s="136" t="s">
        <v>10064</v>
      </c>
      <c r="N28" s="136"/>
      <c r="O28" s="182" t="str">
        <f t="shared" si="0"/>
        <v>Label.create(:concept_id =&gt; Concept.find_by_codelist_and_code(3, '04').id, :locale =&gt; 'fi', :preflabel =&gt; 'Metatietojen välittäjä', :scopenote =&gt; 'Bibliographic data aggregator')</v>
      </c>
    </row>
    <row r="29" spans="1:15" ht="34">
      <c r="A29" s="4">
        <v>3</v>
      </c>
      <c r="B29" s="4">
        <v>6</v>
      </c>
      <c r="C29" s="33" t="s">
        <v>1688</v>
      </c>
      <c r="E29" s="151"/>
      <c r="F29" s="43" t="s">
        <v>2319</v>
      </c>
      <c r="G29" s="43" t="s">
        <v>7940</v>
      </c>
      <c r="H29" s="26">
        <v>0</v>
      </c>
      <c r="I29" s="26"/>
      <c r="J29" s="6"/>
      <c r="K29" s="100"/>
      <c r="M29" s="136" t="s">
        <v>10065</v>
      </c>
      <c r="N29" s="136"/>
      <c r="O29" s="182" t="str">
        <f t="shared" si="0"/>
        <v>Label.create(:concept_id =&gt; Concept.find_by_codelist_and_code(3, '05').id, :locale =&gt; 'fi', :preflabel =&gt; 'Kirjastojakelija', :scopenote =&gt; 'Library supplier. Bookseller selling to libraries (including academic libraries)')</v>
      </c>
    </row>
    <row r="30" spans="1:15" ht="85">
      <c r="A30" s="4">
        <v>3</v>
      </c>
      <c r="B30" s="4">
        <v>7</v>
      </c>
      <c r="C30" s="33" t="s">
        <v>1276</v>
      </c>
      <c r="E30" s="151"/>
      <c r="F30" s="43" t="s">
        <v>183</v>
      </c>
      <c r="G30" s="43" t="s">
        <v>5981</v>
      </c>
      <c r="H30" s="26">
        <v>4</v>
      </c>
      <c r="I30" s="26"/>
      <c r="J30" s="6"/>
      <c r="K30" s="100"/>
      <c r="M30" s="136" t="s">
        <v>10066</v>
      </c>
      <c r="N30" s="136"/>
      <c r="O30" s="182" t="str">
        <f t="shared" si="0"/>
        <v>Label.create(:concept_id =&gt; Concept.find_by_codelist_and_code(3, '06').id, :locale =&gt; 'fi', :preflabel =&gt; 'Kustantajan agentti', :scopenote =&gt; 'Use for a publisher’s sales agent responsible for marketing the publisher’s products within a territory, as opposed to a publisher’s distributor who fulfills orders but does not market')</v>
      </c>
    </row>
    <row r="31" spans="1:15" ht="119">
      <c r="A31" s="4">
        <v>3</v>
      </c>
      <c r="B31" s="4">
        <v>8</v>
      </c>
      <c r="C31" s="33" t="s">
        <v>6</v>
      </c>
      <c r="E31" s="151"/>
      <c r="F31" s="43" t="s">
        <v>1</v>
      </c>
      <c r="G31" s="43" t="s">
        <v>8135</v>
      </c>
      <c r="H31" s="26">
        <v>15</v>
      </c>
      <c r="I31" s="26"/>
      <c r="J31" s="6"/>
      <c r="K31" s="100"/>
      <c r="M31" s="136" t="s">
        <v>10067</v>
      </c>
      <c r="N31" s="136" t="s">
        <v>13561</v>
      </c>
      <c r="O31" s="182" t="str">
        <f t="shared" si="0"/>
        <v>Label.create(:concept_id =&gt; Concept.find_by_codelist_and_code(3, '07').id, :locale =&gt; 'fi', :preflabel =&gt; 'Kustantajan e-kirjatiedostojen tuottaja', :scopenote =&gt; 'E-kirjatiedostojen tuottaja, joka lähettää metadatan kustantajan puolesta. Tuotteen ISBN on peräisin kustantajan isbn-avaruudesta')</v>
      </c>
    </row>
    <row r="32" spans="1:15" ht="153">
      <c r="A32" s="4">
        <v>3</v>
      </c>
      <c r="B32" s="4">
        <v>9</v>
      </c>
      <c r="C32" s="33" t="s">
        <v>2</v>
      </c>
      <c r="E32" s="151"/>
      <c r="F32" s="43" t="s">
        <v>3</v>
      </c>
      <c r="G32" s="43" t="s">
        <v>8136</v>
      </c>
      <c r="H32" s="26">
        <v>15</v>
      </c>
      <c r="I32" s="26"/>
      <c r="J32" s="6"/>
      <c r="K32" s="100"/>
      <c r="M32" s="136" t="s">
        <v>10068</v>
      </c>
      <c r="N32" s="136" t="s">
        <v>13562</v>
      </c>
      <c r="O32" s="182" t="str">
        <f t="shared" si="0"/>
        <v>Label.create(:concept_id =&gt; Concept.find_by_codelist_and_code(3, '08').id, :locale =&gt; 'fi', :preflabel =&gt; 'E-kirjatiedostojen tuottaja', :scopenote =&gt; 'E-kirjatiedostojen tuottaja, joka lähettää metadatan kustantajan puolesta. Tuotteen ISBN on peräisin palveluntuottajan isbn-avaruudesta')</v>
      </c>
    </row>
    <row r="33" spans="1:15" ht="17">
      <c r="A33" s="4">
        <v>3</v>
      </c>
      <c r="B33" s="4">
        <v>10</v>
      </c>
      <c r="C33" s="42" t="s">
        <v>2991</v>
      </c>
      <c r="E33" s="151"/>
      <c r="F33" s="43" t="s">
        <v>5112</v>
      </c>
      <c r="G33" s="43" t="s">
        <v>5972</v>
      </c>
      <c r="H33" s="26">
        <v>18</v>
      </c>
      <c r="I33" s="26"/>
      <c r="J33" s="6"/>
      <c r="K33" s="100"/>
      <c r="M33" s="136" t="s">
        <v>10069</v>
      </c>
      <c r="N33" s="136"/>
      <c r="O33" s="182" t="str">
        <f t="shared" si="0"/>
        <v>Label.create(:concept_id =&gt; Concept.find_by_codelist_and_code(3, '09').id, :locale =&gt; 'fi', :preflabel =&gt; 'Kansallinen ISBN-keskus', :scopenote =&gt; nil)</v>
      </c>
    </row>
    <row r="34" spans="1:15" ht="17">
      <c r="A34" s="4">
        <v>3</v>
      </c>
      <c r="B34" s="4">
        <v>11</v>
      </c>
      <c r="C34" s="42" t="s">
        <v>1610</v>
      </c>
      <c r="E34" s="151"/>
      <c r="F34" s="43" t="s">
        <v>5113</v>
      </c>
      <c r="G34" s="43" t="s">
        <v>5972</v>
      </c>
      <c r="H34" s="26">
        <v>18</v>
      </c>
      <c r="I34" s="26"/>
      <c r="J34" s="6"/>
      <c r="K34" s="100"/>
      <c r="M34" s="136" t="s">
        <v>10070</v>
      </c>
      <c r="N34" s="136"/>
      <c r="O34" s="182" t="str">
        <f t="shared" si="0"/>
        <v>Label.create(:concept_id =&gt; Concept.find_by_codelist_and_code(3, '10').id, :locale =&gt; 'fi', :preflabel =&gt; 'ISTC-keskus', :scopenote =&gt; nil)</v>
      </c>
    </row>
    <row r="35" spans="1:15" ht="34">
      <c r="A35" s="4">
        <v>3</v>
      </c>
      <c r="B35" s="4">
        <v>12</v>
      </c>
      <c r="C35" s="42" t="s">
        <v>3342</v>
      </c>
      <c r="E35" s="151"/>
      <c r="F35" s="43" t="s">
        <v>5794</v>
      </c>
      <c r="G35" s="43" t="s">
        <v>5982</v>
      </c>
      <c r="H35" s="26">
        <v>28</v>
      </c>
      <c r="I35" s="26"/>
      <c r="J35" s="6"/>
      <c r="K35" s="100"/>
      <c r="M35" s="136" t="s">
        <v>10071</v>
      </c>
      <c r="N35" s="136"/>
      <c r="O35" s="182" t="str">
        <f t="shared" si="0"/>
        <v>Label.create(:concept_id =&gt; Concept.find_by_codelist_and_code(3, '11').id, :locale =&gt; 'fi', :preflabel =&gt; 'Kirjakauppa', :scopenote =&gt; 'Bookseller selling primarily to consumers')</v>
      </c>
    </row>
    <row r="36" spans="1:15" ht="34">
      <c r="A36" s="4">
        <v>3</v>
      </c>
      <c r="B36" s="4">
        <v>13</v>
      </c>
      <c r="C36" s="42" t="s">
        <v>1428</v>
      </c>
      <c r="E36" s="151"/>
      <c r="F36" s="43" t="s">
        <v>5817</v>
      </c>
      <c r="G36" s="43" t="s">
        <v>5983</v>
      </c>
      <c r="H36" s="26">
        <v>28</v>
      </c>
      <c r="I36" s="26"/>
      <c r="J36" s="6"/>
      <c r="K36" s="100"/>
      <c r="M36" s="136" t="s">
        <v>10072</v>
      </c>
      <c r="N36" s="136"/>
      <c r="O36" s="182" t="str">
        <f t="shared" si="0"/>
        <v>Label.create(:concept_id =&gt; Concept.find_by_codelist_and_code(3, '12').id, :locale =&gt; 'fi', :preflabel =&gt; 'Oppimateriaalien jakelija', :scopenote =&gt; 'Bookseller selling primarily to educational institutions')</v>
      </c>
    </row>
    <row r="37" spans="1:15" ht="34">
      <c r="A37" s="4">
        <v>3</v>
      </c>
      <c r="B37" s="4">
        <v>14</v>
      </c>
      <c r="C37" s="42" t="s">
        <v>1429</v>
      </c>
      <c r="E37" s="151"/>
      <c r="F37" s="43" t="s">
        <v>7727</v>
      </c>
      <c r="G37" s="43" t="s">
        <v>7728</v>
      </c>
      <c r="H37" s="26">
        <v>36</v>
      </c>
      <c r="I37" s="26"/>
      <c r="J37" s="6"/>
      <c r="K37" s="100"/>
      <c r="M37" s="136" t="s">
        <v>10073</v>
      </c>
      <c r="N37" s="136"/>
      <c r="O37" s="182" t="str">
        <f t="shared" si="0"/>
        <v>Label.create(:concept_id =&gt; Concept.find_by_codelist_and_code(3, '13').id, :locale =&gt; 'fi', :preflabel =&gt; 'Kirjasto', :scopenote =&gt; 'Library service providing enhanced metadata to publishers or other parties')</v>
      </c>
    </row>
    <row r="38" spans="1:15" ht="17">
      <c r="A38" s="188">
        <v>5</v>
      </c>
      <c r="B38" s="188">
        <v>0</v>
      </c>
      <c r="C38" s="189"/>
      <c r="D38" s="189"/>
      <c r="E38" s="190"/>
      <c r="F38" s="75" t="s">
        <v>7944</v>
      </c>
      <c r="G38" s="75" t="s">
        <v>5972</v>
      </c>
      <c r="H38" s="25">
        <v>0</v>
      </c>
      <c r="I38" s="25"/>
      <c r="J38" s="1">
        <v>1</v>
      </c>
      <c r="K38" s="101" t="s">
        <v>7948</v>
      </c>
      <c r="M38" s="136" t="s">
        <v>10074</v>
      </c>
      <c r="N38" s="136"/>
      <c r="O38" s="182" t="str">
        <f t="shared" si="0"/>
        <v>Label.create(:concept_id =&gt; Concept.find_by_codelist_and_code(5, nil).id, :locale =&gt; 'fi', :preflabel =&gt; 'Tuotteen tunnisteen tyyppi', :scopenote =&gt; 'Käytä yhdessä &amp;lt;ProductIDType&gt; &amp;lt;b221&gt;')</v>
      </c>
    </row>
    <row r="39" spans="1:15" ht="68">
      <c r="A39" s="4">
        <v>5</v>
      </c>
      <c r="B39" s="4">
        <v>1</v>
      </c>
      <c r="C39" s="33" t="s">
        <v>1586</v>
      </c>
      <c r="E39" s="151"/>
      <c r="F39" s="43" t="s">
        <v>2373</v>
      </c>
      <c r="G39" s="43" t="s">
        <v>8228</v>
      </c>
      <c r="H39" s="26">
        <v>0</v>
      </c>
      <c r="I39" s="26"/>
      <c r="J39" s="6"/>
      <c r="K39" s="100"/>
      <c r="M39" s="136" t="s">
        <v>10075</v>
      </c>
      <c r="N39" s="136" t="s">
        <v>10076</v>
      </c>
      <c r="O39" s="182" t="str">
        <f t="shared" si="0"/>
        <v>Label.create(:concept_id =&gt; Concept.find_by_codelist_and_code(5, '01').id, :locale =&gt; 'fi', :preflabel =&gt; 'Järjestelmäkohtainen', :scopenote =&gt; 'Esimerkiksi kustantajan tai välittäjän oma tuotenumero')</v>
      </c>
    </row>
    <row r="40" spans="1:15" ht="221">
      <c r="A40" s="4">
        <v>5</v>
      </c>
      <c r="B40" s="4">
        <v>2</v>
      </c>
      <c r="C40" s="33" t="s">
        <v>1585</v>
      </c>
      <c r="E40" s="151"/>
      <c r="F40" s="43" t="s">
        <v>3690</v>
      </c>
      <c r="G40" s="43" t="s">
        <v>8484</v>
      </c>
      <c r="H40" s="26">
        <v>0</v>
      </c>
      <c r="I40" s="26">
        <v>14</v>
      </c>
      <c r="J40" s="6" t="s">
        <v>3193</v>
      </c>
      <c r="K40" s="100"/>
      <c r="M40" s="136" t="s">
        <v>3690</v>
      </c>
      <c r="N40" s="136" t="s">
        <v>13563</v>
      </c>
      <c r="O40" s="182" t="str">
        <f t="shared" si="0"/>
        <v>Label.create(:concept_id =&gt; Concept.find_by_codelist_and_code(5, '02').id, :locale =&gt; 'fi', :preflabel =&gt; 'ISBN-10', :scopenote =&gt; 'ISBN-10-tunnus. Vuodesta 2007 on siirrytty ISBN-13 -tunnuksen käyttöön. Tätä vanhempien kirjojen kohdalla voi edelleen ilmoittaa ISBN-10 -tunnuksen. Uusien painosten tunnus tulee muuttaa 13-merkkiseksi')</v>
      </c>
    </row>
    <row r="41" spans="1:15" ht="68">
      <c r="A41" s="4">
        <v>5</v>
      </c>
      <c r="B41" s="4">
        <v>3</v>
      </c>
      <c r="C41" s="33" t="s">
        <v>1961</v>
      </c>
      <c r="E41" s="151"/>
      <c r="F41" s="43" t="s">
        <v>3761</v>
      </c>
      <c r="G41" s="43" t="s">
        <v>8138</v>
      </c>
      <c r="H41" s="26">
        <v>0</v>
      </c>
      <c r="I41" s="26">
        <v>9</v>
      </c>
      <c r="J41" s="6"/>
      <c r="K41" s="100"/>
      <c r="M41" s="136" t="s">
        <v>3761</v>
      </c>
      <c r="N41" s="136" t="s">
        <v>13564</v>
      </c>
      <c r="O41" s="182" t="str">
        <f t="shared" si="0"/>
        <v>Label.create(:concept_id =&gt; Concept.find_by_codelist_and_code(5, '03').id, :locale =&gt; 'fi', :preflabel =&gt; 'GTIN-13', :scopenote =&gt; '13-numeroinen tuotetunnus, jota käytetään kaupallisten tuotteiden tunnistamiseen. Tunnettu aiemmin EAN-tavarakoodina. Suomessa järjestelmästä vastaa GSI Finland Oy')</v>
      </c>
    </row>
    <row r="42" spans="1:15" ht="34">
      <c r="A42" s="4">
        <v>5</v>
      </c>
      <c r="B42" s="4">
        <v>4</v>
      </c>
      <c r="C42" s="33" t="s">
        <v>2116</v>
      </c>
      <c r="E42" s="151"/>
      <c r="F42" s="43" t="s">
        <v>1894</v>
      </c>
      <c r="G42" s="43" t="s">
        <v>8137</v>
      </c>
      <c r="H42" s="26">
        <v>0</v>
      </c>
      <c r="I42" s="26"/>
      <c r="J42" s="6"/>
      <c r="K42" s="100"/>
      <c r="M42" s="136" t="s">
        <v>1894</v>
      </c>
      <c r="N42" s="136" t="s">
        <v>10077</v>
      </c>
      <c r="O42" s="182" t="str">
        <f t="shared" si="0"/>
        <v>Label.create(:concept_id =&gt; Concept.find_by_codelist_and_code(5, '04').id, :locale =&gt; 'fi', :preflabel =&gt; 'UPC', :scopenote =&gt; 'UPC product number (12 numeroa ilman viivoja tai välejä)')</v>
      </c>
    </row>
    <row r="43" spans="1:15" ht="221">
      <c r="A43" s="4">
        <v>5</v>
      </c>
      <c r="B43" s="4">
        <v>5</v>
      </c>
      <c r="C43" s="33" t="s">
        <v>1688</v>
      </c>
      <c r="E43" s="151"/>
      <c r="F43" s="43" t="s">
        <v>4519</v>
      </c>
      <c r="G43" s="43" t="s">
        <v>8485</v>
      </c>
      <c r="H43" s="26">
        <v>0</v>
      </c>
      <c r="I43" s="26">
        <v>14</v>
      </c>
      <c r="J43" s="6" t="s">
        <v>5</v>
      </c>
      <c r="K43" s="100"/>
      <c r="M43" s="136" t="s">
        <v>10078</v>
      </c>
      <c r="N43" s="136" t="s">
        <v>13565</v>
      </c>
      <c r="O43" s="182" t="str">
        <f t="shared" si="0"/>
        <v>Label.create(:concept_id =&gt; Concept.find_by_codelist_and_code(5, '05').id, :locale =&gt; 'fi', :preflabel =&gt; 'ISMN-10', :scopenote =&gt; 'Nuottijulkaisun kansainvälinen standarditunnus, jolla tunnistetaan painettu musiikkijulkaisu. Vuodesta 2008 on siirrytty ISMN-13 -tunnuksen käyttöön. Tätä vanhempien nuottijulkaisujen kohdalla voi edelleen ilmoittaa ISMN-10 -tunnuksen. Uusien painosten tunnus tulee muuttaa 13-merkkiseksi')</v>
      </c>
    </row>
    <row r="44" spans="1:15" ht="68">
      <c r="A44" s="4">
        <v>5</v>
      </c>
      <c r="B44" s="4">
        <v>6</v>
      </c>
      <c r="C44" s="33" t="s">
        <v>1276</v>
      </c>
      <c r="E44" s="151"/>
      <c r="F44" s="43" t="s">
        <v>1895</v>
      </c>
      <c r="G44" s="43" t="s">
        <v>8548</v>
      </c>
      <c r="H44" s="26">
        <v>0</v>
      </c>
      <c r="I44" s="26"/>
      <c r="J44" s="6"/>
      <c r="K44" s="100"/>
      <c r="M44" s="136" t="s">
        <v>1895</v>
      </c>
      <c r="N44" s="136" t="s">
        <v>10079</v>
      </c>
      <c r="O44" s="182" t="str">
        <f t="shared" si="0"/>
        <v>Label.create(:concept_id =&gt; Concept.find_by_codelist_and_code(5, '06').id, :locale =&gt; 'fi', :preflabel =&gt; 'DOI', :scopenote =&gt; 'Digitaalinen objektien tunniste')</v>
      </c>
    </row>
    <row r="45" spans="1:15" ht="51">
      <c r="A45" s="4">
        <v>5</v>
      </c>
      <c r="B45" s="4">
        <v>8</v>
      </c>
      <c r="C45" s="42" t="s">
        <v>1429</v>
      </c>
      <c r="E45" s="151"/>
      <c r="F45" s="62" t="s">
        <v>957</v>
      </c>
      <c r="G45" s="62" t="s">
        <v>8372</v>
      </c>
      <c r="H45" s="26">
        <v>1</v>
      </c>
      <c r="I45" s="26"/>
      <c r="J45" s="6"/>
      <c r="K45" s="100"/>
      <c r="M45" s="136" t="s">
        <v>957</v>
      </c>
      <c r="N45" s="136" t="s">
        <v>10080</v>
      </c>
      <c r="O45" s="182" t="str">
        <f t="shared" si="0"/>
        <v>Label.create(:concept_id =&gt; Concept.find_by_codelist_and_code(5, '13').id, :locale =&gt; 'fi', :preflabel =&gt; 'LCCN', :scopenote =&gt; 'Library of Congress Control Number')</v>
      </c>
    </row>
    <row r="46" spans="1:15" ht="34">
      <c r="A46" s="4">
        <v>5</v>
      </c>
      <c r="B46" s="4">
        <v>9</v>
      </c>
      <c r="C46" s="42" t="s">
        <v>4033</v>
      </c>
      <c r="E46" s="151"/>
      <c r="F46" s="62" t="s">
        <v>2927</v>
      </c>
      <c r="G46" s="62" t="s">
        <v>8139</v>
      </c>
      <c r="H46" s="26">
        <v>1</v>
      </c>
      <c r="I46" s="26">
        <v>9</v>
      </c>
      <c r="J46" s="6"/>
      <c r="K46" s="100"/>
      <c r="M46" s="136" t="s">
        <v>2927</v>
      </c>
      <c r="N46" s="136" t="s">
        <v>10081</v>
      </c>
      <c r="O46" s="182" t="str">
        <f t="shared" si="0"/>
        <v>Label.create(:concept_id =&gt; Concept.find_by_codelist_and_code(5, '14').id, :locale =&gt; 'fi', :preflabel =&gt; 'GTIN-14', :scopenote =&gt; 'GS1 Global Trade Item Number (14 numeroa ilman välejä tai tavuviivoja)')</v>
      </c>
    </row>
    <row r="47" spans="1:15" ht="68">
      <c r="A47" s="4">
        <v>5</v>
      </c>
      <c r="B47" s="4">
        <v>10</v>
      </c>
      <c r="C47" s="42" t="s">
        <v>520</v>
      </c>
      <c r="E47" s="151"/>
      <c r="F47" s="62" t="s">
        <v>3771</v>
      </c>
      <c r="G47" s="62" t="s">
        <v>8140</v>
      </c>
      <c r="H47" s="24">
        <v>4</v>
      </c>
      <c r="K47" s="100"/>
      <c r="M47" s="136" t="s">
        <v>3771</v>
      </c>
      <c r="N47" s="136" t="s">
        <v>13566</v>
      </c>
      <c r="O47" s="182" t="str">
        <f t="shared" si="0"/>
        <v>Label.create(:concept_id =&gt; Concept.find_by_codelist_and_code(5, '15').id, :locale =&gt; 'fi', :preflabel =&gt; 'ISBN-13', :scopenote =&gt; 'ISBN-13 -tunnus (vuodesta 2007 alkaen). Kirjan kansainvälinen standarditunnus. Tunnus merkitään aina viivattomana. Tunnuksen antaa Suomen ISBN-keskus')</v>
      </c>
    </row>
    <row r="48" spans="1:15" ht="51">
      <c r="A48" s="4">
        <v>5</v>
      </c>
      <c r="B48" s="4">
        <v>11</v>
      </c>
      <c r="C48" s="42" t="s">
        <v>3738</v>
      </c>
      <c r="E48" s="151"/>
      <c r="F48" s="62" t="s">
        <v>2324</v>
      </c>
      <c r="G48" s="43" t="s">
        <v>5984</v>
      </c>
      <c r="H48" s="24">
        <v>7</v>
      </c>
      <c r="K48" s="100"/>
      <c r="M48" s="136" t="s">
        <v>10082</v>
      </c>
      <c r="N48" s="136" t="s">
        <v>13567</v>
      </c>
      <c r="O48" s="182" t="str">
        <f t="shared" si="0"/>
        <v>Label.create(:concept_id =&gt; Concept.find_by_codelist_and_code(5, '17').id, :locale =&gt; 'fi', :preflabel =&gt; 'Vapaakappaletunnus', :scopenote =&gt; 'Ei käytössä Suomessa kansalliskirjastolla')</v>
      </c>
    </row>
    <row r="49" spans="1:15" ht="85">
      <c r="A49" s="4">
        <v>5</v>
      </c>
      <c r="B49" s="4">
        <v>15</v>
      </c>
      <c r="C49" s="42" t="s">
        <v>2992</v>
      </c>
      <c r="E49" s="151"/>
      <c r="F49" s="43" t="s">
        <v>2458</v>
      </c>
      <c r="G49" s="43" t="s">
        <v>5985</v>
      </c>
      <c r="H49" s="24">
        <v>8</v>
      </c>
      <c r="I49" s="24">
        <v>9</v>
      </c>
      <c r="K49" s="100"/>
      <c r="M49" s="136" t="s">
        <v>2458</v>
      </c>
      <c r="N49" s="136"/>
      <c r="O49" s="182" t="str">
        <f t="shared" si="0"/>
        <v>Label.create(:concept_id =&gt; Concept.find_by_codelist_and_code(5, '22').id, :locale =&gt; 'fi', :preflabel =&gt; 'URN', :scopenote =&gt; 'Uniform Resource Name: note that in trade applications an ISBN must be sent as a GTIN-13 and, where required, as an ISBN-13 – it should not be sent as a URN')</v>
      </c>
    </row>
    <row r="50" spans="1:15" ht="34">
      <c r="A50" s="4">
        <v>5</v>
      </c>
      <c r="B50" s="4">
        <v>16</v>
      </c>
      <c r="C50" s="33" t="s">
        <v>795</v>
      </c>
      <c r="E50" s="151"/>
      <c r="F50" s="43" t="s">
        <v>550</v>
      </c>
      <c r="G50" s="43" t="s">
        <v>5986</v>
      </c>
      <c r="H50" s="26">
        <v>9</v>
      </c>
      <c r="I50" s="26"/>
      <c r="J50" s="6"/>
      <c r="K50" s="100"/>
      <c r="M50" s="136" t="s">
        <v>10083</v>
      </c>
      <c r="N50" s="136"/>
      <c r="O50" s="182" t="str">
        <f t="shared" si="0"/>
        <v>Label.create(:concept_id =&gt; Concept.find_by_codelist_and_code(5, '23').id, :locale =&gt; 'fi', :preflabel =&gt; 'OCLC numero', :scopenote =&gt; 'A unique number assigned to a bibliographic item by OCLC')</v>
      </c>
    </row>
    <row r="51" spans="1:15" ht="187">
      <c r="A51" s="4">
        <v>5</v>
      </c>
      <c r="B51" s="4">
        <v>17</v>
      </c>
      <c r="C51" s="33" t="s">
        <v>223</v>
      </c>
      <c r="E51" s="151"/>
      <c r="F51" s="43" t="s">
        <v>2809</v>
      </c>
      <c r="G51" s="43" t="s">
        <v>8141</v>
      </c>
      <c r="H51" s="26">
        <v>9</v>
      </c>
      <c r="I51" s="26"/>
      <c r="J51" s="6"/>
      <c r="K51" s="100"/>
      <c r="M51" s="136" t="s">
        <v>10084</v>
      </c>
      <c r="N51" s="136" t="s">
        <v>13568</v>
      </c>
      <c r="O51" s="182" t="str">
        <f t="shared" si="0"/>
        <v>Label.create(:concept_id =&gt; Concept.find_by_codelist_and_code(5, '24').id, :locale =&gt; 'fi', :preflabel =&gt; 'Yhteiskustantajan tai julkaisijan ISBN-13', :scopenote =&gt; 'Yhteiskustantajan tai –julkaisijan antama ISBN-13 -tunnus. Tilattaessa julkaisua välittäjältä tulisi aina käyttää tietueessa sitä, tunnistetta (&amp;lt;ProductIDType&gt; koodi 03 tai 15) jota kyseinen välittäjä käyttää tuotteelle. Kun julkaisulla on useampi kuin yksi kustantaja tai julkaisija, voi sillä olla myös useampia ISBN-tunnuksia. Yhteiskustantaja tulee merkitä Kustantaja-ryhmään soveltuvan koodin kanssa (Rooli julkaisuprosessissa, &amp;lt;PublishingRole&gt;)')</v>
      </c>
    </row>
    <row r="52" spans="1:15" ht="68">
      <c r="A52" s="4">
        <v>5</v>
      </c>
      <c r="B52" s="4">
        <v>18</v>
      </c>
      <c r="C52" s="33" t="s">
        <v>98</v>
      </c>
      <c r="E52" s="151"/>
      <c r="F52" s="43" t="s">
        <v>4520</v>
      </c>
      <c r="G52" s="43" t="s">
        <v>8142</v>
      </c>
      <c r="H52" s="26">
        <v>12</v>
      </c>
      <c r="I52" s="26"/>
      <c r="J52" s="6"/>
      <c r="K52" s="100"/>
      <c r="M52" s="136" t="s">
        <v>10085</v>
      </c>
      <c r="N52" s="136" t="s">
        <v>13569</v>
      </c>
      <c r="O52" s="182" t="str">
        <f t="shared" si="0"/>
        <v>Label.create(:concept_id =&gt; Concept.find_by_codelist_and_code(5, '25').id, :locale =&gt; 'fi', :preflabel =&gt; 'ISMN-13', :scopenote =&gt; 'ISMN-13 -tunnus (vuodesta 2008 alkaen). Nuottijulkaisun kansainvälinen standarditunnus. Tunnus merkitään aina viivattomana. Tunnuksen antaa Suomen ISBN-keskus')</v>
      </c>
    </row>
    <row r="53" spans="1:15" ht="187">
      <c r="A53" s="4">
        <v>5</v>
      </c>
      <c r="B53" s="4">
        <v>19</v>
      </c>
      <c r="C53" s="42" t="s">
        <v>4227</v>
      </c>
      <c r="E53" s="151"/>
      <c r="F53" s="43" t="s">
        <v>5060</v>
      </c>
      <c r="G53" s="43" t="s">
        <v>8143</v>
      </c>
      <c r="H53" s="26">
        <v>17</v>
      </c>
      <c r="I53" s="26"/>
      <c r="J53" s="6"/>
      <c r="K53" s="100"/>
      <c r="M53" s="136" t="s">
        <v>5060</v>
      </c>
      <c r="N53" s="136"/>
      <c r="O53" s="182" t="str">
        <f t="shared" si="0"/>
        <v>Label.create(:concept_id =&gt; Concept.find_by_codelist_and_code(5, '26').id, :locale =&gt; 'fi', :preflabel =&gt; 'ISBN-A', :scopenote =&gt; 'Actionable ISBN, in fact a special DOI incorporating the ISBN-13 within the DOI syntax. Begins ‘10.978.’ or ‘10.979.’ and includes a / character between the registrant element (publisher prefix) and publication element of the ISBN, eg 10.978.000/1234567. Note the ISBN-A should always be accompanied by the ISBN itself, using &amp;lt;ProductIDType&gt; codes 03 and/or 15')</v>
      </c>
    </row>
    <row r="54" spans="1:15" ht="68">
      <c r="A54" s="4">
        <v>5</v>
      </c>
      <c r="B54" s="4">
        <v>20</v>
      </c>
      <c r="C54" s="42" t="s">
        <v>874</v>
      </c>
      <c r="E54" s="151"/>
      <c r="F54" s="43" t="s">
        <v>5090</v>
      </c>
      <c r="G54" s="43" t="s">
        <v>5987</v>
      </c>
      <c r="H54" s="26">
        <v>17</v>
      </c>
      <c r="I54" s="26"/>
      <c r="J54" s="6"/>
      <c r="K54" s="100"/>
      <c r="M54" s="136" t="s">
        <v>10086</v>
      </c>
      <c r="N54" s="136"/>
      <c r="O54" s="182" t="str">
        <f t="shared" si="0"/>
        <v>Label.create(:concept_id =&gt; Concept.find_by_codelist_and_code(5, '27').id, :locale =&gt; 'fi', :preflabel =&gt; 'JP e-koodi', :scopenote =&gt; 'E-publication identifier controlled by JPOIID’s Committee for Research and Management of Electronic Publishing Codes')</v>
      </c>
    </row>
    <row r="55" spans="1:15" ht="51">
      <c r="A55" s="4">
        <v>5</v>
      </c>
      <c r="B55" s="4">
        <v>21</v>
      </c>
      <c r="C55" s="42" t="s">
        <v>4083</v>
      </c>
      <c r="E55" s="151"/>
      <c r="F55" s="43" t="s">
        <v>5111</v>
      </c>
      <c r="G55" s="43" t="s">
        <v>5988</v>
      </c>
      <c r="H55" s="26">
        <v>18</v>
      </c>
      <c r="I55" s="26"/>
      <c r="J55" s="6"/>
      <c r="K55" s="100"/>
      <c r="M55" s="136" t="s">
        <v>10087</v>
      </c>
      <c r="N55" s="136"/>
      <c r="O55" s="182" t="str">
        <f t="shared" si="0"/>
        <v>Label.create(:concept_id =&gt; Concept.find_by_codelist_and_code(5, '28').id, :locale =&gt; 'fi', :preflabel =&gt; 'OLCC numero', :scopenote =&gt; 'Unique number assigned by the Chinese Online Library Cataloging Center (see http://olcc.nlc.gov.cn)')</v>
      </c>
    </row>
    <row r="56" spans="1:15" ht="102">
      <c r="A56" s="4">
        <v>5</v>
      </c>
      <c r="B56" s="4">
        <v>22</v>
      </c>
      <c r="C56" s="42" t="s">
        <v>2267</v>
      </c>
      <c r="E56" s="151"/>
      <c r="F56" s="43" t="s">
        <v>5187</v>
      </c>
      <c r="G56" s="43" t="s">
        <v>5989</v>
      </c>
      <c r="H56" s="26">
        <v>21</v>
      </c>
      <c r="I56" s="26"/>
      <c r="J56" s="6"/>
      <c r="K56" s="100"/>
      <c r="M56" s="136" t="s">
        <v>5187</v>
      </c>
      <c r="N56" s="136"/>
      <c r="O56" s="182" t="str">
        <f t="shared" si="0"/>
        <v>Label.create(:concept_id =&gt; Concept.find_by_codelist_and_code(5, '29').id, :locale =&gt; 'fi', :preflabel =&gt; 'JP Magazine ID', :scopenote =&gt; 'Japanese magazine identifier, similar in scope to ISSN but identifying a specific issue of a serial publication. Five digits to identify the periodical, plus a hyphen and two digits to identify the issue')</v>
      </c>
    </row>
    <row r="57" spans="1:15" ht="119">
      <c r="A57" s="4">
        <v>5</v>
      </c>
      <c r="B57" s="4">
        <v>23</v>
      </c>
      <c r="C57" s="42" t="s">
        <v>532</v>
      </c>
      <c r="E57" s="151"/>
      <c r="F57" s="43" t="s">
        <v>357</v>
      </c>
      <c r="G57" s="43" t="s">
        <v>5990</v>
      </c>
      <c r="H57" s="26">
        <v>29</v>
      </c>
      <c r="I57" s="26"/>
      <c r="J57" s="6"/>
      <c r="K57" s="100"/>
      <c r="M57" s="136" t="s">
        <v>357</v>
      </c>
      <c r="N57" s="136"/>
      <c r="O57" s="182" t="str">
        <f t="shared" si="0"/>
        <v>Label.create(:concept_id =&gt; Concept.find_by_codelist_and_code(5, '30').id, :locale =&gt; 'fi', :preflabel =&gt; 'UPC12+5', :scopenote =&gt; 'Used only with comic books and other products which use the UPC extension to identify individual issues or products. Do not use where the UPC12 itself identifies the specific product, irrespective of any 5-digit extension – use code 04 instead')</v>
      </c>
    </row>
    <row r="58" spans="1:15" ht="34">
      <c r="A58" s="4">
        <v>5</v>
      </c>
      <c r="B58" s="4">
        <v>24</v>
      </c>
      <c r="C58" s="42" t="s">
        <v>315</v>
      </c>
      <c r="D58" s="42" t="s">
        <v>4909</v>
      </c>
      <c r="E58" s="151"/>
      <c r="F58" s="43" t="s">
        <v>7413</v>
      </c>
      <c r="G58" s="43" t="s">
        <v>7731</v>
      </c>
      <c r="H58" s="26">
        <v>31</v>
      </c>
      <c r="I58" s="26"/>
      <c r="J58" s="6"/>
      <c r="K58" s="100"/>
      <c r="M58" s="136" t="s">
        <v>10088</v>
      </c>
      <c r="N58" s="136"/>
      <c r="O58" s="182" t="str">
        <f t="shared" si="0"/>
        <v>Label.create(:concept_id =&gt; Concept.find_by_codelist_and_code(5, '31').id, :locale =&gt; 'fi', :preflabel =&gt; 'BNF-tunnus', :scopenote =&gt; 'Numéro de la notice bibliographique BNF')</v>
      </c>
    </row>
    <row r="59" spans="1:15" ht="68">
      <c r="A59" s="4">
        <v>5</v>
      </c>
      <c r="B59" s="4">
        <v>25</v>
      </c>
      <c r="C59" s="42" t="s">
        <v>2818</v>
      </c>
      <c r="D59" s="42"/>
      <c r="E59" s="151"/>
      <c r="F59" s="43" t="s">
        <v>7744</v>
      </c>
      <c r="G59" s="43" t="s">
        <v>7745</v>
      </c>
      <c r="H59" s="26">
        <v>36</v>
      </c>
      <c r="I59" s="26"/>
      <c r="J59" s="6"/>
      <c r="K59" s="100"/>
      <c r="M59" s="136" t="s">
        <v>10089</v>
      </c>
      <c r="N59" s="136" t="s">
        <v>10090</v>
      </c>
      <c r="O59" s="182" t="str">
        <f t="shared" si="0"/>
        <v>Label.create(:concept_id =&gt; Concept.find_by_codelist_and_code(5, '35').id, :locale =&gt; 'fi', :preflabel =&gt; 'ARK-tunniste', :scopenote =&gt; 'Archival Resource Key (HTTP URI -muodossa, sisältäen ARK-resolverin osoitteen)')</v>
      </c>
    </row>
    <row r="60" spans="1:15" ht="17">
      <c r="A60" s="188">
        <v>6</v>
      </c>
      <c r="B60" s="188">
        <v>0</v>
      </c>
      <c r="C60" s="189"/>
      <c r="D60" s="189"/>
      <c r="E60" s="190"/>
      <c r="F60" s="75" t="s">
        <v>3811</v>
      </c>
      <c r="G60" s="75" t="s">
        <v>5972</v>
      </c>
      <c r="H60" s="25">
        <v>0</v>
      </c>
      <c r="I60" s="25"/>
      <c r="J60" s="1">
        <v>2</v>
      </c>
      <c r="K60" s="101"/>
      <c r="M60" s="136"/>
      <c r="N60" s="136"/>
      <c r="O60" s="182" t="str">
        <f t="shared" si="0"/>
        <v/>
      </c>
    </row>
    <row r="61" spans="1:15" ht="17">
      <c r="A61" s="4">
        <v>6</v>
      </c>
      <c r="B61" s="4">
        <v>1</v>
      </c>
      <c r="C61" s="33" t="s">
        <v>4331</v>
      </c>
      <c r="E61" s="151"/>
      <c r="F61" s="43" t="s">
        <v>3768</v>
      </c>
      <c r="G61" s="43" t="s">
        <v>5972</v>
      </c>
      <c r="H61" s="26">
        <v>0</v>
      </c>
      <c r="I61" s="26"/>
      <c r="J61" s="6"/>
      <c r="K61" s="100"/>
      <c r="M61" s="136"/>
      <c r="N61" s="136"/>
      <c r="O61" s="182" t="str">
        <f t="shared" si="0"/>
        <v/>
      </c>
    </row>
    <row r="62" spans="1:15" ht="17">
      <c r="A62" s="4">
        <v>6</v>
      </c>
      <c r="B62" s="4">
        <v>2</v>
      </c>
      <c r="C62" s="33" t="s">
        <v>1586</v>
      </c>
      <c r="E62" s="151"/>
      <c r="F62" s="43" t="s">
        <v>3769</v>
      </c>
      <c r="G62" s="43" t="s">
        <v>5972</v>
      </c>
      <c r="H62" s="26">
        <v>0</v>
      </c>
      <c r="I62" s="26"/>
      <c r="J62" s="6"/>
      <c r="K62" s="100"/>
      <c r="M62" s="136"/>
      <c r="N62" s="136"/>
      <c r="O62" s="182" t="str">
        <f t="shared" si="0"/>
        <v/>
      </c>
    </row>
    <row r="63" spans="1:15" ht="17">
      <c r="A63" s="4">
        <v>6</v>
      </c>
      <c r="B63" s="4">
        <v>3</v>
      </c>
      <c r="C63" s="33" t="s">
        <v>1585</v>
      </c>
      <c r="E63" s="151"/>
      <c r="F63" s="43" t="s">
        <v>2205</v>
      </c>
      <c r="G63" s="43" t="s">
        <v>5991</v>
      </c>
      <c r="H63" s="26">
        <v>2</v>
      </c>
      <c r="I63" s="26"/>
      <c r="J63" s="6"/>
      <c r="K63" s="100"/>
      <c r="M63" s="136"/>
      <c r="N63" s="136"/>
      <c r="O63" s="182" t="str">
        <f t="shared" si="0"/>
        <v/>
      </c>
    </row>
    <row r="64" spans="1:15" ht="34">
      <c r="A64" s="4">
        <v>6</v>
      </c>
      <c r="B64" s="4">
        <v>4</v>
      </c>
      <c r="C64" s="33" t="s">
        <v>1961</v>
      </c>
      <c r="E64" s="151"/>
      <c r="F64" s="43" t="s">
        <v>558</v>
      </c>
      <c r="G64" s="43" t="s">
        <v>5991</v>
      </c>
      <c r="H64" s="26">
        <v>2</v>
      </c>
      <c r="I64" s="26">
        <v>8</v>
      </c>
      <c r="J64" s="6"/>
      <c r="K64" s="100"/>
      <c r="M64" s="136"/>
      <c r="N64" s="136"/>
      <c r="O64" s="182" t="str">
        <f t="shared" si="0"/>
        <v/>
      </c>
    </row>
    <row r="65" spans="1:15" ht="51">
      <c r="A65" s="4">
        <v>6</v>
      </c>
      <c r="B65" s="4">
        <v>5</v>
      </c>
      <c r="C65" s="33" t="s">
        <v>2116</v>
      </c>
      <c r="E65" s="151"/>
      <c r="F65" s="43" t="s">
        <v>2206</v>
      </c>
      <c r="G65" s="43" t="s">
        <v>5992</v>
      </c>
      <c r="H65" s="26">
        <v>4</v>
      </c>
      <c r="I65" s="26"/>
      <c r="J65" s="6" t="s">
        <v>3193</v>
      </c>
      <c r="K65" s="100"/>
      <c r="M65" s="136"/>
      <c r="N65" s="136"/>
      <c r="O65" s="182" t="str">
        <f t="shared" si="0"/>
        <v/>
      </c>
    </row>
    <row r="66" spans="1:15" ht="51">
      <c r="A66" s="4">
        <v>6</v>
      </c>
      <c r="B66" s="4">
        <v>6</v>
      </c>
      <c r="C66" s="33" t="s">
        <v>1688</v>
      </c>
      <c r="E66" s="151"/>
      <c r="F66" s="43" t="s">
        <v>357</v>
      </c>
      <c r="G66" s="43" t="s">
        <v>5992</v>
      </c>
      <c r="H66" s="26">
        <v>4</v>
      </c>
      <c r="I66" s="26"/>
      <c r="J66" s="6" t="s">
        <v>3193</v>
      </c>
      <c r="K66" s="100"/>
      <c r="M66" s="136"/>
      <c r="N66" s="136"/>
      <c r="O66" s="182" t="str">
        <f t="shared" si="0"/>
        <v/>
      </c>
    </row>
    <row r="67" spans="1:15" ht="17">
      <c r="A67" s="4">
        <v>6</v>
      </c>
      <c r="B67" s="4">
        <v>7</v>
      </c>
      <c r="C67" s="33" t="s">
        <v>1276</v>
      </c>
      <c r="E67" s="151"/>
      <c r="F67" s="43" t="s">
        <v>172</v>
      </c>
      <c r="G67" s="43" t="s">
        <v>5993</v>
      </c>
      <c r="H67" s="26">
        <v>4</v>
      </c>
      <c r="I67" s="26"/>
      <c r="J67" s="6"/>
      <c r="K67" s="100"/>
      <c r="M67" s="136"/>
      <c r="N67" s="136"/>
      <c r="O67" s="182" t="str">
        <f t="shared" ref="O67:O130" si="1">IF(OR(H67="",IFERROR(FIND("-"&amp;A67&amp;"-","-6-7-8-10-11-26-33-35-36-37-38-39-40-47-52-54-56-63-67-75-78-94-95-101-138-140-"),0)&gt;0,
AND(A67=1,IFERROR(FIND("-"&amp;C67&amp;"-","-12-13-14-"),0)&gt;0),
AND(A67=22,IFERROR(FIND("-"&amp;C67&amp;"-","-04-05-"),0)&gt;0),
AND(A67=34,IFERROR(FIND("-"&amp;C67&amp;"-","-00-01-04-08-09-10-11-12-13-14-15-"),0)&gt;0),
AND(A67=45,IFERROR(FIND("-"&amp;C67&amp;"-","-08-"),0)&gt;0),
AND(A67=49,IFERROR(FIND("-"&amp;C67&amp;"-","-ROW-"),0)&gt;0),
AND(A67=51,IFERROR(FIND("-"&amp;C67&amp;"-","-14-15-36-"),0)&gt;0),
AND(A67=79,IFERROR(FIND("-"&amp;C67&amp;"-","-11-"),0)&gt;0),
AND(A67=102,IFERROR(FIND("-"&amp;C67&amp;"-","-02-"),0)&gt;0)),"",
 IF(AND(M67="",N67=""),"",
  "Label.create(:concept_id =&gt; Concept.find_by_codelist_and_code("&amp;A67&amp;", "&amp;IF(C67="","nil","'"&amp;C67&amp;"'")&amp;").id, "&amp;
  ":locale =&gt; '"&amp;L$2&amp;"'"&amp;", "&amp;
  ":preflabel =&gt; '"&amp;(IF(M67="",F67,M67)&amp;"', "&amp;
  ":scopenote =&gt; "&amp;IF(AND(N67="",G67="",K67=""),"nil","'"&amp; IF(K67="", "",$L$3 &amp; IF(ISERROR(FIND("
", K67))," ","&lt;br/&gt;&amp;nbsp;&amp;nbsp;&amp;nbsp;&amp;nbsp;• ") &amp; SUBSTITUTE(SUBSTITUTE(SUBSTITUTE(K67, "&amp;", "&amp;amp;"),"&lt;","&amp;lt;"),"
","&lt;br/&gt;&amp;nbsp;&amp;nbsp;&amp;nbsp;&amp;nbsp;• ")) &amp; IF(OR(K67="",G67=""),"","&lt;br/") &amp; SUBSTITUTE(SUBSTITUTE(IF(N67="",G67,N67),"&amp;","&amp;amp;"),"&lt;","&amp;lt;")&amp;"'")&amp;")")
))</f>
        <v/>
      </c>
    </row>
    <row r="68" spans="1:15" ht="17">
      <c r="A68" s="4">
        <v>6</v>
      </c>
      <c r="B68" s="4">
        <v>8</v>
      </c>
      <c r="C68" s="33" t="s">
        <v>1277</v>
      </c>
      <c r="E68" s="151"/>
      <c r="F68" s="43" t="s">
        <v>788</v>
      </c>
      <c r="G68" s="43" t="s">
        <v>5993</v>
      </c>
      <c r="H68" s="26">
        <v>4</v>
      </c>
      <c r="I68" s="26"/>
      <c r="J68" s="6"/>
      <c r="K68" s="100"/>
      <c r="M68" s="136"/>
      <c r="N68" s="136"/>
      <c r="O68" s="182" t="str">
        <f t="shared" si="1"/>
        <v/>
      </c>
    </row>
    <row r="69" spans="1:15" ht="17">
      <c r="A69" s="4">
        <v>6</v>
      </c>
      <c r="B69" s="4">
        <v>9</v>
      </c>
      <c r="C69" s="33" t="s">
        <v>4104</v>
      </c>
      <c r="E69" s="151"/>
      <c r="F69" s="43" t="s">
        <v>281</v>
      </c>
      <c r="G69" s="43" t="s">
        <v>5994</v>
      </c>
      <c r="H69" s="26">
        <v>4</v>
      </c>
      <c r="I69" s="26"/>
      <c r="J69" s="6"/>
      <c r="K69" s="100"/>
      <c r="M69" s="136"/>
      <c r="N69" s="136"/>
      <c r="O69" s="182" t="str">
        <f t="shared" si="1"/>
        <v/>
      </c>
    </row>
    <row r="70" spans="1:15" ht="17">
      <c r="A70" s="4">
        <v>6</v>
      </c>
      <c r="B70" s="4">
        <v>10</v>
      </c>
      <c r="C70" s="33" t="s">
        <v>2991</v>
      </c>
      <c r="E70" s="151"/>
      <c r="F70" s="43" t="s">
        <v>282</v>
      </c>
      <c r="G70" s="43" t="s">
        <v>5994</v>
      </c>
      <c r="H70" s="26">
        <v>4</v>
      </c>
      <c r="I70" s="26"/>
      <c r="J70" s="6"/>
      <c r="K70" s="100"/>
      <c r="M70" s="136"/>
      <c r="N70" s="136"/>
      <c r="O70" s="182" t="str">
        <f t="shared" si="1"/>
        <v/>
      </c>
    </row>
    <row r="71" spans="1:15" ht="34">
      <c r="A71" s="4">
        <v>6</v>
      </c>
      <c r="B71" s="4">
        <v>11</v>
      </c>
      <c r="C71" s="33" t="s">
        <v>1610</v>
      </c>
      <c r="E71" s="151"/>
      <c r="F71" s="43" t="s">
        <v>2680</v>
      </c>
      <c r="G71" s="43" t="s">
        <v>8144</v>
      </c>
      <c r="H71" s="24">
        <v>4</v>
      </c>
      <c r="K71" s="100"/>
      <c r="M71" s="136"/>
      <c r="N71" s="136"/>
      <c r="O71" s="182" t="str">
        <f t="shared" si="1"/>
        <v/>
      </c>
    </row>
    <row r="72" spans="1:15" ht="34">
      <c r="A72" s="4">
        <v>6</v>
      </c>
      <c r="B72" s="4">
        <v>12</v>
      </c>
      <c r="C72" s="33" t="s">
        <v>3342</v>
      </c>
      <c r="E72" s="151"/>
      <c r="F72" s="43" t="s">
        <v>1062</v>
      </c>
      <c r="G72" s="43" t="s">
        <v>8144</v>
      </c>
      <c r="H72" s="24">
        <v>4</v>
      </c>
      <c r="I72" s="24">
        <v>8</v>
      </c>
      <c r="K72" s="100"/>
      <c r="M72" s="136"/>
      <c r="N72" s="136"/>
      <c r="O72" s="182" t="str">
        <f t="shared" si="1"/>
        <v/>
      </c>
    </row>
    <row r="73" spans="1:15" ht="34">
      <c r="A73" s="4">
        <v>6</v>
      </c>
      <c r="B73" s="4">
        <v>13</v>
      </c>
      <c r="C73" s="33" t="s">
        <v>1428</v>
      </c>
      <c r="E73" s="151"/>
      <c r="F73" s="43" t="s">
        <v>1741</v>
      </c>
      <c r="G73" s="43" t="s">
        <v>8145</v>
      </c>
      <c r="H73" s="24">
        <v>4</v>
      </c>
      <c r="K73" s="100"/>
      <c r="M73" s="136"/>
      <c r="N73" s="136"/>
      <c r="O73" s="182" t="str">
        <f t="shared" si="1"/>
        <v/>
      </c>
    </row>
    <row r="74" spans="1:15" ht="34">
      <c r="A74" s="4">
        <v>6</v>
      </c>
      <c r="B74" s="4">
        <v>14</v>
      </c>
      <c r="C74" s="33" t="s">
        <v>1429</v>
      </c>
      <c r="E74" s="151"/>
      <c r="F74" s="43" t="s">
        <v>2430</v>
      </c>
      <c r="G74" s="43" t="s">
        <v>8145</v>
      </c>
      <c r="H74" s="24">
        <v>4</v>
      </c>
      <c r="K74" s="100"/>
      <c r="M74" s="136"/>
      <c r="N74" s="136"/>
      <c r="O74" s="182" t="str">
        <f t="shared" si="1"/>
        <v/>
      </c>
    </row>
    <row r="75" spans="1:15" ht="34">
      <c r="A75" s="4">
        <v>6</v>
      </c>
      <c r="B75" s="4">
        <v>15</v>
      </c>
      <c r="C75" s="33" t="s">
        <v>4033</v>
      </c>
      <c r="E75" s="151"/>
      <c r="F75" s="43" t="s">
        <v>1173</v>
      </c>
      <c r="G75" s="43" t="s">
        <v>8146</v>
      </c>
      <c r="H75" s="24">
        <v>4</v>
      </c>
      <c r="K75" s="100"/>
      <c r="M75" s="136"/>
      <c r="N75" s="136"/>
      <c r="O75" s="182" t="str">
        <f t="shared" si="1"/>
        <v/>
      </c>
    </row>
    <row r="76" spans="1:15" ht="34">
      <c r="A76" s="4">
        <v>6</v>
      </c>
      <c r="B76" s="4">
        <v>16</v>
      </c>
      <c r="C76" s="33" t="s">
        <v>520</v>
      </c>
      <c r="E76" s="151"/>
      <c r="F76" s="43" t="s">
        <v>370</v>
      </c>
      <c r="G76" s="43" t="s">
        <v>8146</v>
      </c>
      <c r="H76" s="24">
        <v>4</v>
      </c>
      <c r="K76" s="100"/>
      <c r="M76" s="136"/>
      <c r="N76" s="136"/>
      <c r="O76" s="182" t="str">
        <f t="shared" si="1"/>
        <v/>
      </c>
    </row>
    <row r="77" spans="1:15" ht="34">
      <c r="A77" s="4">
        <v>6</v>
      </c>
      <c r="B77" s="4">
        <v>17</v>
      </c>
      <c r="C77" s="33" t="s">
        <v>225</v>
      </c>
      <c r="E77" s="151"/>
      <c r="F77" s="43" t="s">
        <v>562</v>
      </c>
      <c r="G77" s="43" t="s">
        <v>5995</v>
      </c>
      <c r="H77" s="24">
        <v>4</v>
      </c>
      <c r="K77" s="100"/>
      <c r="M77" s="136"/>
      <c r="N77" s="136"/>
      <c r="O77" s="182" t="str">
        <f t="shared" si="1"/>
        <v/>
      </c>
    </row>
    <row r="78" spans="1:15" ht="34">
      <c r="A78" s="4">
        <v>6</v>
      </c>
      <c r="B78" s="4">
        <v>18</v>
      </c>
      <c r="C78" s="33" t="s">
        <v>3738</v>
      </c>
      <c r="E78" s="151"/>
      <c r="F78" s="43" t="s">
        <v>2553</v>
      </c>
      <c r="G78" s="43" t="s">
        <v>5995</v>
      </c>
      <c r="H78" s="24">
        <v>4</v>
      </c>
      <c r="I78" s="24">
        <v>8</v>
      </c>
      <c r="K78" s="100"/>
      <c r="M78" s="136"/>
      <c r="N78" s="136"/>
      <c r="O78" s="182" t="str">
        <f t="shared" si="1"/>
        <v/>
      </c>
    </row>
    <row r="79" spans="1:15" ht="34">
      <c r="A79" s="4">
        <v>6</v>
      </c>
      <c r="B79" s="4">
        <v>19</v>
      </c>
      <c r="C79" s="33" t="s">
        <v>115</v>
      </c>
      <c r="E79" s="151"/>
      <c r="F79" s="43" t="s">
        <v>369</v>
      </c>
      <c r="G79" s="43" t="s">
        <v>5996</v>
      </c>
      <c r="H79" s="24">
        <v>4</v>
      </c>
      <c r="K79" s="100"/>
      <c r="M79" s="136"/>
      <c r="N79" s="136"/>
      <c r="O79" s="182" t="str">
        <f t="shared" si="1"/>
        <v/>
      </c>
    </row>
    <row r="80" spans="1:15" ht="34">
      <c r="A80" s="4">
        <v>6</v>
      </c>
      <c r="B80" s="4">
        <v>20</v>
      </c>
      <c r="C80" s="33" t="s">
        <v>268</v>
      </c>
      <c r="E80" s="151"/>
      <c r="F80" s="43" t="s">
        <v>1247</v>
      </c>
      <c r="G80" s="43" t="s">
        <v>5996</v>
      </c>
      <c r="H80" s="24">
        <v>4</v>
      </c>
      <c r="K80" s="100"/>
      <c r="M80" s="136"/>
      <c r="N80" s="136"/>
      <c r="O80" s="182" t="str">
        <f t="shared" si="1"/>
        <v/>
      </c>
    </row>
    <row r="81" spans="1:15" ht="34">
      <c r="A81" s="4">
        <v>6</v>
      </c>
      <c r="B81" s="4">
        <v>21</v>
      </c>
      <c r="C81" s="33" t="s">
        <v>3283</v>
      </c>
      <c r="E81" s="151"/>
      <c r="F81" s="43" t="s">
        <v>3798</v>
      </c>
      <c r="G81" s="43" t="s">
        <v>5997</v>
      </c>
      <c r="H81" s="24">
        <v>4</v>
      </c>
      <c r="K81" s="100"/>
      <c r="M81" s="136"/>
      <c r="N81" s="136"/>
      <c r="O81" s="182" t="str">
        <f t="shared" si="1"/>
        <v/>
      </c>
    </row>
    <row r="82" spans="1:15" ht="34">
      <c r="A82" s="4">
        <v>6</v>
      </c>
      <c r="B82" s="4">
        <v>22</v>
      </c>
      <c r="C82" s="33" t="s">
        <v>3659</v>
      </c>
      <c r="E82" s="151"/>
      <c r="F82" s="43" t="s">
        <v>3799</v>
      </c>
      <c r="G82" s="43" t="s">
        <v>5997</v>
      </c>
      <c r="H82" s="24">
        <v>4</v>
      </c>
      <c r="K82" s="100"/>
      <c r="M82" s="136"/>
      <c r="N82" s="136"/>
      <c r="O82" s="182" t="str">
        <f t="shared" si="1"/>
        <v/>
      </c>
    </row>
    <row r="83" spans="1:15" ht="34">
      <c r="A83" s="4">
        <v>6</v>
      </c>
      <c r="B83" s="4">
        <v>23</v>
      </c>
      <c r="C83" s="33" t="s">
        <v>2992</v>
      </c>
      <c r="E83" s="151"/>
      <c r="F83" s="43" t="s">
        <v>3489</v>
      </c>
      <c r="G83" s="43" t="s">
        <v>5998</v>
      </c>
      <c r="H83" s="24">
        <v>4</v>
      </c>
      <c r="K83" s="100"/>
      <c r="M83" s="136"/>
      <c r="N83" s="136"/>
      <c r="O83" s="182" t="str">
        <f t="shared" si="1"/>
        <v/>
      </c>
    </row>
    <row r="84" spans="1:15" ht="34">
      <c r="A84" s="4">
        <v>6</v>
      </c>
      <c r="B84" s="4">
        <v>24</v>
      </c>
      <c r="C84" s="33" t="s">
        <v>795</v>
      </c>
      <c r="E84" s="151"/>
      <c r="F84" s="43" t="s">
        <v>2413</v>
      </c>
      <c r="G84" s="43" t="s">
        <v>5998</v>
      </c>
      <c r="H84" s="24">
        <v>4</v>
      </c>
      <c r="I84" s="24">
        <v>8</v>
      </c>
      <c r="K84" s="100"/>
      <c r="M84" s="136"/>
      <c r="N84" s="136"/>
      <c r="O84" s="182" t="str">
        <f t="shared" si="1"/>
        <v/>
      </c>
    </row>
    <row r="85" spans="1:15" ht="34">
      <c r="A85" s="4">
        <v>6</v>
      </c>
      <c r="B85" s="4">
        <v>25</v>
      </c>
      <c r="C85" s="33" t="s">
        <v>223</v>
      </c>
      <c r="E85" s="151"/>
      <c r="F85" s="43" t="s">
        <v>3870</v>
      </c>
      <c r="G85" s="43" t="s">
        <v>5999</v>
      </c>
      <c r="H85" s="24">
        <v>4</v>
      </c>
      <c r="K85" s="100"/>
      <c r="M85" s="136"/>
      <c r="N85" s="136"/>
      <c r="O85" s="182" t="str">
        <f t="shared" si="1"/>
        <v/>
      </c>
    </row>
    <row r="86" spans="1:15" ht="34">
      <c r="A86" s="4">
        <v>6</v>
      </c>
      <c r="B86" s="4">
        <v>26</v>
      </c>
      <c r="C86" s="33" t="s">
        <v>3794</v>
      </c>
      <c r="E86" s="151"/>
      <c r="F86" s="43" t="s">
        <v>2519</v>
      </c>
      <c r="G86" s="43" t="s">
        <v>5999</v>
      </c>
      <c r="H86" s="24">
        <v>4</v>
      </c>
      <c r="K86" s="100"/>
      <c r="M86" s="136"/>
      <c r="N86" s="136"/>
      <c r="O86" s="182" t="str">
        <f t="shared" si="1"/>
        <v/>
      </c>
    </row>
    <row r="87" spans="1:15" ht="34">
      <c r="A87" s="4">
        <v>6</v>
      </c>
      <c r="B87" s="4">
        <v>27</v>
      </c>
      <c r="C87" s="33" t="s">
        <v>4227</v>
      </c>
      <c r="E87" s="151"/>
      <c r="F87" s="43" t="s">
        <v>2679</v>
      </c>
      <c r="G87" s="43" t="s">
        <v>6000</v>
      </c>
      <c r="H87" s="24">
        <v>4</v>
      </c>
      <c r="K87" s="100"/>
      <c r="M87" s="136"/>
      <c r="N87" s="136"/>
      <c r="O87" s="182" t="str">
        <f t="shared" si="1"/>
        <v/>
      </c>
    </row>
    <row r="88" spans="1:15" ht="34">
      <c r="A88" s="4">
        <v>6</v>
      </c>
      <c r="B88" s="4">
        <v>28</v>
      </c>
      <c r="C88" s="33" t="s">
        <v>874</v>
      </c>
      <c r="E88" s="151"/>
      <c r="F88" s="43" t="s">
        <v>2503</v>
      </c>
      <c r="G88" s="43" t="s">
        <v>6000</v>
      </c>
      <c r="H88" s="24">
        <v>4</v>
      </c>
      <c r="K88" s="100"/>
      <c r="M88" s="136"/>
      <c r="N88" s="136"/>
      <c r="O88" s="182" t="str">
        <f t="shared" si="1"/>
        <v/>
      </c>
    </row>
    <row r="89" spans="1:15" ht="17">
      <c r="A89" s="4">
        <v>6</v>
      </c>
      <c r="B89" s="4">
        <v>29</v>
      </c>
      <c r="C89" s="33" t="s">
        <v>4083</v>
      </c>
      <c r="E89" s="151"/>
      <c r="F89" s="43" t="s">
        <v>2427</v>
      </c>
      <c r="G89" s="43" t="s">
        <v>6001</v>
      </c>
      <c r="H89" s="24">
        <v>4</v>
      </c>
      <c r="K89" s="100"/>
      <c r="M89" s="136"/>
      <c r="N89" s="136"/>
      <c r="O89" s="182" t="str">
        <f t="shared" si="1"/>
        <v/>
      </c>
    </row>
    <row r="90" spans="1:15" ht="34">
      <c r="A90" s="4">
        <v>6</v>
      </c>
      <c r="B90" s="4">
        <v>30</v>
      </c>
      <c r="C90" s="33" t="s">
        <v>2267</v>
      </c>
      <c r="E90" s="151"/>
      <c r="F90" s="43" t="s">
        <v>1080</v>
      </c>
      <c r="G90" s="43" t="s">
        <v>6001</v>
      </c>
      <c r="H90" s="24">
        <v>4</v>
      </c>
      <c r="I90" s="24">
        <v>8</v>
      </c>
      <c r="K90" s="100"/>
      <c r="M90" s="136"/>
      <c r="N90" s="136"/>
      <c r="O90" s="182" t="str">
        <f t="shared" si="1"/>
        <v/>
      </c>
    </row>
    <row r="91" spans="1:15" ht="34">
      <c r="A91" s="4">
        <v>6</v>
      </c>
      <c r="B91" s="4">
        <v>31</v>
      </c>
      <c r="C91" s="33" t="s">
        <v>532</v>
      </c>
      <c r="E91" s="151"/>
      <c r="F91" s="43" t="s">
        <v>2592</v>
      </c>
      <c r="G91" s="43" t="s">
        <v>6002</v>
      </c>
      <c r="H91" s="24">
        <v>4</v>
      </c>
      <c r="K91" s="100"/>
      <c r="M91" s="136"/>
      <c r="N91" s="136"/>
      <c r="O91" s="182" t="str">
        <f t="shared" si="1"/>
        <v/>
      </c>
    </row>
    <row r="92" spans="1:15" ht="34">
      <c r="A92" s="4">
        <v>6</v>
      </c>
      <c r="B92" s="4">
        <v>32</v>
      </c>
      <c r="C92" s="33" t="s">
        <v>315</v>
      </c>
      <c r="E92" s="151"/>
      <c r="F92" s="43" t="s">
        <v>2763</v>
      </c>
      <c r="G92" s="43" t="s">
        <v>6002</v>
      </c>
      <c r="H92" s="24">
        <v>4</v>
      </c>
      <c r="K92" s="100"/>
      <c r="M92" s="136"/>
      <c r="N92" s="136"/>
      <c r="O92" s="182" t="str">
        <f t="shared" si="1"/>
        <v/>
      </c>
    </row>
    <row r="93" spans="1:15" ht="34">
      <c r="A93" s="4">
        <v>6</v>
      </c>
      <c r="B93" s="4">
        <v>33</v>
      </c>
      <c r="C93" s="33" t="s">
        <v>749</v>
      </c>
      <c r="E93" s="151"/>
      <c r="F93" s="43" t="s">
        <v>2582</v>
      </c>
      <c r="G93" s="43" t="s">
        <v>6003</v>
      </c>
      <c r="H93" s="24">
        <v>4</v>
      </c>
      <c r="K93" s="100"/>
      <c r="M93" s="136"/>
      <c r="N93" s="136"/>
      <c r="O93" s="182" t="str">
        <f t="shared" si="1"/>
        <v/>
      </c>
    </row>
    <row r="94" spans="1:15" ht="34">
      <c r="A94" s="4">
        <v>6</v>
      </c>
      <c r="B94" s="4">
        <v>34</v>
      </c>
      <c r="C94" s="33" t="s">
        <v>935</v>
      </c>
      <c r="E94" s="151"/>
      <c r="F94" s="43" t="s">
        <v>2543</v>
      </c>
      <c r="G94" s="43" t="s">
        <v>6003</v>
      </c>
      <c r="H94" s="24">
        <v>4</v>
      </c>
      <c r="K94" s="100"/>
      <c r="M94" s="136"/>
      <c r="N94" s="136"/>
      <c r="O94" s="182" t="str">
        <f t="shared" si="1"/>
        <v/>
      </c>
    </row>
    <row r="95" spans="1:15" ht="34">
      <c r="A95" s="4">
        <v>6</v>
      </c>
      <c r="B95" s="4">
        <v>35</v>
      </c>
      <c r="C95" s="33" t="s">
        <v>3632</v>
      </c>
      <c r="E95" s="151"/>
      <c r="F95" s="43" t="s">
        <v>2544</v>
      </c>
      <c r="G95" s="43" t="s">
        <v>6004</v>
      </c>
      <c r="H95" s="24">
        <v>4</v>
      </c>
      <c r="K95" s="100"/>
      <c r="M95" s="136"/>
      <c r="N95" s="136"/>
      <c r="O95" s="182" t="str">
        <f t="shared" si="1"/>
        <v/>
      </c>
    </row>
    <row r="96" spans="1:15" ht="34">
      <c r="A96" s="4">
        <v>6</v>
      </c>
      <c r="B96" s="4">
        <v>36</v>
      </c>
      <c r="C96" s="33" t="s">
        <v>2818</v>
      </c>
      <c r="E96" s="151"/>
      <c r="F96" s="43" t="s">
        <v>1161</v>
      </c>
      <c r="G96" s="43" t="s">
        <v>6004</v>
      </c>
      <c r="H96" s="24">
        <v>4</v>
      </c>
      <c r="I96" s="24">
        <v>8</v>
      </c>
      <c r="K96" s="100"/>
      <c r="M96" s="136"/>
      <c r="N96" s="136"/>
      <c r="O96" s="182" t="str">
        <f t="shared" si="1"/>
        <v/>
      </c>
    </row>
    <row r="97" spans="1:15" ht="34">
      <c r="A97" s="4">
        <v>6</v>
      </c>
      <c r="B97" s="4">
        <v>37</v>
      </c>
      <c r="C97" s="33" t="s">
        <v>2173</v>
      </c>
      <c r="E97" s="151"/>
      <c r="F97" s="43" t="s">
        <v>2668</v>
      </c>
      <c r="G97" s="43" t="s">
        <v>6005</v>
      </c>
      <c r="H97" s="24">
        <v>4</v>
      </c>
      <c r="K97" s="100"/>
      <c r="M97" s="136"/>
      <c r="N97" s="136"/>
      <c r="O97" s="182" t="str">
        <f t="shared" si="1"/>
        <v/>
      </c>
    </row>
    <row r="98" spans="1:15" ht="34">
      <c r="A98" s="4">
        <v>6</v>
      </c>
      <c r="B98" s="4">
        <v>38</v>
      </c>
      <c r="C98" s="33" t="s">
        <v>2898</v>
      </c>
      <c r="E98" s="151"/>
      <c r="F98" s="43" t="s">
        <v>2669</v>
      </c>
      <c r="G98" s="43" t="s">
        <v>6005</v>
      </c>
      <c r="H98" s="24">
        <v>4</v>
      </c>
      <c r="K98" s="100"/>
      <c r="M98" s="136"/>
      <c r="N98" s="136"/>
      <c r="O98" s="182" t="str">
        <f t="shared" si="1"/>
        <v/>
      </c>
    </row>
    <row r="99" spans="1:15" ht="34">
      <c r="A99" s="4">
        <v>6</v>
      </c>
      <c r="B99" s="4">
        <v>39</v>
      </c>
      <c r="C99" s="33" t="s">
        <v>1790</v>
      </c>
      <c r="E99" s="151"/>
      <c r="F99" s="43" t="s">
        <v>2488</v>
      </c>
      <c r="G99" s="43" t="s">
        <v>6006</v>
      </c>
      <c r="H99" s="24">
        <v>4</v>
      </c>
      <c r="K99" s="100"/>
      <c r="M99" s="136"/>
      <c r="N99" s="136"/>
      <c r="O99" s="182" t="str">
        <f t="shared" si="1"/>
        <v/>
      </c>
    </row>
    <row r="100" spans="1:15" ht="34">
      <c r="A100" s="4">
        <v>6</v>
      </c>
      <c r="B100" s="4">
        <v>40</v>
      </c>
      <c r="C100" s="33" t="s">
        <v>2102</v>
      </c>
      <c r="E100" s="151"/>
      <c r="F100" s="43" t="s">
        <v>2424</v>
      </c>
      <c r="G100" s="43" t="s">
        <v>6006</v>
      </c>
      <c r="H100" s="24">
        <v>4</v>
      </c>
      <c r="K100" s="100"/>
      <c r="M100" s="136"/>
      <c r="N100" s="136"/>
      <c r="O100" s="182" t="str">
        <f t="shared" si="1"/>
        <v/>
      </c>
    </row>
    <row r="101" spans="1:15" ht="34">
      <c r="A101" s="4">
        <v>6</v>
      </c>
      <c r="B101" s="4">
        <v>41</v>
      </c>
      <c r="C101" s="33" t="s">
        <v>1573</v>
      </c>
      <c r="E101" s="151"/>
      <c r="F101" s="43" t="s">
        <v>2615</v>
      </c>
      <c r="G101" s="43" t="s">
        <v>6007</v>
      </c>
      <c r="H101" s="24">
        <v>4</v>
      </c>
      <c r="K101" s="100"/>
      <c r="M101" s="136"/>
      <c r="N101" s="136"/>
      <c r="O101" s="182" t="str">
        <f t="shared" si="1"/>
        <v/>
      </c>
    </row>
    <row r="102" spans="1:15" ht="34">
      <c r="A102" s="4">
        <v>6</v>
      </c>
      <c r="B102" s="4">
        <v>42</v>
      </c>
      <c r="C102" s="33" t="s">
        <v>1574</v>
      </c>
      <c r="E102" s="151"/>
      <c r="F102" s="43" t="s">
        <v>1333</v>
      </c>
      <c r="G102" s="43" t="s">
        <v>6007</v>
      </c>
      <c r="H102" s="24">
        <v>4</v>
      </c>
      <c r="I102" s="24">
        <v>8</v>
      </c>
      <c r="K102" s="100"/>
      <c r="M102" s="136"/>
      <c r="N102" s="136"/>
      <c r="O102" s="182" t="str">
        <f t="shared" si="1"/>
        <v/>
      </c>
    </row>
    <row r="103" spans="1:15" ht="51">
      <c r="A103" s="4">
        <v>6</v>
      </c>
      <c r="B103" s="4">
        <v>43</v>
      </c>
      <c r="C103" s="33" t="s">
        <v>1595</v>
      </c>
      <c r="E103" s="151"/>
      <c r="F103" s="43" t="s">
        <v>2701</v>
      </c>
      <c r="G103" s="43" t="s">
        <v>6008</v>
      </c>
      <c r="H103" s="24">
        <v>4</v>
      </c>
      <c r="K103" s="100"/>
      <c r="M103" s="136"/>
      <c r="N103" s="136"/>
      <c r="O103" s="182" t="str">
        <f t="shared" si="1"/>
        <v/>
      </c>
    </row>
    <row r="104" spans="1:15" ht="51">
      <c r="A104" s="4">
        <v>6</v>
      </c>
      <c r="B104" s="4">
        <v>44</v>
      </c>
      <c r="C104" s="33" t="s">
        <v>2268</v>
      </c>
      <c r="E104" s="151"/>
      <c r="F104" s="43" t="s">
        <v>2848</v>
      </c>
      <c r="G104" s="43" t="s">
        <v>6008</v>
      </c>
      <c r="H104" s="24">
        <v>4</v>
      </c>
      <c r="K104" s="100"/>
      <c r="M104" s="136"/>
      <c r="N104" s="136"/>
      <c r="O104" s="182" t="str">
        <f t="shared" si="1"/>
        <v/>
      </c>
    </row>
    <row r="105" spans="1:15" ht="51">
      <c r="A105" s="4">
        <v>6</v>
      </c>
      <c r="B105" s="4">
        <v>45</v>
      </c>
      <c r="C105" s="33" t="s">
        <v>1598</v>
      </c>
      <c r="E105" s="151"/>
      <c r="F105" s="43" t="s">
        <v>2897</v>
      </c>
      <c r="G105" s="43" t="s">
        <v>6009</v>
      </c>
      <c r="H105" s="24">
        <v>4</v>
      </c>
      <c r="K105" s="100"/>
      <c r="M105" s="136"/>
      <c r="N105" s="136"/>
      <c r="O105" s="182" t="str">
        <f t="shared" si="1"/>
        <v/>
      </c>
    </row>
    <row r="106" spans="1:15" ht="51">
      <c r="A106" s="4">
        <v>6</v>
      </c>
      <c r="B106" s="4">
        <v>46</v>
      </c>
      <c r="C106" s="33" t="s">
        <v>1599</v>
      </c>
      <c r="E106" s="151"/>
      <c r="F106" s="43" t="s">
        <v>1789</v>
      </c>
      <c r="G106" s="43" t="s">
        <v>6009</v>
      </c>
      <c r="H106" s="24">
        <v>4</v>
      </c>
      <c r="K106" s="100"/>
      <c r="M106" s="136"/>
      <c r="N106" s="136"/>
      <c r="O106" s="182" t="str">
        <f t="shared" si="1"/>
        <v/>
      </c>
    </row>
    <row r="107" spans="1:15" ht="34">
      <c r="A107" s="4">
        <v>6</v>
      </c>
      <c r="B107" s="4">
        <v>47</v>
      </c>
      <c r="C107" s="33" t="s">
        <v>2252</v>
      </c>
      <c r="E107" s="151"/>
      <c r="F107" s="43" t="s">
        <v>2101</v>
      </c>
      <c r="G107" s="43" t="s">
        <v>6007</v>
      </c>
      <c r="H107" s="24">
        <v>4</v>
      </c>
      <c r="K107" s="100"/>
      <c r="M107" s="136"/>
      <c r="N107" s="136"/>
      <c r="O107" s="182" t="str">
        <f t="shared" si="1"/>
        <v/>
      </c>
    </row>
    <row r="108" spans="1:15" ht="34">
      <c r="A108" s="4">
        <v>6</v>
      </c>
      <c r="B108" s="4">
        <v>48</v>
      </c>
      <c r="C108" s="33" t="s">
        <v>2249</v>
      </c>
      <c r="E108" s="151"/>
      <c r="F108" s="43" t="s">
        <v>671</v>
      </c>
      <c r="G108" s="43" t="s">
        <v>6007</v>
      </c>
      <c r="H108" s="24">
        <v>4</v>
      </c>
      <c r="I108" s="24">
        <v>8</v>
      </c>
      <c r="K108" s="100"/>
      <c r="M108" s="136"/>
      <c r="N108" s="136"/>
      <c r="O108" s="182" t="str">
        <f t="shared" si="1"/>
        <v/>
      </c>
    </row>
    <row r="109" spans="1:15" ht="51">
      <c r="A109" s="4">
        <v>6</v>
      </c>
      <c r="B109" s="4">
        <v>49</v>
      </c>
      <c r="C109" s="33" t="s">
        <v>1015</v>
      </c>
      <c r="E109" s="151"/>
      <c r="F109" s="43" t="s">
        <v>1680</v>
      </c>
      <c r="G109" s="43" t="s">
        <v>6008</v>
      </c>
      <c r="H109" s="24">
        <v>4</v>
      </c>
      <c r="K109" s="100"/>
      <c r="M109" s="136"/>
      <c r="N109" s="136"/>
      <c r="O109" s="182" t="str">
        <f t="shared" si="1"/>
        <v/>
      </c>
    </row>
    <row r="110" spans="1:15" ht="51">
      <c r="A110" s="4">
        <v>6</v>
      </c>
      <c r="B110" s="4">
        <v>50</v>
      </c>
      <c r="C110" s="33" t="s">
        <v>667</v>
      </c>
      <c r="E110" s="151"/>
      <c r="F110" s="43" t="s">
        <v>1092</v>
      </c>
      <c r="G110" s="43" t="s">
        <v>6008</v>
      </c>
      <c r="H110" s="24">
        <v>4</v>
      </c>
      <c r="K110" s="100"/>
      <c r="M110" s="136"/>
      <c r="N110" s="136"/>
      <c r="O110" s="182" t="str">
        <f t="shared" si="1"/>
        <v/>
      </c>
    </row>
    <row r="111" spans="1:15" ht="51">
      <c r="A111" s="4">
        <v>6</v>
      </c>
      <c r="B111" s="4">
        <v>51</v>
      </c>
      <c r="C111" s="42" t="s">
        <v>4236</v>
      </c>
      <c r="E111" s="151"/>
      <c r="F111" s="43" t="s">
        <v>1093</v>
      </c>
      <c r="G111" s="43" t="s">
        <v>6009</v>
      </c>
      <c r="H111" s="24">
        <v>4</v>
      </c>
      <c r="K111" s="100"/>
      <c r="M111" s="136"/>
      <c r="N111" s="136"/>
      <c r="O111" s="182" t="str">
        <f t="shared" si="1"/>
        <v/>
      </c>
    </row>
    <row r="112" spans="1:15" ht="51">
      <c r="A112" s="4">
        <v>6</v>
      </c>
      <c r="B112" s="4">
        <v>52</v>
      </c>
      <c r="C112" s="42" t="s">
        <v>3466</v>
      </c>
      <c r="E112" s="151"/>
      <c r="F112" s="43" t="s">
        <v>1094</v>
      </c>
      <c r="G112" s="43" t="s">
        <v>6009</v>
      </c>
      <c r="H112" s="24">
        <v>4</v>
      </c>
      <c r="K112" s="100"/>
      <c r="M112" s="136"/>
      <c r="N112" s="136"/>
      <c r="O112" s="182" t="str">
        <f t="shared" si="1"/>
        <v/>
      </c>
    </row>
    <row r="113" spans="1:15" ht="34">
      <c r="A113" s="4">
        <v>6</v>
      </c>
      <c r="B113" s="4">
        <v>53</v>
      </c>
      <c r="C113" s="42" t="s">
        <v>3467</v>
      </c>
      <c r="E113" s="151"/>
      <c r="F113" s="43" t="s">
        <v>5367</v>
      </c>
      <c r="G113" s="43" t="s">
        <v>6010</v>
      </c>
      <c r="H113" s="24">
        <v>4</v>
      </c>
      <c r="I113" s="24">
        <v>8</v>
      </c>
      <c r="K113" s="100"/>
      <c r="M113" s="136"/>
      <c r="N113" s="136"/>
      <c r="O113" s="182" t="str">
        <f t="shared" si="1"/>
        <v/>
      </c>
    </row>
    <row r="114" spans="1:15" ht="34">
      <c r="A114" s="4">
        <v>6</v>
      </c>
      <c r="B114" s="4">
        <v>54</v>
      </c>
      <c r="C114" s="42" t="s">
        <v>710</v>
      </c>
      <c r="E114" s="151"/>
      <c r="F114" s="43" t="s">
        <v>8965</v>
      </c>
      <c r="G114" s="43" t="s">
        <v>6010</v>
      </c>
      <c r="H114" s="24">
        <v>4</v>
      </c>
      <c r="K114" s="100"/>
      <c r="M114" s="136"/>
      <c r="N114" s="136"/>
      <c r="O114" s="182" t="str">
        <f t="shared" si="1"/>
        <v/>
      </c>
    </row>
    <row r="115" spans="1:15" ht="34">
      <c r="A115" s="4">
        <v>6</v>
      </c>
      <c r="B115" s="4">
        <v>55</v>
      </c>
      <c r="C115" s="42" t="s">
        <v>711</v>
      </c>
      <c r="E115" s="151"/>
      <c r="F115" s="43" t="s">
        <v>1310</v>
      </c>
      <c r="G115" s="43" t="s">
        <v>6011</v>
      </c>
      <c r="H115" s="24">
        <v>4</v>
      </c>
      <c r="K115" s="100"/>
      <c r="M115" s="136"/>
      <c r="N115" s="136"/>
      <c r="O115" s="182" t="str">
        <f t="shared" si="1"/>
        <v/>
      </c>
    </row>
    <row r="116" spans="1:15" ht="34">
      <c r="A116" s="4">
        <v>6</v>
      </c>
      <c r="B116" s="4">
        <v>56</v>
      </c>
      <c r="C116" s="42" t="s">
        <v>712</v>
      </c>
      <c r="E116" s="151"/>
      <c r="F116" s="43" t="s">
        <v>441</v>
      </c>
      <c r="G116" s="43" t="s">
        <v>6011</v>
      </c>
      <c r="H116" s="24">
        <v>4</v>
      </c>
      <c r="K116" s="100"/>
      <c r="M116" s="136"/>
      <c r="N116" s="136"/>
      <c r="O116" s="182" t="str">
        <f t="shared" si="1"/>
        <v/>
      </c>
    </row>
    <row r="117" spans="1:15" ht="34">
      <c r="A117" s="4">
        <v>6</v>
      </c>
      <c r="B117" s="4">
        <v>57</v>
      </c>
      <c r="C117" s="42" t="s">
        <v>922</v>
      </c>
      <c r="E117" s="151"/>
      <c r="F117" s="43" t="s">
        <v>1563</v>
      </c>
      <c r="G117" s="43" t="s">
        <v>6012</v>
      </c>
      <c r="H117" s="24">
        <v>4</v>
      </c>
      <c r="K117" s="100"/>
      <c r="M117" s="136"/>
      <c r="N117" s="136"/>
      <c r="O117" s="182" t="str">
        <f t="shared" si="1"/>
        <v/>
      </c>
    </row>
    <row r="118" spans="1:15" ht="34">
      <c r="A118" s="4">
        <v>6</v>
      </c>
      <c r="B118" s="4">
        <v>58</v>
      </c>
      <c r="C118" s="42" t="s">
        <v>2392</v>
      </c>
      <c r="E118" s="151"/>
      <c r="F118" s="43" t="s">
        <v>665</v>
      </c>
      <c r="G118" s="43" t="s">
        <v>6012</v>
      </c>
      <c r="H118" s="24">
        <v>4</v>
      </c>
      <c r="K118" s="100"/>
      <c r="M118" s="136"/>
      <c r="N118" s="136"/>
      <c r="O118" s="182" t="str">
        <f t="shared" si="1"/>
        <v/>
      </c>
    </row>
    <row r="119" spans="1:15" ht="17">
      <c r="A119" s="4">
        <v>6</v>
      </c>
      <c r="B119" s="4">
        <v>59</v>
      </c>
      <c r="C119" s="42" t="s">
        <v>2393</v>
      </c>
      <c r="E119" s="151"/>
      <c r="F119" s="43" t="s">
        <v>1431</v>
      </c>
      <c r="G119" s="43" t="s">
        <v>5991</v>
      </c>
      <c r="H119" s="24">
        <v>8</v>
      </c>
      <c r="K119" s="100"/>
      <c r="M119" s="136"/>
      <c r="N119" s="136"/>
      <c r="O119" s="182" t="str">
        <f t="shared" si="1"/>
        <v/>
      </c>
    </row>
    <row r="120" spans="1:15" ht="34">
      <c r="A120" s="4">
        <v>6</v>
      </c>
      <c r="B120" s="4">
        <v>60</v>
      </c>
      <c r="C120" s="42" t="s">
        <v>2959</v>
      </c>
      <c r="E120" s="151"/>
      <c r="F120" s="43" t="s">
        <v>3607</v>
      </c>
      <c r="G120" s="43" t="s">
        <v>8144</v>
      </c>
      <c r="H120" s="24">
        <v>8</v>
      </c>
      <c r="K120" s="100"/>
      <c r="M120" s="136"/>
      <c r="N120" s="136"/>
      <c r="O120" s="182" t="str">
        <f t="shared" si="1"/>
        <v/>
      </c>
    </row>
    <row r="121" spans="1:15" ht="34">
      <c r="A121" s="4">
        <v>6</v>
      </c>
      <c r="B121" s="4">
        <v>61</v>
      </c>
      <c r="C121" s="42" t="s">
        <v>2960</v>
      </c>
      <c r="E121" s="151"/>
      <c r="F121" s="43" t="s">
        <v>2773</v>
      </c>
      <c r="G121" s="43" t="s">
        <v>5995</v>
      </c>
      <c r="H121" s="24">
        <v>8</v>
      </c>
      <c r="K121" s="100"/>
      <c r="M121" s="136"/>
      <c r="N121" s="136"/>
      <c r="O121" s="182" t="str">
        <f t="shared" si="1"/>
        <v/>
      </c>
    </row>
    <row r="122" spans="1:15" ht="34">
      <c r="A122" s="4">
        <v>6</v>
      </c>
      <c r="B122" s="4">
        <v>62</v>
      </c>
      <c r="C122" s="42" t="s">
        <v>681</v>
      </c>
      <c r="E122" s="151"/>
      <c r="F122" s="43" t="s">
        <v>2797</v>
      </c>
      <c r="G122" s="43" t="s">
        <v>5998</v>
      </c>
      <c r="H122" s="24">
        <v>8</v>
      </c>
      <c r="K122" s="100"/>
      <c r="M122" s="136"/>
      <c r="N122" s="136"/>
      <c r="O122" s="182" t="str">
        <f t="shared" si="1"/>
        <v/>
      </c>
    </row>
    <row r="123" spans="1:15" ht="34">
      <c r="A123" s="4">
        <v>6</v>
      </c>
      <c r="B123" s="4">
        <v>63</v>
      </c>
      <c r="C123" s="42" t="s">
        <v>1805</v>
      </c>
      <c r="E123" s="151"/>
      <c r="F123" s="43" t="s">
        <v>2746</v>
      </c>
      <c r="G123" s="43" t="s">
        <v>6001</v>
      </c>
      <c r="H123" s="24">
        <v>8</v>
      </c>
      <c r="K123" s="100"/>
      <c r="M123" s="136"/>
      <c r="N123" s="136"/>
      <c r="O123" s="182" t="str">
        <f t="shared" si="1"/>
        <v/>
      </c>
    </row>
    <row r="124" spans="1:15" ht="34">
      <c r="A124" s="4">
        <v>6</v>
      </c>
      <c r="B124" s="4">
        <v>64</v>
      </c>
      <c r="C124" s="42" t="s">
        <v>1807</v>
      </c>
      <c r="E124" s="151"/>
      <c r="F124" s="43" t="s">
        <v>2531</v>
      </c>
      <c r="G124" s="43" t="s">
        <v>6004</v>
      </c>
      <c r="H124" s="24">
        <v>8</v>
      </c>
      <c r="K124" s="100"/>
      <c r="M124" s="136"/>
      <c r="N124" s="136"/>
      <c r="O124" s="182" t="str">
        <f t="shared" si="1"/>
        <v/>
      </c>
    </row>
    <row r="125" spans="1:15" ht="34">
      <c r="A125" s="4">
        <v>6</v>
      </c>
      <c r="B125" s="4">
        <v>65</v>
      </c>
      <c r="C125" s="42" t="s">
        <v>125</v>
      </c>
      <c r="E125" s="151"/>
      <c r="F125" s="43" t="s">
        <v>2417</v>
      </c>
      <c r="G125" s="43" t="s">
        <v>6007</v>
      </c>
      <c r="H125" s="24">
        <v>8</v>
      </c>
      <c r="K125" s="100"/>
      <c r="M125" s="136"/>
      <c r="N125" s="136"/>
      <c r="O125" s="182" t="str">
        <f t="shared" si="1"/>
        <v/>
      </c>
    </row>
    <row r="126" spans="1:15" ht="34">
      <c r="A126" s="4">
        <v>6</v>
      </c>
      <c r="B126" s="4">
        <v>66</v>
      </c>
      <c r="C126" s="42" t="s">
        <v>158</v>
      </c>
      <c r="E126" s="151"/>
      <c r="F126" s="43" t="s">
        <v>1896</v>
      </c>
      <c r="G126" s="43" t="s">
        <v>6007</v>
      </c>
      <c r="H126" s="24">
        <v>8</v>
      </c>
      <c r="K126" s="100"/>
      <c r="M126" s="136"/>
      <c r="N126" s="136"/>
      <c r="O126" s="182" t="str">
        <f t="shared" si="1"/>
        <v/>
      </c>
    </row>
    <row r="127" spans="1:15" ht="34">
      <c r="A127" s="4">
        <v>6</v>
      </c>
      <c r="B127" s="4">
        <v>67</v>
      </c>
      <c r="C127" s="42" t="s">
        <v>159</v>
      </c>
      <c r="E127" s="151"/>
      <c r="F127" s="43" t="s">
        <v>1897</v>
      </c>
      <c r="G127" s="43" t="s">
        <v>6010</v>
      </c>
      <c r="H127" s="24">
        <v>8</v>
      </c>
      <c r="K127" s="100"/>
      <c r="M127" s="136"/>
      <c r="N127" s="136"/>
      <c r="O127" s="182" t="str">
        <f t="shared" si="1"/>
        <v/>
      </c>
    </row>
    <row r="128" spans="1:15" ht="34">
      <c r="A128" s="4">
        <v>6</v>
      </c>
      <c r="B128" s="4">
        <v>68</v>
      </c>
      <c r="C128" s="33" t="s">
        <v>160</v>
      </c>
      <c r="E128" s="151"/>
      <c r="F128" s="43" t="s">
        <v>459</v>
      </c>
      <c r="G128" s="43" t="s">
        <v>5991</v>
      </c>
      <c r="H128" s="26">
        <v>9</v>
      </c>
      <c r="I128" s="26"/>
      <c r="J128" s="6"/>
      <c r="K128" s="100"/>
      <c r="M128" s="136"/>
      <c r="N128" s="136"/>
      <c r="O128" s="182" t="str">
        <f t="shared" si="1"/>
        <v/>
      </c>
    </row>
    <row r="129" spans="1:15" ht="34">
      <c r="A129" s="4">
        <v>6</v>
      </c>
      <c r="B129" s="4">
        <v>69</v>
      </c>
      <c r="C129" s="33" t="s">
        <v>469</v>
      </c>
      <c r="E129" s="151"/>
      <c r="F129" s="43" t="s">
        <v>817</v>
      </c>
      <c r="G129" s="43" t="s">
        <v>8144</v>
      </c>
      <c r="H129" s="26">
        <v>9</v>
      </c>
      <c r="I129" s="26"/>
      <c r="J129" s="6"/>
      <c r="K129" s="100"/>
      <c r="M129" s="136"/>
      <c r="N129" s="136"/>
      <c r="O129" s="182" t="str">
        <f t="shared" si="1"/>
        <v/>
      </c>
    </row>
    <row r="130" spans="1:15" ht="34">
      <c r="A130" s="4">
        <v>6</v>
      </c>
      <c r="B130" s="4">
        <v>70</v>
      </c>
      <c r="C130" s="33" t="s">
        <v>199</v>
      </c>
      <c r="E130" s="151"/>
      <c r="F130" s="43" t="s">
        <v>971</v>
      </c>
      <c r="G130" s="43" t="s">
        <v>5995</v>
      </c>
      <c r="H130" s="26">
        <v>9</v>
      </c>
      <c r="I130" s="26"/>
      <c r="J130" s="6"/>
      <c r="K130" s="100"/>
      <c r="M130" s="136"/>
      <c r="N130" s="136"/>
      <c r="O130" s="182" t="str">
        <f t="shared" si="1"/>
        <v/>
      </c>
    </row>
    <row r="131" spans="1:15" ht="34">
      <c r="A131" s="4">
        <v>6</v>
      </c>
      <c r="B131" s="4">
        <v>71</v>
      </c>
      <c r="C131" s="33" t="s">
        <v>573</v>
      </c>
      <c r="E131" s="151"/>
      <c r="F131" s="43" t="s">
        <v>965</v>
      </c>
      <c r="G131" s="43" t="s">
        <v>5998</v>
      </c>
      <c r="H131" s="26">
        <v>9</v>
      </c>
      <c r="I131" s="26"/>
      <c r="J131" s="6"/>
      <c r="K131" s="100"/>
      <c r="M131" s="136"/>
      <c r="N131" s="136"/>
      <c r="O131" s="182" t="str">
        <f t="shared" ref="O131:O194" si="2">IF(OR(H131="",IFERROR(FIND("-"&amp;A131&amp;"-","-6-7-8-10-11-26-33-35-36-37-38-39-40-47-52-54-56-63-67-75-78-94-95-101-138-140-"),0)&gt;0,
AND(A131=1,IFERROR(FIND("-"&amp;C131&amp;"-","-12-13-14-"),0)&gt;0),
AND(A131=22,IFERROR(FIND("-"&amp;C131&amp;"-","-04-05-"),0)&gt;0),
AND(A131=34,IFERROR(FIND("-"&amp;C131&amp;"-","-00-01-04-08-09-10-11-12-13-14-15-"),0)&gt;0),
AND(A131=45,IFERROR(FIND("-"&amp;C131&amp;"-","-08-"),0)&gt;0),
AND(A131=49,IFERROR(FIND("-"&amp;C131&amp;"-","-ROW-"),0)&gt;0),
AND(A131=51,IFERROR(FIND("-"&amp;C131&amp;"-","-14-15-36-"),0)&gt;0),
AND(A131=79,IFERROR(FIND("-"&amp;C131&amp;"-","-11-"),0)&gt;0),
AND(A131=102,IFERROR(FIND("-"&amp;C131&amp;"-","-02-"),0)&gt;0)),"",
 IF(AND(M131="",N131=""),"",
  "Label.create(:concept_id =&gt; Concept.find_by_codelist_and_code("&amp;A131&amp;", "&amp;IF(C131="","nil","'"&amp;C131&amp;"'")&amp;").id, "&amp;
  ":locale =&gt; '"&amp;L$2&amp;"'"&amp;", "&amp;
  ":preflabel =&gt; '"&amp;(IF(M131="",F131,M131)&amp;"', "&amp;
  ":scopenote =&gt; "&amp;IF(AND(N131="",G131="",K131=""),"nil","'"&amp; IF(K131="", "",$L$3 &amp; IF(ISERROR(FIND("
", K131))," ","&lt;br/&gt;&amp;nbsp;&amp;nbsp;&amp;nbsp;&amp;nbsp;• ") &amp; SUBSTITUTE(SUBSTITUTE(SUBSTITUTE(K131, "&amp;", "&amp;amp;"),"&lt;","&amp;lt;"),"
","&lt;br/&gt;&amp;nbsp;&amp;nbsp;&amp;nbsp;&amp;nbsp;• ")) &amp; IF(OR(K131="",G131=""),"","&lt;br/") &amp; SUBSTITUTE(SUBSTITUTE(IF(N131="",G131,N131),"&amp;","&amp;amp;"),"&lt;","&amp;lt;")&amp;"'")&amp;")")
))</f>
        <v/>
      </c>
    </row>
    <row r="132" spans="1:15" ht="34">
      <c r="A132" s="4">
        <v>6</v>
      </c>
      <c r="B132" s="4">
        <v>72</v>
      </c>
      <c r="C132" s="33" t="s">
        <v>574</v>
      </c>
      <c r="E132" s="151"/>
      <c r="F132" s="43" t="s">
        <v>882</v>
      </c>
      <c r="G132" s="43" t="s">
        <v>6001</v>
      </c>
      <c r="H132" s="26">
        <v>9</v>
      </c>
      <c r="I132" s="26"/>
      <c r="J132" s="6"/>
      <c r="K132" s="100"/>
      <c r="M132" s="136"/>
      <c r="N132" s="136"/>
      <c r="O132" s="182" t="str">
        <f t="shared" si="2"/>
        <v/>
      </c>
    </row>
    <row r="133" spans="1:15" ht="34">
      <c r="A133" s="4">
        <v>6</v>
      </c>
      <c r="B133" s="4">
        <v>73</v>
      </c>
      <c r="C133" s="33" t="s">
        <v>400</v>
      </c>
      <c r="E133" s="151"/>
      <c r="F133" s="43" t="s">
        <v>970</v>
      </c>
      <c r="G133" s="43" t="s">
        <v>6004</v>
      </c>
      <c r="H133" s="26">
        <v>9</v>
      </c>
      <c r="I133" s="26"/>
      <c r="J133" s="6"/>
      <c r="K133" s="100"/>
      <c r="M133" s="136"/>
      <c r="N133" s="136"/>
      <c r="O133" s="182" t="str">
        <f t="shared" si="2"/>
        <v/>
      </c>
    </row>
    <row r="134" spans="1:15" ht="34">
      <c r="A134" s="4">
        <v>6</v>
      </c>
      <c r="B134" s="4">
        <v>74</v>
      </c>
      <c r="C134" s="33" t="s">
        <v>925</v>
      </c>
      <c r="E134" s="151"/>
      <c r="F134" s="43" t="s">
        <v>1392</v>
      </c>
      <c r="G134" s="43" t="s">
        <v>6007</v>
      </c>
      <c r="H134" s="26">
        <v>9</v>
      </c>
      <c r="I134" s="26"/>
      <c r="J134" s="6"/>
      <c r="K134" s="100"/>
      <c r="M134" s="136"/>
      <c r="N134" s="136"/>
      <c r="O134" s="182" t="str">
        <f t="shared" si="2"/>
        <v/>
      </c>
    </row>
    <row r="135" spans="1:15" ht="34">
      <c r="A135" s="4">
        <v>6</v>
      </c>
      <c r="B135" s="4">
        <v>75</v>
      </c>
      <c r="C135" s="33" t="s">
        <v>1205</v>
      </c>
      <c r="E135" s="151"/>
      <c r="F135" s="43" t="s">
        <v>1016</v>
      </c>
      <c r="G135" s="43" t="s">
        <v>6007</v>
      </c>
      <c r="H135" s="26">
        <v>9</v>
      </c>
      <c r="I135" s="26"/>
      <c r="J135" s="6"/>
      <c r="K135" s="100"/>
      <c r="M135" s="136"/>
      <c r="N135" s="136"/>
      <c r="O135" s="182" t="str">
        <f t="shared" si="2"/>
        <v/>
      </c>
    </row>
    <row r="136" spans="1:15" ht="34">
      <c r="A136" s="4">
        <v>6</v>
      </c>
      <c r="B136" s="4">
        <v>76</v>
      </c>
      <c r="C136" s="33" t="s">
        <v>1206</v>
      </c>
      <c r="E136" s="151"/>
      <c r="F136" s="43" t="s">
        <v>8966</v>
      </c>
      <c r="G136" s="43" t="s">
        <v>6010</v>
      </c>
      <c r="H136" s="26">
        <v>9</v>
      </c>
      <c r="I136" s="26"/>
      <c r="J136" s="6"/>
      <c r="K136" s="100"/>
      <c r="M136" s="136"/>
      <c r="N136" s="136"/>
      <c r="O136" s="182" t="str">
        <f t="shared" si="2"/>
        <v/>
      </c>
    </row>
    <row r="137" spans="1:15" ht="17">
      <c r="A137" s="188">
        <v>7</v>
      </c>
      <c r="B137" s="188">
        <v>0</v>
      </c>
      <c r="C137" s="189"/>
      <c r="D137" s="189"/>
      <c r="E137" s="190"/>
      <c r="F137" s="75" t="s">
        <v>3032</v>
      </c>
      <c r="G137" s="75" t="s">
        <v>5972</v>
      </c>
      <c r="H137" s="25">
        <v>0</v>
      </c>
      <c r="I137" s="25"/>
      <c r="J137" s="1">
        <v>2</v>
      </c>
      <c r="K137" s="101"/>
      <c r="M137" s="136"/>
      <c r="N137" s="136"/>
      <c r="O137" s="182" t="str">
        <f t="shared" si="2"/>
        <v/>
      </c>
    </row>
    <row r="138" spans="1:15" ht="17">
      <c r="A138" s="4">
        <v>7</v>
      </c>
      <c r="B138" s="4">
        <v>1</v>
      </c>
      <c r="C138" s="33" t="s">
        <v>4331</v>
      </c>
      <c r="E138" s="151"/>
      <c r="F138" s="43" t="s">
        <v>3082</v>
      </c>
      <c r="G138" s="43" t="s">
        <v>5972</v>
      </c>
      <c r="H138" s="26">
        <v>0</v>
      </c>
      <c r="I138" s="26"/>
      <c r="J138" s="6"/>
      <c r="K138" s="100"/>
      <c r="M138" s="136"/>
      <c r="N138" s="136"/>
      <c r="O138" s="182" t="str">
        <f t="shared" si="2"/>
        <v/>
      </c>
    </row>
    <row r="139" spans="1:15" ht="17">
      <c r="A139" s="4">
        <v>7</v>
      </c>
      <c r="B139" s="4">
        <v>2</v>
      </c>
      <c r="C139" s="33" t="s">
        <v>3611</v>
      </c>
      <c r="E139" s="151"/>
      <c r="F139" s="43" t="s">
        <v>3875</v>
      </c>
      <c r="G139" s="43" t="s">
        <v>6013</v>
      </c>
      <c r="H139" s="26">
        <v>0</v>
      </c>
      <c r="I139" s="26"/>
      <c r="J139" s="6"/>
      <c r="K139" s="100"/>
      <c r="M139" s="136"/>
      <c r="N139" s="136"/>
      <c r="O139" s="182" t="str">
        <f t="shared" si="2"/>
        <v/>
      </c>
    </row>
    <row r="140" spans="1:15" ht="17">
      <c r="A140" s="4">
        <v>7</v>
      </c>
      <c r="B140" s="4">
        <v>3</v>
      </c>
      <c r="C140" s="33" t="s">
        <v>4042</v>
      </c>
      <c r="E140" s="151"/>
      <c r="F140" s="43" t="s">
        <v>3861</v>
      </c>
      <c r="G140" s="43" t="s">
        <v>6014</v>
      </c>
      <c r="H140" s="26">
        <v>0</v>
      </c>
      <c r="I140" s="26"/>
      <c r="J140" s="6"/>
      <c r="K140" s="100"/>
      <c r="M140" s="136"/>
      <c r="N140" s="136"/>
      <c r="O140" s="182" t="str">
        <f t="shared" si="2"/>
        <v/>
      </c>
    </row>
    <row r="141" spans="1:15" ht="85">
      <c r="A141" s="4">
        <v>7</v>
      </c>
      <c r="B141" s="4">
        <v>4</v>
      </c>
      <c r="C141" s="33" t="s">
        <v>3863</v>
      </c>
      <c r="E141" s="151"/>
      <c r="F141" s="43" t="s">
        <v>4139</v>
      </c>
      <c r="G141" s="43" t="s">
        <v>8147</v>
      </c>
      <c r="H141" s="26">
        <v>0</v>
      </c>
      <c r="I141" s="26">
        <v>8</v>
      </c>
      <c r="J141" s="6"/>
      <c r="K141" s="100"/>
      <c r="M141" s="136"/>
      <c r="N141" s="136"/>
      <c r="O141" s="182" t="str">
        <f t="shared" si="2"/>
        <v/>
      </c>
    </row>
    <row r="142" spans="1:15" ht="17">
      <c r="A142" s="4">
        <v>7</v>
      </c>
      <c r="B142" s="4">
        <v>5</v>
      </c>
      <c r="C142" s="33" t="s">
        <v>4241</v>
      </c>
      <c r="E142" s="151"/>
      <c r="F142" s="43" t="s">
        <v>2371</v>
      </c>
      <c r="G142" s="43" t="s">
        <v>6015</v>
      </c>
      <c r="H142" s="26">
        <v>0</v>
      </c>
      <c r="I142" s="26"/>
      <c r="J142" s="6"/>
      <c r="K142" s="100"/>
      <c r="M142" s="136"/>
      <c r="N142" s="136"/>
      <c r="O142" s="182" t="str">
        <f t="shared" si="2"/>
        <v/>
      </c>
    </row>
    <row r="143" spans="1:15" ht="17">
      <c r="A143" s="4">
        <v>7</v>
      </c>
      <c r="B143" s="4">
        <v>6</v>
      </c>
      <c r="C143" s="33" t="s">
        <v>3932</v>
      </c>
      <c r="E143" s="151"/>
      <c r="F143" s="43" t="s">
        <v>854</v>
      </c>
      <c r="G143" s="43" t="s">
        <v>7794</v>
      </c>
      <c r="H143" s="26">
        <v>0</v>
      </c>
      <c r="I143" s="26"/>
      <c r="J143" s="6"/>
      <c r="K143" s="100"/>
      <c r="M143" s="136"/>
      <c r="N143" s="136"/>
      <c r="O143" s="182" t="str">
        <f t="shared" si="2"/>
        <v/>
      </c>
    </row>
    <row r="144" spans="1:15" ht="17">
      <c r="A144" s="4">
        <v>7</v>
      </c>
      <c r="B144" s="4">
        <v>7</v>
      </c>
      <c r="C144" s="33" t="s">
        <v>3933</v>
      </c>
      <c r="E144" s="151"/>
      <c r="F144" s="43" t="s">
        <v>3879</v>
      </c>
      <c r="G144" s="43" t="s">
        <v>6016</v>
      </c>
      <c r="H144" s="26">
        <v>0</v>
      </c>
      <c r="I144" s="26"/>
      <c r="J144" s="6"/>
      <c r="K144" s="100"/>
      <c r="M144" s="136"/>
      <c r="N144" s="136"/>
      <c r="O144" s="182" t="str">
        <f t="shared" si="2"/>
        <v/>
      </c>
    </row>
    <row r="145" spans="1:15" ht="17">
      <c r="A145" s="8">
        <v>7</v>
      </c>
      <c r="B145" s="8">
        <v>8</v>
      </c>
      <c r="C145" s="34" t="s">
        <v>2587</v>
      </c>
      <c r="D145" s="34"/>
      <c r="E145" s="151"/>
      <c r="F145" s="45" t="s">
        <v>1354</v>
      </c>
      <c r="G145" s="45" t="s">
        <v>6017</v>
      </c>
      <c r="H145" s="26">
        <v>2</v>
      </c>
      <c r="I145" s="26"/>
      <c r="J145" s="6"/>
      <c r="K145" s="100"/>
      <c r="M145" s="136"/>
      <c r="N145" s="136"/>
      <c r="O145" s="182" t="str">
        <f t="shared" si="2"/>
        <v/>
      </c>
    </row>
    <row r="146" spans="1:15" ht="68">
      <c r="A146" s="8">
        <v>7</v>
      </c>
      <c r="B146" s="8">
        <v>9</v>
      </c>
      <c r="C146" s="34" t="s">
        <v>265</v>
      </c>
      <c r="D146" s="34"/>
      <c r="E146" s="151"/>
      <c r="F146" s="45" t="s">
        <v>1101</v>
      </c>
      <c r="G146" s="45" t="s">
        <v>8148</v>
      </c>
      <c r="H146" s="26">
        <v>2</v>
      </c>
      <c r="I146" s="26"/>
      <c r="J146" s="6"/>
      <c r="K146" s="100"/>
      <c r="M146" s="136"/>
      <c r="N146" s="136"/>
      <c r="O146" s="182" t="str">
        <f t="shared" si="2"/>
        <v/>
      </c>
    </row>
    <row r="147" spans="1:15" ht="17">
      <c r="A147" s="8">
        <v>7</v>
      </c>
      <c r="B147" s="8">
        <v>10</v>
      </c>
      <c r="C147" s="34" t="s">
        <v>2585</v>
      </c>
      <c r="D147" s="34"/>
      <c r="E147" s="151"/>
      <c r="F147" s="45" t="s">
        <v>1226</v>
      </c>
      <c r="G147" s="45" t="s">
        <v>5972</v>
      </c>
      <c r="H147" s="26">
        <v>2</v>
      </c>
      <c r="I147" s="26"/>
      <c r="J147" s="6"/>
      <c r="K147" s="100"/>
      <c r="M147" s="136"/>
      <c r="N147" s="136"/>
      <c r="O147" s="182" t="str">
        <f t="shared" si="2"/>
        <v/>
      </c>
    </row>
    <row r="148" spans="1:15" ht="17">
      <c r="A148" s="8">
        <v>7</v>
      </c>
      <c r="B148" s="8">
        <v>11</v>
      </c>
      <c r="C148" s="34" t="s">
        <v>782</v>
      </c>
      <c r="D148" s="34"/>
      <c r="E148" s="151"/>
      <c r="F148" s="45" t="s">
        <v>4391</v>
      </c>
      <c r="G148" s="45" t="s">
        <v>6018</v>
      </c>
      <c r="H148" s="26">
        <v>2</v>
      </c>
      <c r="I148" s="26"/>
      <c r="J148" s="6"/>
      <c r="K148" s="100"/>
      <c r="M148" s="136"/>
      <c r="N148" s="136"/>
      <c r="O148" s="182" t="str">
        <f t="shared" si="2"/>
        <v/>
      </c>
    </row>
    <row r="149" spans="1:15" ht="68">
      <c r="A149" s="8">
        <v>7</v>
      </c>
      <c r="B149" s="8">
        <v>12</v>
      </c>
      <c r="C149" s="34" t="s">
        <v>4283</v>
      </c>
      <c r="D149" s="34"/>
      <c r="E149" s="151"/>
      <c r="F149" s="45" t="s">
        <v>3211</v>
      </c>
      <c r="G149" s="45" t="s">
        <v>8149</v>
      </c>
      <c r="H149" s="26">
        <v>7</v>
      </c>
      <c r="I149" s="26">
        <v>11</v>
      </c>
      <c r="J149" s="6"/>
      <c r="K149" s="100"/>
      <c r="M149" s="136"/>
      <c r="N149" s="136"/>
      <c r="O149" s="182" t="str">
        <f t="shared" si="2"/>
        <v/>
      </c>
    </row>
    <row r="150" spans="1:15" ht="17">
      <c r="A150" s="8">
        <v>7</v>
      </c>
      <c r="B150" s="4">
        <v>13</v>
      </c>
      <c r="C150" s="34" t="s">
        <v>2755</v>
      </c>
      <c r="D150" s="34"/>
      <c r="E150" s="151"/>
      <c r="F150" s="45" t="s">
        <v>2265</v>
      </c>
      <c r="G150" s="45" t="s">
        <v>6019</v>
      </c>
      <c r="H150" s="26">
        <v>7</v>
      </c>
      <c r="I150" s="26"/>
      <c r="J150" s="6"/>
      <c r="K150" s="100"/>
      <c r="M150" s="136"/>
      <c r="N150" s="136"/>
      <c r="O150" s="182" t="str">
        <f t="shared" si="2"/>
        <v/>
      </c>
    </row>
    <row r="151" spans="1:15" ht="34">
      <c r="A151" s="8">
        <v>7</v>
      </c>
      <c r="B151" s="4">
        <v>14</v>
      </c>
      <c r="C151" s="34" t="s">
        <v>3880</v>
      </c>
      <c r="D151" s="34"/>
      <c r="E151" s="151"/>
      <c r="F151" s="45" t="s">
        <v>3887</v>
      </c>
      <c r="G151" s="45" t="s">
        <v>6020</v>
      </c>
      <c r="H151" s="26">
        <v>0</v>
      </c>
      <c r="I151" s="26"/>
      <c r="J151" s="6"/>
      <c r="K151" s="100"/>
      <c r="M151" s="136"/>
      <c r="N151" s="136"/>
      <c r="O151" s="182" t="str">
        <f t="shared" si="2"/>
        <v/>
      </c>
    </row>
    <row r="152" spans="1:15" ht="17">
      <c r="A152" s="4">
        <v>7</v>
      </c>
      <c r="B152" s="4">
        <v>15</v>
      </c>
      <c r="C152" s="33" t="s">
        <v>3888</v>
      </c>
      <c r="E152" s="151"/>
      <c r="F152" s="43" t="s">
        <v>4284</v>
      </c>
      <c r="G152" s="43" t="s">
        <v>6021</v>
      </c>
      <c r="H152" s="26">
        <v>0</v>
      </c>
      <c r="I152" s="26"/>
      <c r="J152" s="6"/>
      <c r="K152" s="100"/>
      <c r="M152" s="136"/>
      <c r="N152" s="136"/>
      <c r="O152" s="182" t="str">
        <f t="shared" si="2"/>
        <v/>
      </c>
    </row>
    <row r="153" spans="1:15" ht="17">
      <c r="A153" s="4">
        <v>7</v>
      </c>
      <c r="B153" s="4">
        <v>16</v>
      </c>
      <c r="C153" s="33" t="s">
        <v>4285</v>
      </c>
      <c r="E153" s="151"/>
      <c r="F153" s="43" t="s">
        <v>3966</v>
      </c>
      <c r="G153" s="43" t="s">
        <v>6022</v>
      </c>
      <c r="H153" s="26">
        <v>0</v>
      </c>
      <c r="I153" s="26"/>
      <c r="J153" s="6"/>
      <c r="K153" s="100"/>
      <c r="M153" s="136"/>
      <c r="N153" s="136"/>
      <c r="O153" s="182" t="str">
        <f t="shared" si="2"/>
        <v/>
      </c>
    </row>
    <row r="154" spans="1:15" ht="17">
      <c r="A154" s="4">
        <v>7</v>
      </c>
      <c r="B154" s="4">
        <v>17</v>
      </c>
      <c r="C154" s="33" t="s">
        <v>3967</v>
      </c>
      <c r="E154" s="151"/>
      <c r="F154" s="43" t="s">
        <v>2204</v>
      </c>
      <c r="G154" s="43" t="s">
        <v>6023</v>
      </c>
      <c r="H154" s="26">
        <v>0</v>
      </c>
      <c r="I154" s="26"/>
      <c r="J154" s="6"/>
      <c r="K154" s="100"/>
      <c r="M154" s="136"/>
      <c r="N154" s="136"/>
      <c r="O154" s="182" t="str">
        <f t="shared" si="2"/>
        <v/>
      </c>
    </row>
    <row r="155" spans="1:15" ht="17">
      <c r="A155" s="4">
        <v>7</v>
      </c>
      <c r="B155" s="4">
        <v>18</v>
      </c>
      <c r="C155" s="33" t="s">
        <v>3968</v>
      </c>
      <c r="E155" s="151"/>
      <c r="F155" s="43" t="s">
        <v>3677</v>
      </c>
      <c r="G155" s="43" t="s">
        <v>8220</v>
      </c>
      <c r="H155" s="26">
        <v>0</v>
      </c>
      <c r="I155" s="26"/>
      <c r="J155" s="6"/>
      <c r="K155" s="100"/>
      <c r="M155" s="136"/>
      <c r="N155" s="136"/>
      <c r="O155" s="182" t="str">
        <f t="shared" si="2"/>
        <v/>
      </c>
    </row>
    <row r="156" spans="1:15" ht="17">
      <c r="A156" s="4">
        <v>7</v>
      </c>
      <c r="B156" s="4">
        <v>19</v>
      </c>
      <c r="C156" s="33" t="s">
        <v>3345</v>
      </c>
      <c r="E156" s="151"/>
      <c r="F156" s="43" t="s">
        <v>846</v>
      </c>
      <c r="G156" s="43" t="s">
        <v>6024</v>
      </c>
      <c r="H156" s="26">
        <v>0</v>
      </c>
      <c r="I156" s="26"/>
      <c r="J156" s="6"/>
      <c r="K156" s="100"/>
      <c r="M156" s="136"/>
      <c r="N156" s="136"/>
      <c r="O156" s="182" t="str">
        <f t="shared" si="2"/>
        <v/>
      </c>
    </row>
    <row r="157" spans="1:15" ht="68">
      <c r="A157" s="4">
        <v>7</v>
      </c>
      <c r="B157" s="4">
        <v>20</v>
      </c>
      <c r="C157" s="33" t="s">
        <v>3749</v>
      </c>
      <c r="E157" s="151"/>
      <c r="F157" s="43" t="s">
        <v>847</v>
      </c>
      <c r="G157" s="43" t="s">
        <v>8151</v>
      </c>
      <c r="H157" s="26">
        <v>0</v>
      </c>
      <c r="I157" s="26">
        <v>29</v>
      </c>
      <c r="J157" s="6"/>
      <c r="K157" s="100"/>
      <c r="M157" s="136"/>
      <c r="N157" s="136"/>
      <c r="O157" s="182" t="str">
        <f t="shared" si="2"/>
        <v/>
      </c>
    </row>
    <row r="158" spans="1:15" ht="17">
      <c r="A158" s="4">
        <v>7</v>
      </c>
      <c r="B158" s="4">
        <v>21</v>
      </c>
      <c r="C158" s="33" t="s">
        <v>3750</v>
      </c>
      <c r="E158" s="151"/>
      <c r="F158" s="43" t="s">
        <v>2152</v>
      </c>
      <c r="G158" s="43" t="s">
        <v>5972</v>
      </c>
      <c r="H158" s="26">
        <v>0</v>
      </c>
      <c r="I158" s="26"/>
      <c r="J158" s="6"/>
      <c r="K158" s="100"/>
      <c r="M158" s="136"/>
      <c r="N158" s="136"/>
      <c r="O158" s="182" t="str">
        <f t="shared" si="2"/>
        <v/>
      </c>
    </row>
    <row r="159" spans="1:15" ht="34">
      <c r="A159" s="4">
        <v>7</v>
      </c>
      <c r="B159" s="4">
        <v>22</v>
      </c>
      <c r="C159" s="33" t="s">
        <v>3898</v>
      </c>
      <c r="E159" s="151"/>
      <c r="F159" s="43" t="s">
        <v>4209</v>
      </c>
      <c r="G159" s="43" t="s">
        <v>6025</v>
      </c>
      <c r="H159" s="26">
        <v>0</v>
      </c>
      <c r="I159" s="26"/>
      <c r="J159" s="6"/>
      <c r="K159" s="100"/>
      <c r="M159" s="136"/>
      <c r="N159" s="136"/>
      <c r="O159" s="182" t="str">
        <f t="shared" si="2"/>
        <v/>
      </c>
    </row>
    <row r="160" spans="1:15" ht="34">
      <c r="A160" s="4">
        <v>7</v>
      </c>
      <c r="B160" s="8">
        <v>23</v>
      </c>
      <c r="C160" s="33" t="s">
        <v>4210</v>
      </c>
      <c r="E160" s="151"/>
      <c r="F160" s="43" t="s">
        <v>4211</v>
      </c>
      <c r="G160" s="43" t="s">
        <v>6026</v>
      </c>
      <c r="H160" s="26">
        <v>0</v>
      </c>
      <c r="I160" s="26"/>
      <c r="J160" s="6"/>
      <c r="K160" s="100"/>
      <c r="M160" s="136"/>
      <c r="N160" s="136"/>
      <c r="O160" s="182" t="str">
        <f t="shared" si="2"/>
        <v/>
      </c>
    </row>
    <row r="161" spans="1:15" ht="34">
      <c r="A161" s="4">
        <v>7</v>
      </c>
      <c r="B161" s="8">
        <v>24</v>
      </c>
      <c r="C161" s="33" t="s">
        <v>1302</v>
      </c>
      <c r="E161" s="151"/>
      <c r="F161" s="43" t="s">
        <v>566</v>
      </c>
      <c r="G161" s="43" t="s">
        <v>6027</v>
      </c>
      <c r="H161" s="26">
        <v>0</v>
      </c>
      <c r="I161" s="26"/>
      <c r="J161" s="6"/>
      <c r="K161" s="100"/>
      <c r="M161" s="136"/>
      <c r="N161" s="136"/>
      <c r="O161" s="182" t="str">
        <f t="shared" si="2"/>
        <v/>
      </c>
    </row>
    <row r="162" spans="1:15" ht="153">
      <c r="A162" s="8">
        <v>7</v>
      </c>
      <c r="B162" s="8">
        <v>25</v>
      </c>
      <c r="C162" s="34" t="s">
        <v>3844</v>
      </c>
      <c r="D162" s="34"/>
      <c r="E162" s="151"/>
      <c r="F162" s="45" t="s">
        <v>2354</v>
      </c>
      <c r="G162" s="45" t="s">
        <v>8150</v>
      </c>
      <c r="H162" s="26">
        <v>2</v>
      </c>
      <c r="I162" s="26"/>
      <c r="J162" s="6"/>
      <c r="K162" s="100"/>
      <c r="M162" s="136"/>
      <c r="N162" s="136"/>
      <c r="O162" s="182" t="str">
        <f t="shared" si="2"/>
        <v/>
      </c>
    </row>
    <row r="163" spans="1:15" ht="17">
      <c r="A163" s="8">
        <v>7</v>
      </c>
      <c r="B163" s="8">
        <v>26</v>
      </c>
      <c r="C163" s="34" t="s">
        <v>2011</v>
      </c>
      <c r="D163" s="34"/>
      <c r="E163" s="151"/>
      <c r="F163" s="45" t="s">
        <v>2005</v>
      </c>
      <c r="G163" s="45" t="s">
        <v>6029</v>
      </c>
      <c r="H163" s="26">
        <v>2</v>
      </c>
      <c r="I163" s="26"/>
      <c r="J163" s="6"/>
      <c r="K163" s="100"/>
      <c r="M163" s="136"/>
      <c r="N163" s="136"/>
      <c r="O163" s="182" t="str">
        <f t="shared" si="2"/>
        <v/>
      </c>
    </row>
    <row r="164" spans="1:15" ht="68">
      <c r="A164" s="8">
        <v>7</v>
      </c>
      <c r="B164" s="4">
        <v>27</v>
      </c>
      <c r="C164" s="34" t="s">
        <v>3847</v>
      </c>
      <c r="D164" s="34"/>
      <c r="E164" s="151"/>
      <c r="F164" s="45" t="s">
        <v>4317</v>
      </c>
      <c r="G164" s="45" t="s">
        <v>6030</v>
      </c>
      <c r="H164" s="26">
        <v>2</v>
      </c>
      <c r="I164" s="26"/>
      <c r="J164" s="6"/>
      <c r="K164" s="100"/>
      <c r="M164" s="136"/>
      <c r="N164" s="136"/>
      <c r="O164" s="182" t="str">
        <f t="shared" si="2"/>
        <v/>
      </c>
    </row>
    <row r="165" spans="1:15" ht="51">
      <c r="A165" s="8">
        <v>7</v>
      </c>
      <c r="B165" s="4">
        <v>28</v>
      </c>
      <c r="C165" s="34" t="s">
        <v>4369</v>
      </c>
      <c r="D165" s="34"/>
      <c r="E165" s="151"/>
      <c r="F165" s="45" t="s">
        <v>2358</v>
      </c>
      <c r="G165" s="45" t="s">
        <v>6031</v>
      </c>
      <c r="H165" s="26">
        <v>6</v>
      </c>
      <c r="I165" s="26"/>
      <c r="J165" s="6"/>
      <c r="K165" s="100"/>
      <c r="M165" s="136"/>
      <c r="N165" s="136"/>
      <c r="O165" s="182" t="str">
        <f t="shared" si="2"/>
        <v/>
      </c>
    </row>
    <row r="166" spans="1:15" ht="51">
      <c r="A166" s="8">
        <v>7</v>
      </c>
      <c r="B166" s="4">
        <v>29</v>
      </c>
      <c r="C166" s="34" t="s">
        <v>4013</v>
      </c>
      <c r="D166" s="34"/>
      <c r="E166" s="151"/>
      <c r="F166" s="45" t="s">
        <v>4521</v>
      </c>
      <c r="G166" s="45" t="s">
        <v>6032</v>
      </c>
      <c r="H166" s="26">
        <v>8</v>
      </c>
      <c r="I166" s="26"/>
      <c r="J166" s="6"/>
      <c r="K166" s="100"/>
      <c r="M166" s="136"/>
      <c r="N166" s="136"/>
      <c r="O166" s="182" t="str">
        <f t="shared" si="2"/>
        <v/>
      </c>
    </row>
    <row r="167" spans="1:15" ht="34">
      <c r="A167" s="8">
        <v>7</v>
      </c>
      <c r="B167" s="4">
        <v>30</v>
      </c>
      <c r="C167" s="34" t="s">
        <v>3871</v>
      </c>
      <c r="D167" s="34"/>
      <c r="E167" s="151"/>
      <c r="F167" s="45" t="s">
        <v>3800</v>
      </c>
      <c r="G167" s="45" t="s">
        <v>6033</v>
      </c>
      <c r="H167" s="26">
        <v>10</v>
      </c>
      <c r="I167" s="26"/>
      <c r="J167" s="6"/>
      <c r="K167" s="100"/>
      <c r="M167" s="136"/>
      <c r="N167" s="136"/>
      <c r="O167" s="182" t="str">
        <f t="shared" si="2"/>
        <v/>
      </c>
    </row>
    <row r="168" spans="1:15" ht="34">
      <c r="A168" s="8">
        <v>7</v>
      </c>
      <c r="B168" s="4">
        <v>31</v>
      </c>
      <c r="C168" s="34" t="s">
        <v>4212</v>
      </c>
      <c r="D168" s="34"/>
      <c r="E168" s="151"/>
      <c r="F168" s="45" t="s">
        <v>4220</v>
      </c>
      <c r="G168" s="45" t="s">
        <v>6034</v>
      </c>
      <c r="H168" s="26">
        <v>0</v>
      </c>
      <c r="I168" s="26"/>
      <c r="J168" s="6"/>
      <c r="K168" s="100"/>
      <c r="M168" s="136"/>
      <c r="N168" s="136"/>
      <c r="O168" s="182" t="str">
        <f t="shared" si="2"/>
        <v/>
      </c>
    </row>
    <row r="169" spans="1:15" ht="17">
      <c r="A169" s="4">
        <v>7</v>
      </c>
      <c r="B169" s="4">
        <v>32</v>
      </c>
      <c r="C169" s="33" t="s">
        <v>4221</v>
      </c>
      <c r="E169" s="151"/>
      <c r="F169" s="43" t="s">
        <v>3493</v>
      </c>
      <c r="G169" s="43" t="s">
        <v>6035</v>
      </c>
      <c r="H169" s="26">
        <v>0</v>
      </c>
      <c r="I169" s="26"/>
      <c r="J169" s="6"/>
      <c r="K169" s="100"/>
      <c r="M169" s="136"/>
      <c r="N169" s="136"/>
      <c r="O169" s="182" t="str">
        <f t="shared" si="2"/>
        <v/>
      </c>
    </row>
    <row r="170" spans="1:15" ht="17">
      <c r="A170" s="4">
        <v>7</v>
      </c>
      <c r="B170" s="4">
        <v>33</v>
      </c>
      <c r="C170" s="33" t="s">
        <v>3494</v>
      </c>
      <c r="E170" s="151"/>
      <c r="F170" s="43" t="s">
        <v>3864</v>
      </c>
      <c r="G170" s="43" t="s">
        <v>5972</v>
      </c>
      <c r="H170" s="26">
        <v>0</v>
      </c>
      <c r="I170" s="26"/>
      <c r="J170" s="6"/>
      <c r="K170" s="100"/>
      <c r="M170" s="136"/>
      <c r="N170" s="136"/>
      <c r="O170" s="182" t="str">
        <f t="shared" si="2"/>
        <v/>
      </c>
    </row>
    <row r="171" spans="1:15" ht="17">
      <c r="A171" s="4">
        <v>7</v>
      </c>
      <c r="B171" s="4">
        <v>34</v>
      </c>
      <c r="C171" s="33" t="s">
        <v>3865</v>
      </c>
      <c r="E171" s="151"/>
      <c r="F171" s="43" t="s">
        <v>3866</v>
      </c>
      <c r="G171" s="43" t="s">
        <v>5972</v>
      </c>
      <c r="H171" s="26">
        <v>0</v>
      </c>
      <c r="I171" s="26"/>
      <c r="J171" s="6"/>
      <c r="K171" s="100"/>
      <c r="M171" s="136"/>
      <c r="N171" s="136"/>
      <c r="O171" s="182" t="str">
        <f t="shared" si="2"/>
        <v/>
      </c>
    </row>
    <row r="172" spans="1:15" ht="34">
      <c r="A172" s="4">
        <v>7</v>
      </c>
      <c r="B172" s="4">
        <v>35</v>
      </c>
      <c r="C172" s="33" t="s">
        <v>3867</v>
      </c>
      <c r="E172" s="151"/>
      <c r="F172" s="43" t="s">
        <v>1183</v>
      </c>
      <c r="G172" s="45" t="s">
        <v>8177</v>
      </c>
      <c r="H172" s="26">
        <v>0</v>
      </c>
      <c r="I172" s="26"/>
      <c r="J172" s="6"/>
      <c r="K172" s="100"/>
      <c r="M172" s="136"/>
      <c r="N172" s="136"/>
      <c r="O172" s="182" t="str">
        <f t="shared" si="2"/>
        <v/>
      </c>
    </row>
    <row r="173" spans="1:15" ht="17">
      <c r="A173" s="4">
        <v>7</v>
      </c>
      <c r="B173" s="4">
        <v>36</v>
      </c>
      <c r="C173" s="33" t="s">
        <v>3868</v>
      </c>
      <c r="E173" s="151"/>
      <c r="F173" s="43" t="s">
        <v>1004</v>
      </c>
      <c r="G173" s="43" t="s">
        <v>6036</v>
      </c>
      <c r="H173" s="26">
        <v>0</v>
      </c>
      <c r="I173" s="26"/>
      <c r="J173" s="6"/>
      <c r="K173" s="100"/>
      <c r="M173" s="136"/>
      <c r="N173" s="136"/>
      <c r="O173" s="182" t="str">
        <f t="shared" si="2"/>
        <v/>
      </c>
    </row>
    <row r="174" spans="1:15" ht="34">
      <c r="A174" s="4">
        <v>7</v>
      </c>
      <c r="B174" s="4">
        <v>37</v>
      </c>
      <c r="C174" s="33" t="s">
        <v>4131</v>
      </c>
      <c r="E174" s="151"/>
      <c r="F174" s="43" t="s">
        <v>1048</v>
      </c>
      <c r="G174" s="43" t="s">
        <v>6037</v>
      </c>
      <c r="H174" s="26">
        <v>0</v>
      </c>
      <c r="I174" s="26"/>
      <c r="J174" s="6"/>
      <c r="K174" s="100"/>
      <c r="M174" s="136"/>
      <c r="N174" s="136"/>
      <c r="O174" s="182" t="str">
        <f t="shared" si="2"/>
        <v/>
      </c>
    </row>
    <row r="175" spans="1:15" ht="34">
      <c r="A175" s="4">
        <v>7</v>
      </c>
      <c r="B175" s="4">
        <v>38</v>
      </c>
      <c r="C175" s="33" t="s">
        <v>3889</v>
      </c>
      <c r="E175" s="151"/>
      <c r="F175" s="43" t="s">
        <v>3349</v>
      </c>
      <c r="G175" s="43" t="s">
        <v>6038</v>
      </c>
      <c r="H175" s="26">
        <v>0</v>
      </c>
      <c r="I175" s="26"/>
      <c r="J175" s="6"/>
      <c r="K175" s="100"/>
      <c r="M175" s="136"/>
      <c r="N175" s="136"/>
      <c r="O175" s="182" t="str">
        <f t="shared" si="2"/>
        <v/>
      </c>
    </row>
    <row r="176" spans="1:15" ht="17">
      <c r="A176" s="4">
        <v>7</v>
      </c>
      <c r="B176" s="4">
        <v>39</v>
      </c>
      <c r="C176" s="33" t="s">
        <v>4247</v>
      </c>
      <c r="E176" s="151"/>
      <c r="F176" s="43" t="s">
        <v>4017</v>
      </c>
      <c r="G176" s="43" t="s">
        <v>5972</v>
      </c>
      <c r="H176" s="26">
        <v>0</v>
      </c>
      <c r="I176" s="26"/>
      <c r="J176" s="6"/>
      <c r="K176" s="100"/>
      <c r="M176" s="136"/>
      <c r="N176" s="136"/>
      <c r="O176" s="182" t="str">
        <f t="shared" si="2"/>
        <v/>
      </c>
    </row>
    <row r="177" spans="1:15" ht="34">
      <c r="A177" s="4">
        <v>7</v>
      </c>
      <c r="B177" s="8">
        <v>40</v>
      </c>
      <c r="C177" s="33" t="s">
        <v>4018</v>
      </c>
      <c r="E177" s="151"/>
      <c r="F177" s="43" t="s">
        <v>4019</v>
      </c>
      <c r="G177" s="43" t="s">
        <v>8153</v>
      </c>
      <c r="H177" s="26">
        <v>0</v>
      </c>
      <c r="I177" s="26"/>
      <c r="J177" s="6"/>
      <c r="K177" s="100"/>
      <c r="M177" s="136"/>
      <c r="N177" s="136"/>
      <c r="O177" s="182" t="str">
        <f t="shared" si="2"/>
        <v/>
      </c>
    </row>
    <row r="178" spans="1:15" ht="51">
      <c r="A178" s="4">
        <v>7</v>
      </c>
      <c r="B178" s="8">
        <v>41</v>
      </c>
      <c r="C178" s="33" t="s">
        <v>4223</v>
      </c>
      <c r="E178" s="151"/>
      <c r="F178" s="43" t="s">
        <v>4224</v>
      </c>
      <c r="G178" s="70" t="s">
        <v>6039</v>
      </c>
      <c r="H178" s="26">
        <v>2</v>
      </c>
      <c r="I178" s="26"/>
      <c r="J178" s="6" t="s">
        <v>3193</v>
      </c>
      <c r="K178" s="100"/>
      <c r="M178" s="136"/>
      <c r="N178" s="136"/>
      <c r="O178" s="182" t="str">
        <f t="shared" si="2"/>
        <v/>
      </c>
    </row>
    <row r="179" spans="1:15" ht="17">
      <c r="A179" s="4">
        <v>7</v>
      </c>
      <c r="B179" s="4">
        <v>42</v>
      </c>
      <c r="C179" s="33" t="s">
        <v>4225</v>
      </c>
      <c r="E179" s="151"/>
      <c r="F179" s="43" t="s">
        <v>3833</v>
      </c>
      <c r="G179" s="43" t="s">
        <v>5972</v>
      </c>
      <c r="H179" s="26">
        <v>0</v>
      </c>
      <c r="I179" s="26"/>
      <c r="J179" s="6"/>
      <c r="K179" s="100"/>
      <c r="M179" s="136"/>
      <c r="N179" s="136"/>
      <c r="O179" s="182" t="str">
        <f t="shared" si="2"/>
        <v/>
      </c>
    </row>
    <row r="180" spans="1:15" ht="17">
      <c r="A180" s="4">
        <v>7</v>
      </c>
      <c r="B180" s="4">
        <v>43</v>
      </c>
      <c r="C180" s="33" t="s">
        <v>3834</v>
      </c>
      <c r="E180" s="151"/>
      <c r="F180" s="43" t="s">
        <v>4259</v>
      </c>
      <c r="G180" s="43" t="s">
        <v>6040</v>
      </c>
      <c r="H180" s="26">
        <v>0</v>
      </c>
      <c r="I180" s="26"/>
      <c r="J180" s="6"/>
      <c r="K180" s="100"/>
      <c r="M180" s="136"/>
      <c r="N180" s="136"/>
      <c r="O180" s="182" t="str">
        <f t="shared" si="2"/>
        <v/>
      </c>
    </row>
    <row r="181" spans="1:15" ht="34">
      <c r="A181" s="4">
        <v>7</v>
      </c>
      <c r="B181" s="4">
        <v>44</v>
      </c>
      <c r="C181" s="33" t="s">
        <v>3876</v>
      </c>
      <c r="E181" s="151"/>
      <c r="F181" s="43" t="s">
        <v>1562</v>
      </c>
      <c r="G181" s="43" t="s">
        <v>6041</v>
      </c>
      <c r="H181" s="26">
        <v>0</v>
      </c>
      <c r="I181" s="26"/>
      <c r="J181" s="6"/>
      <c r="K181" s="100"/>
      <c r="M181" s="136"/>
      <c r="N181" s="136"/>
      <c r="O181" s="182" t="str">
        <f t="shared" si="2"/>
        <v/>
      </c>
    </row>
    <row r="182" spans="1:15" ht="51">
      <c r="A182" s="8">
        <v>7</v>
      </c>
      <c r="B182" s="4">
        <v>45</v>
      </c>
      <c r="C182" s="34" t="s">
        <v>3877</v>
      </c>
      <c r="D182" s="34"/>
      <c r="E182" s="151"/>
      <c r="F182" s="45" t="s">
        <v>184</v>
      </c>
      <c r="G182" s="45" t="s">
        <v>6042</v>
      </c>
      <c r="H182" s="26">
        <v>0</v>
      </c>
      <c r="I182" s="26"/>
      <c r="J182" s="6"/>
      <c r="K182" s="100"/>
      <c r="M182" s="136"/>
      <c r="N182" s="136"/>
      <c r="O182" s="182" t="str">
        <f t="shared" si="2"/>
        <v/>
      </c>
    </row>
    <row r="183" spans="1:15" ht="17">
      <c r="A183" s="8">
        <v>7</v>
      </c>
      <c r="B183" s="4">
        <v>46</v>
      </c>
      <c r="C183" s="34" t="s">
        <v>1320</v>
      </c>
      <c r="D183" s="34"/>
      <c r="E183" s="151"/>
      <c r="F183" s="45" t="s">
        <v>1178</v>
      </c>
      <c r="G183" s="45" t="s">
        <v>5972</v>
      </c>
      <c r="H183" s="26">
        <v>2</v>
      </c>
      <c r="I183" s="26"/>
      <c r="J183" s="6"/>
      <c r="K183" s="100"/>
      <c r="M183" s="136"/>
      <c r="N183" s="136"/>
      <c r="O183" s="182" t="str">
        <f t="shared" si="2"/>
        <v/>
      </c>
    </row>
    <row r="184" spans="1:15" ht="34">
      <c r="A184" s="8">
        <v>7</v>
      </c>
      <c r="B184" s="8">
        <v>47</v>
      </c>
      <c r="C184" s="34" t="s">
        <v>4157</v>
      </c>
      <c r="D184" s="34"/>
      <c r="E184" s="151"/>
      <c r="F184" s="45" t="s">
        <v>3715</v>
      </c>
      <c r="G184" s="45" t="s">
        <v>5972</v>
      </c>
      <c r="H184" s="26">
        <v>6</v>
      </c>
      <c r="I184" s="26"/>
      <c r="J184" s="6"/>
      <c r="K184" s="100"/>
      <c r="M184" s="136"/>
      <c r="N184" s="136"/>
      <c r="O184" s="182" t="str">
        <f t="shared" si="2"/>
        <v/>
      </c>
    </row>
    <row r="185" spans="1:15" ht="17">
      <c r="A185" s="8">
        <v>7</v>
      </c>
      <c r="B185" s="8">
        <v>48</v>
      </c>
      <c r="C185" s="34" t="s">
        <v>3985</v>
      </c>
      <c r="D185" s="34"/>
      <c r="E185" s="151"/>
      <c r="F185" s="45" t="s">
        <v>3610</v>
      </c>
      <c r="G185" s="45" t="s">
        <v>5972</v>
      </c>
      <c r="H185" s="26">
        <v>6</v>
      </c>
      <c r="I185" s="26"/>
      <c r="J185" s="6"/>
      <c r="K185" s="100"/>
      <c r="M185" s="136"/>
      <c r="N185" s="136"/>
      <c r="O185" s="182" t="str">
        <f t="shared" si="2"/>
        <v/>
      </c>
    </row>
    <row r="186" spans="1:15" ht="17">
      <c r="A186" s="8">
        <v>7</v>
      </c>
      <c r="B186" s="8">
        <v>49</v>
      </c>
      <c r="C186" s="34" t="s">
        <v>4300</v>
      </c>
      <c r="D186" s="34"/>
      <c r="E186" s="151"/>
      <c r="F186" s="45" t="s">
        <v>4339</v>
      </c>
      <c r="G186" s="45" t="s">
        <v>5972</v>
      </c>
      <c r="H186" s="26">
        <v>6</v>
      </c>
      <c r="I186" s="26"/>
      <c r="J186" s="6"/>
      <c r="K186" s="100"/>
      <c r="M186" s="136"/>
      <c r="N186" s="136"/>
      <c r="O186" s="182" t="str">
        <f t="shared" si="2"/>
        <v/>
      </c>
    </row>
    <row r="187" spans="1:15" ht="17">
      <c r="A187" s="8">
        <v>7</v>
      </c>
      <c r="B187" s="4">
        <v>50</v>
      </c>
      <c r="C187" s="34" t="s">
        <v>1179</v>
      </c>
      <c r="D187" s="34"/>
      <c r="E187" s="151"/>
      <c r="F187" s="45" t="s">
        <v>4246</v>
      </c>
      <c r="G187" s="45" t="s">
        <v>5972</v>
      </c>
      <c r="H187" s="26">
        <v>6</v>
      </c>
      <c r="I187" s="26"/>
      <c r="J187" s="6"/>
      <c r="K187" s="100"/>
      <c r="M187" s="136"/>
      <c r="N187" s="136"/>
      <c r="O187" s="182" t="str">
        <f t="shared" si="2"/>
        <v/>
      </c>
    </row>
    <row r="188" spans="1:15" ht="68">
      <c r="A188" s="8">
        <v>7</v>
      </c>
      <c r="B188" s="4">
        <v>51</v>
      </c>
      <c r="C188" s="34" t="s">
        <v>750</v>
      </c>
      <c r="D188" s="34"/>
      <c r="E188" s="151"/>
      <c r="F188" s="45" t="s">
        <v>825</v>
      </c>
      <c r="G188" s="45" t="s">
        <v>6043</v>
      </c>
      <c r="H188" s="26">
        <v>7</v>
      </c>
      <c r="I188" s="26"/>
      <c r="J188" s="6"/>
      <c r="K188" s="100"/>
      <c r="M188" s="136"/>
      <c r="N188" s="136"/>
      <c r="O188" s="182" t="str">
        <f t="shared" si="2"/>
        <v/>
      </c>
    </row>
    <row r="189" spans="1:15" ht="102">
      <c r="A189" s="8">
        <v>7</v>
      </c>
      <c r="B189" s="4">
        <v>52</v>
      </c>
      <c r="C189" s="44" t="s">
        <v>1180</v>
      </c>
      <c r="D189" s="34"/>
      <c r="E189" s="151"/>
      <c r="F189" s="43" t="s">
        <v>3940</v>
      </c>
      <c r="G189" s="66" t="s">
        <v>7376</v>
      </c>
      <c r="H189" s="26">
        <v>21</v>
      </c>
      <c r="I189" s="26"/>
      <c r="J189" s="6"/>
      <c r="K189" s="100"/>
      <c r="M189" s="136"/>
      <c r="N189" s="136"/>
      <c r="O189" s="182" t="str">
        <f t="shared" si="2"/>
        <v/>
      </c>
    </row>
    <row r="190" spans="1:15" ht="34">
      <c r="A190" s="4">
        <v>7</v>
      </c>
      <c r="B190" s="77">
        <v>53</v>
      </c>
      <c r="C190" s="33" t="s">
        <v>3878</v>
      </c>
      <c r="E190" s="151"/>
      <c r="F190" s="43" t="s">
        <v>4917</v>
      </c>
      <c r="G190" s="43" t="s">
        <v>8154</v>
      </c>
      <c r="H190" s="26">
        <v>0</v>
      </c>
      <c r="I190" s="26"/>
      <c r="J190" s="6"/>
      <c r="K190" s="100"/>
      <c r="M190" s="136"/>
      <c r="N190" s="136"/>
      <c r="O190" s="182" t="str">
        <f t="shared" si="2"/>
        <v/>
      </c>
    </row>
    <row r="191" spans="1:15" ht="34">
      <c r="A191" s="4">
        <v>7</v>
      </c>
      <c r="B191" s="77">
        <v>54</v>
      </c>
      <c r="C191" s="33" t="s">
        <v>3969</v>
      </c>
      <c r="E191" s="151"/>
      <c r="F191" s="43" t="s">
        <v>1662</v>
      </c>
      <c r="G191" s="43" t="s">
        <v>6044</v>
      </c>
      <c r="H191" s="26">
        <v>0</v>
      </c>
      <c r="I191" s="26"/>
      <c r="J191" s="6"/>
      <c r="K191" s="100"/>
      <c r="M191" s="136"/>
      <c r="N191" s="136"/>
      <c r="O191" s="182" t="str">
        <f t="shared" si="2"/>
        <v/>
      </c>
    </row>
    <row r="192" spans="1:15" ht="34">
      <c r="A192" s="4">
        <v>7</v>
      </c>
      <c r="B192" s="77">
        <v>55</v>
      </c>
      <c r="C192" s="33" t="s">
        <v>3970</v>
      </c>
      <c r="E192" s="151"/>
      <c r="F192" s="43" t="s">
        <v>3059</v>
      </c>
      <c r="G192" s="43" t="s">
        <v>8167</v>
      </c>
      <c r="H192" s="26">
        <v>2</v>
      </c>
      <c r="I192" s="26"/>
      <c r="J192" s="6" t="s">
        <v>3193</v>
      </c>
      <c r="K192" s="100"/>
      <c r="M192" s="136"/>
      <c r="N192" s="136"/>
      <c r="O192" s="182" t="str">
        <f t="shared" si="2"/>
        <v/>
      </c>
    </row>
    <row r="193" spans="1:15" ht="34">
      <c r="A193" s="4">
        <v>7</v>
      </c>
      <c r="B193" s="77">
        <v>56</v>
      </c>
      <c r="C193" s="33" t="s">
        <v>3971</v>
      </c>
      <c r="E193" s="151"/>
      <c r="F193" s="43" t="s">
        <v>3724</v>
      </c>
      <c r="G193" s="43" t="s">
        <v>6045</v>
      </c>
      <c r="H193" s="26">
        <v>0</v>
      </c>
      <c r="I193" s="26"/>
      <c r="J193" s="6"/>
      <c r="K193" s="100"/>
      <c r="M193" s="136"/>
      <c r="N193" s="136"/>
      <c r="O193" s="182" t="str">
        <f t="shared" si="2"/>
        <v/>
      </c>
    </row>
    <row r="194" spans="1:15" ht="17">
      <c r="A194" s="4">
        <v>7</v>
      </c>
      <c r="B194" s="77">
        <v>57</v>
      </c>
      <c r="C194" s="33" t="s">
        <v>4257</v>
      </c>
      <c r="E194" s="151"/>
      <c r="F194" s="43" t="s">
        <v>2794</v>
      </c>
      <c r="G194" s="43" t="s">
        <v>6046</v>
      </c>
      <c r="H194" s="26">
        <v>0</v>
      </c>
      <c r="I194" s="26"/>
      <c r="J194" s="6"/>
      <c r="K194" s="100"/>
      <c r="M194" s="136"/>
      <c r="N194" s="136"/>
      <c r="O194" s="182" t="str">
        <f t="shared" si="2"/>
        <v/>
      </c>
    </row>
    <row r="195" spans="1:15" ht="17">
      <c r="A195" s="8">
        <v>7</v>
      </c>
      <c r="B195" s="77">
        <v>58</v>
      </c>
      <c r="C195" s="34" t="s">
        <v>1013</v>
      </c>
      <c r="D195" s="34"/>
      <c r="E195" s="151"/>
      <c r="F195" s="45" t="s">
        <v>2419</v>
      </c>
      <c r="G195" s="45"/>
      <c r="H195" s="26">
        <v>2</v>
      </c>
      <c r="I195" s="26"/>
      <c r="J195" s="6"/>
      <c r="K195" s="100"/>
      <c r="M195" s="136"/>
      <c r="N195" s="136"/>
      <c r="O195" s="182" t="str">
        <f t="shared" ref="O195:O258" si="3">IF(OR(H195="",IFERROR(FIND("-"&amp;A195&amp;"-","-6-7-8-10-11-26-33-35-36-37-38-39-40-47-52-54-56-63-67-75-78-94-95-101-138-140-"),0)&gt;0,
AND(A195=1,IFERROR(FIND("-"&amp;C195&amp;"-","-12-13-14-"),0)&gt;0),
AND(A195=22,IFERROR(FIND("-"&amp;C195&amp;"-","-04-05-"),0)&gt;0),
AND(A195=34,IFERROR(FIND("-"&amp;C195&amp;"-","-00-01-04-08-09-10-11-12-13-14-15-"),0)&gt;0),
AND(A195=45,IFERROR(FIND("-"&amp;C195&amp;"-","-08-"),0)&gt;0),
AND(A195=49,IFERROR(FIND("-"&amp;C195&amp;"-","-ROW-"),0)&gt;0),
AND(A195=51,IFERROR(FIND("-"&amp;C195&amp;"-","-14-15-36-"),0)&gt;0),
AND(A195=79,IFERROR(FIND("-"&amp;C195&amp;"-","-11-"),0)&gt;0),
AND(A195=102,IFERROR(FIND("-"&amp;C195&amp;"-","-02-"),0)&gt;0)),"",
 IF(AND(M195="",N195=""),"",
  "Label.create(:concept_id =&gt; Concept.find_by_codelist_and_code("&amp;A195&amp;", "&amp;IF(C195="","nil","'"&amp;C195&amp;"'")&amp;").id, "&amp;
  ":locale =&gt; '"&amp;L$2&amp;"'"&amp;", "&amp;
  ":preflabel =&gt; '"&amp;(IF(M195="",F195,M195)&amp;"', "&amp;
  ":scopenote =&gt; "&amp;IF(AND(N195="",G195="",K195=""),"nil","'"&amp; IF(K195="", "",$L$3 &amp; IF(ISERROR(FIND("
", K195))," ","&lt;br/&gt;&amp;nbsp;&amp;nbsp;&amp;nbsp;&amp;nbsp;• ") &amp; SUBSTITUTE(SUBSTITUTE(SUBSTITUTE(K195, "&amp;", "&amp;amp;"),"&lt;","&amp;lt;"),"
","&lt;br/&gt;&amp;nbsp;&amp;nbsp;&amp;nbsp;&amp;nbsp;• ")) &amp; IF(OR(K195="",G195=""),"","&lt;br/") &amp; SUBSTITUTE(SUBSTITUTE(IF(N195="",G195,N195),"&amp;","&amp;amp;"),"&lt;","&amp;lt;")&amp;"'")&amp;")")
))</f>
        <v/>
      </c>
    </row>
    <row r="196" spans="1:15" ht="34">
      <c r="A196" s="8">
        <v>7</v>
      </c>
      <c r="B196" s="77">
        <v>59</v>
      </c>
      <c r="C196" s="34" t="s">
        <v>517</v>
      </c>
      <c r="D196" s="34"/>
      <c r="E196" s="151"/>
      <c r="F196" s="45" t="s">
        <v>3059</v>
      </c>
      <c r="G196" s="45" t="s">
        <v>6047</v>
      </c>
      <c r="H196" s="26">
        <v>2</v>
      </c>
      <c r="I196" s="26"/>
      <c r="J196" s="6"/>
      <c r="K196" s="100"/>
      <c r="M196" s="136"/>
      <c r="N196" s="136"/>
      <c r="O196" s="182" t="str">
        <f t="shared" si="3"/>
        <v/>
      </c>
    </row>
    <row r="197" spans="1:15" ht="34">
      <c r="A197" s="4">
        <v>7</v>
      </c>
      <c r="B197" s="77">
        <v>60</v>
      </c>
      <c r="C197" s="33" t="s">
        <v>4350</v>
      </c>
      <c r="E197" s="151"/>
      <c r="F197" s="43" t="s">
        <v>3213</v>
      </c>
      <c r="G197" s="45" t="s">
        <v>6048</v>
      </c>
      <c r="H197" s="26">
        <v>0</v>
      </c>
      <c r="I197" s="26"/>
      <c r="J197" s="6"/>
      <c r="K197" s="100"/>
      <c r="M197" s="136"/>
      <c r="N197" s="136"/>
      <c r="O197" s="182" t="str">
        <f t="shared" si="3"/>
        <v/>
      </c>
    </row>
    <row r="198" spans="1:15" ht="17">
      <c r="A198" s="4">
        <v>7</v>
      </c>
      <c r="B198" s="77">
        <v>64</v>
      </c>
      <c r="C198" s="33" t="s">
        <v>4351</v>
      </c>
      <c r="E198" s="151"/>
      <c r="F198" s="43" t="s">
        <v>4205</v>
      </c>
      <c r="G198" s="43" t="s">
        <v>6049</v>
      </c>
      <c r="H198" s="26">
        <v>0</v>
      </c>
      <c r="I198" s="26"/>
      <c r="J198" s="6"/>
      <c r="K198" s="100"/>
      <c r="M198" s="136"/>
      <c r="N198" s="136"/>
      <c r="O198" s="182" t="str">
        <f t="shared" si="3"/>
        <v/>
      </c>
    </row>
    <row r="199" spans="1:15" ht="17">
      <c r="A199" s="4">
        <v>7</v>
      </c>
      <c r="B199" s="77">
        <v>65</v>
      </c>
      <c r="C199" s="33" t="s">
        <v>3925</v>
      </c>
      <c r="E199" s="151"/>
      <c r="F199" s="43" t="s">
        <v>4025</v>
      </c>
      <c r="G199" s="43" t="s">
        <v>5972</v>
      </c>
      <c r="H199" s="26">
        <v>0</v>
      </c>
      <c r="I199" s="26"/>
      <c r="J199" s="6"/>
      <c r="K199" s="100"/>
      <c r="M199" s="136"/>
      <c r="N199" s="136"/>
      <c r="O199" s="182" t="str">
        <f t="shared" si="3"/>
        <v/>
      </c>
    </row>
    <row r="200" spans="1:15" ht="17">
      <c r="A200" s="4">
        <v>7</v>
      </c>
      <c r="B200" s="77">
        <v>66</v>
      </c>
      <c r="C200" s="33" t="s">
        <v>4001</v>
      </c>
      <c r="E200" s="151"/>
      <c r="F200" s="43" t="s">
        <v>748</v>
      </c>
      <c r="G200" s="43" t="s">
        <v>6050</v>
      </c>
      <c r="H200" s="26">
        <v>0</v>
      </c>
      <c r="I200" s="26"/>
      <c r="J200" s="6"/>
      <c r="K200" s="100"/>
      <c r="M200" s="136"/>
      <c r="N200" s="136"/>
      <c r="O200" s="182" t="str">
        <f t="shared" si="3"/>
        <v/>
      </c>
    </row>
    <row r="201" spans="1:15" ht="34">
      <c r="A201" s="4">
        <v>7</v>
      </c>
      <c r="B201" s="77">
        <v>67</v>
      </c>
      <c r="C201" s="33" t="s">
        <v>4002</v>
      </c>
      <c r="E201" s="151"/>
      <c r="F201" s="43" t="s">
        <v>910</v>
      </c>
      <c r="G201" s="43" t="s">
        <v>6051</v>
      </c>
      <c r="H201" s="26">
        <v>0</v>
      </c>
      <c r="I201" s="26"/>
      <c r="J201" s="6"/>
      <c r="K201" s="100"/>
      <c r="M201" s="136"/>
      <c r="N201" s="136"/>
      <c r="O201" s="182" t="str">
        <f t="shared" si="3"/>
        <v/>
      </c>
    </row>
    <row r="202" spans="1:15" ht="34">
      <c r="A202" s="4">
        <v>7</v>
      </c>
      <c r="B202" s="77">
        <v>68</v>
      </c>
      <c r="C202" s="33" t="s">
        <v>601</v>
      </c>
      <c r="E202" s="151"/>
      <c r="F202" s="43" t="s">
        <v>911</v>
      </c>
      <c r="G202" s="43" t="s">
        <v>6052</v>
      </c>
      <c r="H202" s="26">
        <v>0</v>
      </c>
      <c r="I202" s="26"/>
      <c r="J202" s="6"/>
      <c r="K202" s="100"/>
      <c r="M202" s="136"/>
      <c r="N202" s="136"/>
      <c r="O202" s="182" t="str">
        <f t="shared" si="3"/>
        <v/>
      </c>
    </row>
    <row r="203" spans="1:15" ht="34">
      <c r="A203" s="4">
        <v>7</v>
      </c>
      <c r="B203" s="77">
        <v>69</v>
      </c>
      <c r="C203" s="42" t="s">
        <v>4901</v>
      </c>
      <c r="D203" s="42"/>
      <c r="E203" s="151"/>
      <c r="F203" s="43" t="s">
        <v>602</v>
      </c>
      <c r="G203" s="43" t="s">
        <v>8156</v>
      </c>
      <c r="H203" s="26">
        <v>0</v>
      </c>
      <c r="I203" s="26"/>
      <c r="J203" s="6"/>
      <c r="K203" s="100"/>
      <c r="M203" s="136"/>
      <c r="N203" s="136"/>
      <c r="O203" s="182" t="str">
        <f t="shared" si="3"/>
        <v/>
      </c>
    </row>
    <row r="204" spans="1:15" ht="17">
      <c r="A204" s="4">
        <v>7</v>
      </c>
      <c r="B204" s="77">
        <v>70</v>
      </c>
      <c r="C204" s="33" t="s">
        <v>3128</v>
      </c>
      <c r="E204" s="151"/>
      <c r="F204" s="43" t="s">
        <v>3432</v>
      </c>
      <c r="G204" s="43" t="s">
        <v>5972</v>
      </c>
      <c r="H204" s="26">
        <v>0</v>
      </c>
      <c r="I204" s="26"/>
      <c r="J204" s="6"/>
      <c r="K204" s="100"/>
      <c r="M204" s="136"/>
      <c r="N204" s="136"/>
      <c r="O204" s="182" t="str">
        <f t="shared" si="3"/>
        <v/>
      </c>
    </row>
    <row r="205" spans="1:15" ht="34">
      <c r="A205" s="4">
        <v>7</v>
      </c>
      <c r="B205" s="77">
        <v>71</v>
      </c>
      <c r="C205" s="33" t="s">
        <v>3433</v>
      </c>
      <c r="E205" s="151"/>
      <c r="F205" s="43" t="s">
        <v>3435</v>
      </c>
      <c r="G205" s="43" t="s">
        <v>6053</v>
      </c>
      <c r="H205" s="26">
        <v>0</v>
      </c>
      <c r="I205" s="26"/>
      <c r="J205" s="6"/>
      <c r="K205" s="100"/>
      <c r="M205" s="136"/>
      <c r="N205" s="136"/>
      <c r="O205" s="182" t="str">
        <f t="shared" si="3"/>
        <v/>
      </c>
    </row>
    <row r="206" spans="1:15" ht="17">
      <c r="A206" s="4">
        <v>7</v>
      </c>
      <c r="B206" s="77">
        <v>72</v>
      </c>
      <c r="C206" s="33" t="s">
        <v>3529</v>
      </c>
      <c r="E206" s="151"/>
      <c r="F206" s="43" t="s">
        <v>3530</v>
      </c>
      <c r="G206" s="43" t="s">
        <v>6054</v>
      </c>
      <c r="H206" s="26">
        <v>0</v>
      </c>
      <c r="I206" s="26"/>
      <c r="J206" s="6"/>
      <c r="K206" s="100"/>
      <c r="M206" s="136"/>
      <c r="N206" s="136"/>
      <c r="O206" s="182" t="str">
        <f t="shared" si="3"/>
        <v/>
      </c>
    </row>
    <row r="207" spans="1:15" ht="34">
      <c r="A207" s="4">
        <v>7</v>
      </c>
      <c r="B207" s="77">
        <v>73</v>
      </c>
      <c r="C207" s="33" t="s">
        <v>55</v>
      </c>
      <c r="E207" s="151"/>
      <c r="F207" s="43" t="s">
        <v>56</v>
      </c>
      <c r="G207" s="43" t="s">
        <v>8156</v>
      </c>
      <c r="H207" s="26">
        <v>0</v>
      </c>
      <c r="I207" s="26"/>
      <c r="J207" s="6"/>
      <c r="K207" s="100"/>
      <c r="M207" s="136"/>
      <c r="N207" s="136"/>
      <c r="O207" s="182" t="str">
        <f t="shared" si="3"/>
        <v/>
      </c>
    </row>
    <row r="208" spans="1:15" ht="102">
      <c r="A208" s="4">
        <v>7</v>
      </c>
      <c r="B208" s="77">
        <v>74</v>
      </c>
      <c r="C208" s="33" t="s">
        <v>57</v>
      </c>
      <c r="E208" s="151"/>
      <c r="F208" s="43" t="s">
        <v>556</v>
      </c>
      <c r="G208" s="43" t="s">
        <v>6055</v>
      </c>
      <c r="H208" s="26">
        <v>0</v>
      </c>
      <c r="I208" s="26">
        <v>14</v>
      </c>
      <c r="J208" s="6"/>
      <c r="K208" s="100"/>
      <c r="M208" s="136"/>
      <c r="N208" s="136"/>
      <c r="O208" s="182" t="str">
        <f t="shared" si="3"/>
        <v/>
      </c>
    </row>
    <row r="209" spans="1:15" ht="17">
      <c r="A209" s="4">
        <v>7</v>
      </c>
      <c r="B209" s="77">
        <v>75</v>
      </c>
      <c r="C209" s="33" t="s">
        <v>557</v>
      </c>
      <c r="E209" s="151"/>
      <c r="F209" s="43" t="s">
        <v>1254</v>
      </c>
      <c r="G209" s="43" t="s">
        <v>6056</v>
      </c>
      <c r="H209" s="26">
        <v>0</v>
      </c>
      <c r="I209" s="26">
        <v>14</v>
      </c>
      <c r="J209" s="6"/>
      <c r="K209" s="100"/>
      <c r="M209" s="136"/>
      <c r="N209" s="136"/>
      <c r="O209" s="182" t="str">
        <f t="shared" si="3"/>
        <v/>
      </c>
    </row>
    <row r="210" spans="1:15" ht="17">
      <c r="A210" s="4">
        <v>7</v>
      </c>
      <c r="B210" s="77">
        <v>76</v>
      </c>
      <c r="C210" s="33" t="s">
        <v>365</v>
      </c>
      <c r="E210" s="151"/>
      <c r="F210" s="43" t="s">
        <v>366</v>
      </c>
      <c r="G210" s="43" t="s">
        <v>5972</v>
      </c>
      <c r="H210" s="26">
        <v>0</v>
      </c>
      <c r="I210" s="26"/>
      <c r="J210" s="6"/>
      <c r="K210" s="100"/>
      <c r="M210" s="136"/>
      <c r="N210" s="136"/>
      <c r="O210" s="182" t="str">
        <f t="shared" si="3"/>
        <v/>
      </c>
    </row>
    <row r="211" spans="1:15" ht="17">
      <c r="A211" s="4">
        <v>7</v>
      </c>
      <c r="B211" s="77">
        <v>77</v>
      </c>
      <c r="C211" s="33" t="s">
        <v>367</v>
      </c>
      <c r="E211" s="151"/>
      <c r="F211" s="43" t="s">
        <v>693</v>
      </c>
      <c r="G211" s="43" t="s">
        <v>5972</v>
      </c>
      <c r="H211" s="26">
        <v>0</v>
      </c>
      <c r="I211" s="26"/>
      <c r="J211" s="6"/>
      <c r="K211" s="100"/>
      <c r="M211" s="136"/>
      <c r="N211" s="136"/>
      <c r="O211" s="182" t="str">
        <f t="shared" si="3"/>
        <v/>
      </c>
    </row>
    <row r="212" spans="1:15" ht="17">
      <c r="A212" s="4">
        <v>7</v>
      </c>
      <c r="B212" s="77">
        <v>78</v>
      </c>
      <c r="C212" s="33" t="s">
        <v>694</v>
      </c>
      <c r="E212" s="151"/>
      <c r="F212" s="43" t="s">
        <v>58</v>
      </c>
      <c r="G212" s="43" t="s">
        <v>6057</v>
      </c>
      <c r="H212" s="26">
        <v>0</v>
      </c>
      <c r="I212" s="26"/>
      <c r="J212" s="6"/>
      <c r="K212" s="100"/>
      <c r="M212" s="136"/>
      <c r="N212" s="136"/>
      <c r="O212" s="182" t="str">
        <f t="shared" si="3"/>
        <v/>
      </c>
    </row>
    <row r="213" spans="1:15" ht="51">
      <c r="A213" s="4">
        <v>7</v>
      </c>
      <c r="B213" s="77">
        <v>79</v>
      </c>
      <c r="C213" s="33" t="s">
        <v>419</v>
      </c>
      <c r="E213" s="151"/>
      <c r="F213" s="43" t="s">
        <v>420</v>
      </c>
      <c r="G213" s="45" t="s">
        <v>8157</v>
      </c>
      <c r="H213" s="26">
        <v>0</v>
      </c>
      <c r="I213" s="26"/>
      <c r="J213" s="6"/>
      <c r="K213" s="100"/>
      <c r="M213" s="136"/>
      <c r="N213" s="136"/>
      <c r="O213" s="182" t="str">
        <f t="shared" si="3"/>
        <v/>
      </c>
    </row>
    <row r="214" spans="1:15" ht="119">
      <c r="A214" s="4">
        <v>7</v>
      </c>
      <c r="B214" s="77">
        <v>80</v>
      </c>
      <c r="C214" s="33" t="s">
        <v>421</v>
      </c>
      <c r="E214" s="151"/>
      <c r="F214" s="43" t="s">
        <v>4226</v>
      </c>
      <c r="G214" s="45" t="s">
        <v>8174</v>
      </c>
      <c r="H214" s="26">
        <v>0</v>
      </c>
      <c r="I214" s="26">
        <v>6</v>
      </c>
      <c r="J214" s="6"/>
      <c r="K214" s="100"/>
      <c r="M214" s="136"/>
      <c r="N214" s="136"/>
      <c r="O214" s="182" t="str">
        <f t="shared" si="3"/>
        <v/>
      </c>
    </row>
    <row r="215" spans="1:15" ht="17">
      <c r="A215" s="4">
        <v>7</v>
      </c>
      <c r="B215" s="77">
        <v>81</v>
      </c>
      <c r="C215" s="33" t="s">
        <v>422</v>
      </c>
      <c r="E215" s="151"/>
      <c r="F215" s="43" t="s">
        <v>599</v>
      </c>
      <c r="G215" s="43" t="s">
        <v>5972</v>
      </c>
      <c r="H215" s="26">
        <v>0</v>
      </c>
      <c r="I215" s="26"/>
      <c r="J215" s="6"/>
      <c r="K215" s="100"/>
      <c r="M215" s="136"/>
      <c r="N215" s="136"/>
      <c r="O215" s="182" t="str">
        <f t="shared" si="3"/>
        <v/>
      </c>
    </row>
    <row r="216" spans="1:15" ht="17">
      <c r="A216" s="4">
        <v>7</v>
      </c>
      <c r="B216" s="77">
        <v>82</v>
      </c>
      <c r="C216" s="33" t="s">
        <v>600</v>
      </c>
      <c r="E216" s="151"/>
      <c r="F216" s="43" t="s">
        <v>274</v>
      </c>
      <c r="G216" s="43" t="s">
        <v>5972</v>
      </c>
      <c r="H216" s="26">
        <v>0</v>
      </c>
      <c r="I216" s="26"/>
      <c r="J216" s="6"/>
      <c r="K216" s="100"/>
      <c r="M216" s="136"/>
      <c r="N216" s="136"/>
      <c r="O216" s="182" t="str">
        <f t="shared" si="3"/>
        <v/>
      </c>
    </row>
    <row r="217" spans="1:15" ht="17">
      <c r="A217" s="8">
        <v>7</v>
      </c>
      <c r="B217" s="77">
        <v>83</v>
      </c>
      <c r="C217" s="34" t="s">
        <v>2176</v>
      </c>
      <c r="D217" s="34"/>
      <c r="E217" s="151"/>
      <c r="F217" s="45" t="s">
        <v>1759</v>
      </c>
      <c r="G217" s="45" t="s">
        <v>8158</v>
      </c>
      <c r="H217" s="26">
        <v>2</v>
      </c>
      <c r="I217" s="26"/>
      <c r="J217" s="6"/>
      <c r="K217" s="100"/>
      <c r="M217" s="136"/>
      <c r="N217" s="136"/>
      <c r="O217" s="182" t="str">
        <f t="shared" si="3"/>
        <v/>
      </c>
    </row>
    <row r="218" spans="1:15" ht="51">
      <c r="A218" s="8">
        <v>7</v>
      </c>
      <c r="B218" s="77">
        <v>84</v>
      </c>
      <c r="C218" s="34" t="s">
        <v>4014</v>
      </c>
      <c r="D218" s="34"/>
      <c r="E218" s="151"/>
      <c r="F218" s="43" t="s">
        <v>87</v>
      </c>
      <c r="G218" s="43" t="s">
        <v>7549</v>
      </c>
      <c r="H218" s="26">
        <v>6</v>
      </c>
      <c r="I218" s="26"/>
      <c r="J218" s="6"/>
      <c r="K218" s="100"/>
      <c r="M218" s="136"/>
      <c r="N218" s="136"/>
      <c r="O218" s="182" t="str">
        <f t="shared" si="3"/>
        <v/>
      </c>
    </row>
    <row r="219" spans="1:15" ht="68">
      <c r="A219" s="8">
        <v>7</v>
      </c>
      <c r="B219" s="77">
        <v>85</v>
      </c>
      <c r="C219" s="34" t="s">
        <v>2852</v>
      </c>
      <c r="D219" s="34"/>
      <c r="E219" s="151"/>
      <c r="F219" s="43" t="s">
        <v>1367</v>
      </c>
      <c r="G219" s="43" t="s">
        <v>8159</v>
      </c>
      <c r="H219" s="26">
        <v>8</v>
      </c>
      <c r="I219" s="26"/>
      <c r="J219" s="6"/>
      <c r="K219" s="100"/>
      <c r="M219" s="136"/>
      <c r="N219" s="136"/>
      <c r="O219" s="182" t="str">
        <f t="shared" si="3"/>
        <v/>
      </c>
    </row>
    <row r="220" spans="1:15" ht="34">
      <c r="A220" s="8">
        <v>7</v>
      </c>
      <c r="B220" s="77">
        <v>86</v>
      </c>
      <c r="C220" s="34" t="s">
        <v>2806</v>
      </c>
      <c r="D220" s="34"/>
      <c r="E220" s="151"/>
      <c r="F220" s="43" t="s">
        <v>476</v>
      </c>
      <c r="G220" s="43" t="s">
        <v>8156</v>
      </c>
      <c r="H220" s="26">
        <v>8</v>
      </c>
      <c r="I220" s="26"/>
      <c r="J220" s="6"/>
      <c r="K220" s="100"/>
      <c r="M220" s="136"/>
      <c r="N220" s="136"/>
      <c r="O220" s="182" t="str">
        <f t="shared" si="3"/>
        <v/>
      </c>
    </row>
    <row r="221" spans="1:15" ht="17">
      <c r="A221" s="8">
        <v>7</v>
      </c>
      <c r="B221" s="77">
        <v>87</v>
      </c>
      <c r="C221" s="34" t="s">
        <v>2808</v>
      </c>
      <c r="D221" s="34"/>
      <c r="E221" s="151"/>
      <c r="F221" s="43" t="s">
        <v>3891</v>
      </c>
      <c r="G221" s="43" t="s">
        <v>5972</v>
      </c>
      <c r="H221" s="26">
        <v>8</v>
      </c>
      <c r="I221" s="26"/>
      <c r="J221" s="6"/>
      <c r="K221" s="100"/>
      <c r="M221" s="136"/>
      <c r="N221" s="136"/>
      <c r="O221" s="182" t="str">
        <f t="shared" si="3"/>
        <v/>
      </c>
    </row>
    <row r="222" spans="1:15" ht="34">
      <c r="A222" s="8">
        <v>7</v>
      </c>
      <c r="B222" s="77">
        <v>88</v>
      </c>
      <c r="C222" s="34" t="s">
        <v>275</v>
      </c>
      <c r="D222" s="34"/>
      <c r="E222" s="151"/>
      <c r="F222" s="43" t="s">
        <v>1271</v>
      </c>
      <c r="G222" s="43" t="s">
        <v>6058</v>
      </c>
      <c r="H222" s="26">
        <v>0</v>
      </c>
      <c r="I222" s="26"/>
      <c r="J222" s="6"/>
      <c r="K222" s="100"/>
      <c r="M222" s="136"/>
      <c r="N222" s="136"/>
      <c r="O222" s="182" t="str">
        <f t="shared" si="3"/>
        <v/>
      </c>
    </row>
    <row r="223" spans="1:15" ht="17">
      <c r="A223" s="4">
        <v>7</v>
      </c>
      <c r="B223" s="77">
        <v>90</v>
      </c>
      <c r="C223" s="33" t="s">
        <v>276</v>
      </c>
      <c r="E223" s="151"/>
      <c r="F223" s="43" t="s">
        <v>364</v>
      </c>
      <c r="G223" s="43" t="s">
        <v>6059</v>
      </c>
      <c r="H223" s="26">
        <v>0</v>
      </c>
      <c r="I223" s="26"/>
      <c r="J223" s="6"/>
      <c r="K223" s="100"/>
      <c r="M223" s="136"/>
      <c r="N223" s="136"/>
      <c r="O223" s="182" t="str">
        <f t="shared" si="3"/>
        <v/>
      </c>
    </row>
    <row r="224" spans="1:15" ht="17">
      <c r="A224" s="4">
        <v>7</v>
      </c>
      <c r="B224" s="77">
        <v>91</v>
      </c>
      <c r="C224" s="33" t="s">
        <v>277</v>
      </c>
      <c r="E224" s="151"/>
      <c r="F224" s="43" t="s">
        <v>306</v>
      </c>
      <c r="G224" s="154" t="s">
        <v>6060</v>
      </c>
      <c r="H224" s="26">
        <v>2</v>
      </c>
      <c r="I224" s="26"/>
      <c r="J224" s="6" t="s">
        <v>3193</v>
      </c>
      <c r="K224" s="100"/>
      <c r="M224" s="136"/>
      <c r="N224" s="136"/>
      <c r="O224" s="182" t="str">
        <f t="shared" si="3"/>
        <v/>
      </c>
    </row>
    <row r="225" spans="1:15" ht="17">
      <c r="A225" s="4">
        <v>7</v>
      </c>
      <c r="B225" s="77">
        <v>92</v>
      </c>
      <c r="C225" s="33" t="s">
        <v>64</v>
      </c>
      <c r="E225" s="151"/>
      <c r="F225" s="43" t="s">
        <v>104</v>
      </c>
      <c r="G225" s="154" t="s">
        <v>6060</v>
      </c>
      <c r="H225" s="26">
        <v>2</v>
      </c>
      <c r="I225" s="26"/>
      <c r="J225" s="6" t="s">
        <v>3193</v>
      </c>
      <c r="K225" s="100"/>
      <c r="M225" s="136"/>
      <c r="N225" s="136"/>
      <c r="O225" s="182" t="str">
        <f t="shared" si="3"/>
        <v/>
      </c>
    </row>
    <row r="226" spans="1:15" ht="17">
      <c r="A226" s="4">
        <v>7</v>
      </c>
      <c r="B226" s="77">
        <v>93</v>
      </c>
      <c r="C226" s="33" t="s">
        <v>105</v>
      </c>
      <c r="E226" s="151"/>
      <c r="F226" s="43" t="s">
        <v>106</v>
      </c>
      <c r="G226" s="154" t="s">
        <v>6061</v>
      </c>
      <c r="H226" s="26">
        <v>2</v>
      </c>
      <c r="I226" s="26"/>
      <c r="J226" s="6" t="s">
        <v>3193</v>
      </c>
      <c r="K226" s="100"/>
      <c r="M226" s="136"/>
      <c r="N226" s="136"/>
      <c r="O226" s="182" t="str">
        <f t="shared" si="3"/>
        <v/>
      </c>
    </row>
    <row r="227" spans="1:15" ht="17">
      <c r="A227" s="4">
        <v>7</v>
      </c>
      <c r="B227" s="77">
        <v>94</v>
      </c>
      <c r="C227" s="33" t="s">
        <v>107</v>
      </c>
      <c r="E227" s="151"/>
      <c r="F227" s="43" t="s">
        <v>241</v>
      </c>
      <c r="G227" s="154" t="s">
        <v>6061</v>
      </c>
      <c r="H227" s="26">
        <v>2</v>
      </c>
      <c r="I227" s="26"/>
      <c r="J227" s="6" t="s">
        <v>3193</v>
      </c>
      <c r="K227" s="100"/>
      <c r="M227" s="136"/>
      <c r="N227" s="136"/>
      <c r="O227" s="182" t="str">
        <f t="shared" si="3"/>
        <v/>
      </c>
    </row>
    <row r="228" spans="1:15" ht="17">
      <c r="A228" s="4">
        <v>7</v>
      </c>
      <c r="B228" s="77">
        <v>95</v>
      </c>
      <c r="C228" s="33" t="s">
        <v>200</v>
      </c>
      <c r="E228" s="151"/>
      <c r="F228" s="43" t="s">
        <v>855</v>
      </c>
      <c r="G228" s="43" t="s">
        <v>6062</v>
      </c>
      <c r="H228" s="26">
        <v>0</v>
      </c>
      <c r="I228" s="26"/>
      <c r="J228" s="6"/>
      <c r="K228" s="100"/>
      <c r="M228" s="136"/>
      <c r="N228" s="136"/>
      <c r="O228" s="182" t="str">
        <f t="shared" si="3"/>
        <v/>
      </c>
    </row>
    <row r="229" spans="1:15" ht="17">
      <c r="A229" s="4">
        <v>7</v>
      </c>
      <c r="B229" s="77">
        <v>96</v>
      </c>
      <c r="C229" s="33" t="s">
        <v>4044</v>
      </c>
      <c r="E229" s="151"/>
      <c r="F229" s="43" t="s">
        <v>1746</v>
      </c>
      <c r="G229" s="154" t="s">
        <v>6060</v>
      </c>
      <c r="H229" s="26">
        <v>2</v>
      </c>
      <c r="I229" s="26"/>
      <c r="J229" s="6" t="s">
        <v>3193</v>
      </c>
      <c r="K229" s="100"/>
      <c r="M229" s="136"/>
      <c r="N229" s="136"/>
      <c r="O229" s="182" t="str">
        <f t="shared" si="3"/>
        <v/>
      </c>
    </row>
    <row r="230" spans="1:15" ht="17">
      <c r="A230" s="4">
        <v>7</v>
      </c>
      <c r="B230" s="77">
        <v>97</v>
      </c>
      <c r="C230" s="33" t="s">
        <v>1496</v>
      </c>
      <c r="E230" s="151"/>
      <c r="F230" s="43" t="s">
        <v>2569</v>
      </c>
      <c r="G230" s="154" t="s">
        <v>6061</v>
      </c>
      <c r="H230" s="26">
        <v>2</v>
      </c>
      <c r="I230" s="26"/>
      <c r="J230" s="6" t="s">
        <v>3193</v>
      </c>
      <c r="K230" s="100"/>
      <c r="M230" s="136"/>
      <c r="N230" s="136"/>
      <c r="O230" s="182" t="str">
        <f t="shared" si="3"/>
        <v/>
      </c>
    </row>
    <row r="231" spans="1:15" ht="34">
      <c r="A231" s="4">
        <v>7</v>
      </c>
      <c r="B231" s="77">
        <v>98</v>
      </c>
      <c r="C231" s="33" t="s">
        <v>4045</v>
      </c>
      <c r="E231" s="151"/>
      <c r="F231" s="43" t="s">
        <v>2066</v>
      </c>
      <c r="G231" s="43" t="s">
        <v>8160</v>
      </c>
      <c r="H231" s="26">
        <v>2</v>
      </c>
      <c r="I231" s="26"/>
      <c r="J231" s="6"/>
      <c r="K231" s="100"/>
      <c r="M231" s="136"/>
      <c r="N231" s="136"/>
      <c r="O231" s="182" t="str">
        <f t="shared" si="3"/>
        <v/>
      </c>
    </row>
    <row r="232" spans="1:15" ht="34">
      <c r="A232" s="8">
        <v>7</v>
      </c>
      <c r="B232" s="77">
        <v>99</v>
      </c>
      <c r="C232" s="34" t="s">
        <v>2547</v>
      </c>
      <c r="D232" s="34"/>
      <c r="E232" s="151"/>
      <c r="F232" s="45" t="s">
        <v>1675</v>
      </c>
      <c r="G232" s="45" t="s">
        <v>8161</v>
      </c>
      <c r="H232" s="26">
        <v>2</v>
      </c>
      <c r="I232" s="26"/>
      <c r="J232" s="6"/>
      <c r="K232" s="100"/>
      <c r="M232" s="136"/>
      <c r="N232" s="136"/>
      <c r="O232" s="182" t="str">
        <f t="shared" si="3"/>
        <v/>
      </c>
    </row>
    <row r="233" spans="1:15" ht="34">
      <c r="A233" s="8">
        <v>7</v>
      </c>
      <c r="B233" s="77">
        <v>100</v>
      </c>
      <c r="C233" s="34" t="s">
        <v>2548</v>
      </c>
      <c r="D233" s="34"/>
      <c r="E233" s="151"/>
      <c r="F233" s="43" t="s">
        <v>3228</v>
      </c>
      <c r="G233" s="43" t="s">
        <v>8162</v>
      </c>
      <c r="H233" s="26">
        <v>2</v>
      </c>
      <c r="I233" s="26"/>
      <c r="J233" s="6"/>
      <c r="K233" s="100"/>
      <c r="M233" s="136"/>
      <c r="N233" s="136"/>
      <c r="O233" s="182" t="str">
        <f t="shared" si="3"/>
        <v/>
      </c>
    </row>
    <row r="234" spans="1:15" ht="17">
      <c r="A234" s="8">
        <v>7</v>
      </c>
      <c r="B234" s="77">
        <v>101</v>
      </c>
      <c r="C234" s="34" t="s">
        <v>688</v>
      </c>
      <c r="D234" s="34"/>
      <c r="E234" s="151"/>
      <c r="F234" s="43" t="s">
        <v>690</v>
      </c>
      <c r="G234" s="43" t="s">
        <v>6063</v>
      </c>
      <c r="H234" s="26">
        <v>5</v>
      </c>
      <c r="I234" s="26"/>
      <c r="J234" s="6"/>
      <c r="K234" s="100"/>
      <c r="M234" s="136"/>
      <c r="N234" s="136"/>
      <c r="O234" s="182" t="str">
        <f t="shared" si="3"/>
        <v/>
      </c>
    </row>
    <row r="235" spans="1:15" ht="17">
      <c r="A235" s="8">
        <v>7</v>
      </c>
      <c r="B235" s="77">
        <v>102</v>
      </c>
      <c r="C235" s="34" t="s">
        <v>689</v>
      </c>
      <c r="D235" s="34"/>
      <c r="E235" s="151"/>
      <c r="F235" s="43" t="s">
        <v>691</v>
      </c>
      <c r="G235" s="43" t="s">
        <v>6064</v>
      </c>
      <c r="H235" s="26">
        <v>5</v>
      </c>
      <c r="I235" s="26"/>
      <c r="J235" s="6"/>
      <c r="K235" s="100"/>
      <c r="M235" s="136"/>
      <c r="N235" s="136"/>
      <c r="O235" s="182" t="str">
        <f t="shared" si="3"/>
        <v/>
      </c>
    </row>
    <row r="236" spans="1:15" ht="34">
      <c r="A236" s="8">
        <v>7</v>
      </c>
      <c r="B236" s="77">
        <v>103</v>
      </c>
      <c r="C236" s="34" t="s">
        <v>4043</v>
      </c>
      <c r="D236" s="34"/>
      <c r="E236" s="151"/>
      <c r="F236" s="45" t="s">
        <v>1091</v>
      </c>
      <c r="G236" s="45" t="s">
        <v>6065</v>
      </c>
      <c r="H236" s="26">
        <v>7</v>
      </c>
      <c r="I236" s="26"/>
      <c r="J236" s="6"/>
      <c r="K236" s="100"/>
      <c r="M236" s="136"/>
      <c r="N236" s="136"/>
      <c r="O236" s="182" t="str">
        <f t="shared" si="3"/>
        <v/>
      </c>
    </row>
    <row r="237" spans="1:15" ht="34">
      <c r="A237" s="8">
        <v>7</v>
      </c>
      <c r="B237" s="77">
        <v>104</v>
      </c>
      <c r="C237" s="34" t="s">
        <v>1418</v>
      </c>
      <c r="D237" s="34"/>
      <c r="E237" s="151"/>
      <c r="F237" s="45" t="s">
        <v>751</v>
      </c>
      <c r="G237" s="45" t="s">
        <v>6066</v>
      </c>
      <c r="H237" s="26">
        <v>7</v>
      </c>
      <c r="I237" s="26"/>
      <c r="J237" s="6"/>
      <c r="K237" s="100"/>
      <c r="M237" s="136"/>
      <c r="N237" s="136"/>
      <c r="O237" s="182" t="str">
        <f t="shared" si="3"/>
        <v/>
      </c>
    </row>
    <row r="238" spans="1:15" ht="17">
      <c r="A238" s="8">
        <v>7</v>
      </c>
      <c r="B238" s="77">
        <v>105</v>
      </c>
      <c r="C238" s="34" t="s">
        <v>1419</v>
      </c>
      <c r="D238" s="34"/>
      <c r="E238" s="151"/>
      <c r="F238" s="43" t="s">
        <v>1108</v>
      </c>
      <c r="G238" s="43" t="s">
        <v>6067</v>
      </c>
      <c r="H238" s="26">
        <v>7</v>
      </c>
      <c r="I238" s="26"/>
      <c r="J238" s="6"/>
      <c r="K238" s="100"/>
      <c r="M238" s="136"/>
      <c r="N238" s="136"/>
      <c r="O238" s="182" t="str">
        <f t="shared" si="3"/>
        <v/>
      </c>
    </row>
    <row r="239" spans="1:15" ht="34">
      <c r="A239" s="8">
        <v>7</v>
      </c>
      <c r="B239" s="77">
        <v>106</v>
      </c>
      <c r="C239" s="34" t="s">
        <v>201</v>
      </c>
      <c r="D239" s="34"/>
      <c r="E239" s="151"/>
      <c r="F239" s="45" t="s">
        <v>1252</v>
      </c>
      <c r="G239" s="45" t="s">
        <v>6068</v>
      </c>
      <c r="H239" s="26">
        <v>0</v>
      </c>
      <c r="I239" s="26"/>
      <c r="J239" s="6"/>
      <c r="K239" s="100"/>
      <c r="M239" s="136"/>
      <c r="N239" s="136"/>
      <c r="O239" s="182" t="str">
        <f t="shared" si="3"/>
        <v/>
      </c>
    </row>
    <row r="240" spans="1:15" ht="85">
      <c r="A240" s="4">
        <v>7</v>
      </c>
      <c r="B240" s="77">
        <v>109</v>
      </c>
      <c r="C240" s="33" t="s">
        <v>202</v>
      </c>
      <c r="E240" s="151"/>
      <c r="F240" s="43" t="s">
        <v>4154</v>
      </c>
      <c r="G240" s="43" t="s">
        <v>6069</v>
      </c>
      <c r="H240" s="26">
        <v>0</v>
      </c>
      <c r="I240" s="26">
        <v>19</v>
      </c>
      <c r="J240" s="6"/>
      <c r="K240" s="100"/>
      <c r="M240" s="136"/>
      <c r="N240" s="136"/>
      <c r="O240" s="182" t="str">
        <f t="shared" si="3"/>
        <v/>
      </c>
    </row>
    <row r="241" spans="1:15" ht="356">
      <c r="A241" s="4">
        <v>7</v>
      </c>
      <c r="B241" s="77">
        <v>110</v>
      </c>
      <c r="C241" s="33" t="s">
        <v>3796</v>
      </c>
      <c r="E241" s="151"/>
      <c r="F241" s="43" t="s">
        <v>2884</v>
      </c>
      <c r="G241" s="43" t="s">
        <v>6070</v>
      </c>
      <c r="H241" s="26">
        <v>7</v>
      </c>
      <c r="I241" s="26"/>
      <c r="J241" s="6"/>
      <c r="K241" s="100"/>
      <c r="M241" s="136"/>
      <c r="N241" s="136"/>
      <c r="O241" s="182" t="str">
        <f t="shared" si="3"/>
        <v/>
      </c>
    </row>
    <row r="242" spans="1:15" ht="17">
      <c r="A242" s="4">
        <v>7</v>
      </c>
      <c r="B242" s="77">
        <v>111</v>
      </c>
      <c r="C242" s="33" t="s">
        <v>203</v>
      </c>
      <c r="E242" s="151"/>
      <c r="F242" s="43" t="s">
        <v>4238</v>
      </c>
      <c r="G242" s="43" t="s">
        <v>6071</v>
      </c>
      <c r="H242" s="26">
        <v>0</v>
      </c>
      <c r="I242" s="26"/>
      <c r="J242" s="6"/>
      <c r="K242" s="100"/>
      <c r="M242" s="136"/>
      <c r="N242" s="136"/>
      <c r="O242" s="182" t="str">
        <f t="shared" si="3"/>
        <v/>
      </c>
    </row>
    <row r="243" spans="1:15" ht="17">
      <c r="A243" s="4">
        <v>7</v>
      </c>
      <c r="B243" s="77">
        <v>112</v>
      </c>
      <c r="C243" s="33" t="s">
        <v>126</v>
      </c>
      <c r="E243" s="151"/>
      <c r="F243" s="43" t="s">
        <v>2810</v>
      </c>
      <c r="G243" s="43" t="s">
        <v>5972</v>
      </c>
      <c r="H243" s="26">
        <v>0</v>
      </c>
      <c r="I243" s="26"/>
      <c r="J243" s="6"/>
      <c r="K243" s="100"/>
      <c r="M243" s="136"/>
      <c r="N243" s="136"/>
      <c r="O243" s="182" t="str">
        <f t="shared" si="3"/>
        <v/>
      </c>
    </row>
    <row r="244" spans="1:15" ht="17">
      <c r="A244" s="4">
        <v>7</v>
      </c>
      <c r="B244" s="77">
        <v>113</v>
      </c>
      <c r="C244" s="33" t="s">
        <v>418</v>
      </c>
      <c r="E244" s="151"/>
      <c r="F244" s="43" t="s">
        <v>2817</v>
      </c>
      <c r="G244" s="43" t="s">
        <v>6072</v>
      </c>
      <c r="H244" s="26">
        <v>0</v>
      </c>
      <c r="I244" s="26"/>
      <c r="J244" s="6"/>
      <c r="K244" s="100"/>
      <c r="M244" s="136"/>
      <c r="N244" s="136"/>
      <c r="O244" s="182" t="str">
        <f t="shared" si="3"/>
        <v/>
      </c>
    </row>
    <row r="245" spans="1:15" ht="17">
      <c r="A245" s="4">
        <v>7</v>
      </c>
      <c r="B245" s="77">
        <v>114</v>
      </c>
      <c r="C245" s="33" t="s">
        <v>127</v>
      </c>
      <c r="E245" s="151"/>
      <c r="F245" s="43" t="s">
        <v>2107</v>
      </c>
      <c r="G245" s="43" t="s">
        <v>5972</v>
      </c>
      <c r="H245" s="26">
        <v>0</v>
      </c>
      <c r="I245" s="26"/>
      <c r="J245" s="6"/>
      <c r="K245" s="100"/>
      <c r="M245" s="136"/>
      <c r="N245" s="136"/>
      <c r="O245" s="182" t="str">
        <f t="shared" si="3"/>
        <v/>
      </c>
    </row>
    <row r="246" spans="1:15" ht="17">
      <c r="A246" s="4">
        <v>7</v>
      </c>
      <c r="B246" s="77">
        <v>115</v>
      </c>
      <c r="C246" s="33" t="s">
        <v>128</v>
      </c>
      <c r="E246" s="151"/>
      <c r="F246" s="43" t="s">
        <v>1569</v>
      </c>
      <c r="G246" s="43" t="s">
        <v>6073</v>
      </c>
      <c r="H246" s="26">
        <v>0</v>
      </c>
      <c r="I246" s="26"/>
      <c r="J246" s="6"/>
      <c r="K246" s="100"/>
      <c r="M246" s="136"/>
      <c r="N246" s="136"/>
      <c r="O246" s="182" t="str">
        <f t="shared" si="3"/>
        <v/>
      </c>
    </row>
    <row r="247" spans="1:15" ht="34">
      <c r="A247" s="4">
        <v>7</v>
      </c>
      <c r="B247" s="77">
        <v>116</v>
      </c>
      <c r="C247" s="33" t="s">
        <v>129</v>
      </c>
      <c r="E247" s="151"/>
      <c r="F247" s="43" t="s">
        <v>4020</v>
      </c>
      <c r="G247" s="43" t="s">
        <v>6074</v>
      </c>
      <c r="H247" s="26">
        <v>0</v>
      </c>
      <c r="I247" s="26"/>
      <c r="J247" s="6"/>
      <c r="K247" s="100"/>
      <c r="M247" s="136"/>
      <c r="N247" s="136"/>
      <c r="O247" s="182" t="str">
        <f t="shared" si="3"/>
        <v/>
      </c>
    </row>
    <row r="248" spans="1:15" ht="17">
      <c r="A248" s="4">
        <v>7</v>
      </c>
      <c r="B248" s="77">
        <v>117</v>
      </c>
      <c r="C248" s="33" t="s">
        <v>130</v>
      </c>
      <c r="E248" s="151"/>
      <c r="F248" s="43" t="s">
        <v>235</v>
      </c>
      <c r="G248" s="43" t="s">
        <v>5972</v>
      </c>
      <c r="H248" s="26">
        <v>0</v>
      </c>
      <c r="I248" s="26"/>
      <c r="J248" s="6"/>
      <c r="K248" s="100"/>
      <c r="M248" s="136"/>
      <c r="N248" s="136"/>
      <c r="O248" s="182" t="str">
        <f t="shared" si="3"/>
        <v/>
      </c>
    </row>
    <row r="249" spans="1:15" ht="34">
      <c r="A249" s="4">
        <v>7</v>
      </c>
      <c r="B249" s="77">
        <v>118</v>
      </c>
      <c r="C249" s="33" t="s">
        <v>363</v>
      </c>
      <c r="E249" s="151"/>
      <c r="F249" s="43" t="s">
        <v>100</v>
      </c>
      <c r="G249" s="43" t="s">
        <v>6075</v>
      </c>
      <c r="H249" s="26">
        <v>0</v>
      </c>
      <c r="I249" s="26"/>
      <c r="J249" s="6"/>
      <c r="K249" s="100"/>
      <c r="M249" s="136"/>
      <c r="N249" s="136"/>
      <c r="O249" s="182" t="str">
        <f t="shared" si="3"/>
        <v/>
      </c>
    </row>
    <row r="250" spans="1:15" ht="17">
      <c r="A250" s="4">
        <v>7</v>
      </c>
      <c r="B250" s="77">
        <v>119</v>
      </c>
      <c r="C250" s="33" t="s">
        <v>412</v>
      </c>
      <c r="E250" s="151"/>
      <c r="F250" s="43" t="s">
        <v>413</v>
      </c>
      <c r="G250" s="43" t="s">
        <v>5972</v>
      </c>
      <c r="H250" s="26">
        <v>0</v>
      </c>
      <c r="I250" s="26"/>
      <c r="J250" s="6"/>
      <c r="K250" s="100"/>
      <c r="M250" s="136"/>
      <c r="N250" s="136"/>
      <c r="O250" s="182" t="str">
        <f t="shared" si="3"/>
        <v/>
      </c>
    </row>
    <row r="251" spans="1:15" ht="17">
      <c r="A251" s="4">
        <v>7</v>
      </c>
      <c r="B251" s="77">
        <v>120</v>
      </c>
      <c r="C251" s="33" t="s">
        <v>236</v>
      </c>
      <c r="E251" s="151"/>
      <c r="F251" s="43" t="s">
        <v>237</v>
      </c>
      <c r="G251" s="43" t="s">
        <v>5972</v>
      </c>
      <c r="H251" s="26">
        <v>0</v>
      </c>
      <c r="I251" s="26"/>
      <c r="J251" s="6"/>
      <c r="K251" s="100"/>
      <c r="M251" s="136"/>
      <c r="N251" s="136"/>
      <c r="O251" s="182" t="str">
        <f t="shared" si="3"/>
        <v/>
      </c>
    </row>
    <row r="252" spans="1:15" ht="34">
      <c r="A252" s="4">
        <v>7</v>
      </c>
      <c r="B252" s="77">
        <v>121</v>
      </c>
      <c r="C252" s="33" t="s">
        <v>396</v>
      </c>
      <c r="E252" s="151"/>
      <c r="F252" s="43" t="s">
        <v>1410</v>
      </c>
      <c r="G252" s="43" t="s">
        <v>6076</v>
      </c>
      <c r="H252" s="26">
        <v>0</v>
      </c>
      <c r="I252" s="26"/>
      <c r="J252" s="6"/>
      <c r="K252" s="100"/>
      <c r="M252" s="136"/>
      <c r="N252" s="136"/>
      <c r="O252" s="182" t="str">
        <f t="shared" si="3"/>
        <v/>
      </c>
    </row>
    <row r="253" spans="1:15" ht="153">
      <c r="A253" s="4">
        <v>7</v>
      </c>
      <c r="B253" s="77">
        <v>122</v>
      </c>
      <c r="C253" s="33" t="s">
        <v>1836</v>
      </c>
      <c r="E253" s="151"/>
      <c r="F253" s="43" t="s">
        <v>1684</v>
      </c>
      <c r="G253" s="43" t="s">
        <v>8175</v>
      </c>
      <c r="H253" s="26">
        <v>0</v>
      </c>
      <c r="I253" s="26"/>
      <c r="J253" s="6"/>
      <c r="K253" s="100"/>
      <c r="M253" s="136"/>
      <c r="N253" s="136"/>
      <c r="O253" s="182" t="str">
        <f t="shared" si="3"/>
        <v/>
      </c>
    </row>
    <row r="254" spans="1:15" ht="153">
      <c r="A254" s="4">
        <v>7</v>
      </c>
      <c r="B254" s="77">
        <v>123</v>
      </c>
      <c r="C254" s="42" t="s">
        <v>5737</v>
      </c>
      <c r="E254" s="151"/>
      <c r="F254" s="43" t="s">
        <v>5738</v>
      </c>
      <c r="G254" s="43" t="s">
        <v>8176</v>
      </c>
      <c r="H254" s="26">
        <v>27</v>
      </c>
      <c r="I254" s="26"/>
      <c r="J254" s="6"/>
      <c r="K254" s="100"/>
      <c r="M254" s="136"/>
      <c r="N254" s="136"/>
      <c r="O254" s="182" t="str">
        <f t="shared" si="3"/>
        <v/>
      </c>
    </row>
    <row r="255" spans="1:15" ht="34">
      <c r="A255" s="4">
        <v>7</v>
      </c>
      <c r="B255" s="77">
        <v>124</v>
      </c>
      <c r="C255" s="33" t="s">
        <v>1497</v>
      </c>
      <c r="E255" s="151"/>
      <c r="F255" s="43" t="s">
        <v>2598</v>
      </c>
      <c r="G255" s="43" t="s">
        <v>6077</v>
      </c>
      <c r="H255" s="26">
        <v>0</v>
      </c>
      <c r="I255" s="26"/>
      <c r="J255" s="6"/>
      <c r="K255" s="100"/>
      <c r="M255" s="136"/>
      <c r="N255" s="136"/>
      <c r="O255" s="182" t="str">
        <f t="shared" si="3"/>
        <v/>
      </c>
    </row>
    <row r="256" spans="1:15" ht="17">
      <c r="A256" s="4">
        <v>7</v>
      </c>
      <c r="B256" s="77">
        <v>125</v>
      </c>
      <c r="C256" s="33" t="s">
        <v>1498</v>
      </c>
      <c r="E256" s="151"/>
      <c r="F256" s="43" t="s">
        <v>2425</v>
      </c>
      <c r="G256" s="43" t="s">
        <v>6078</v>
      </c>
      <c r="H256" s="26">
        <v>0</v>
      </c>
      <c r="I256" s="26"/>
      <c r="J256" s="6"/>
      <c r="K256" s="100"/>
      <c r="M256" s="136"/>
      <c r="N256" s="136"/>
      <c r="O256" s="182" t="str">
        <f t="shared" si="3"/>
        <v/>
      </c>
    </row>
    <row r="257" spans="1:15" ht="17">
      <c r="A257" s="4">
        <v>7</v>
      </c>
      <c r="B257" s="77">
        <v>126</v>
      </c>
      <c r="C257" s="33" t="s">
        <v>1499</v>
      </c>
      <c r="E257" s="151"/>
      <c r="F257" s="43" t="s">
        <v>1748</v>
      </c>
      <c r="G257" s="43" t="s">
        <v>5972</v>
      </c>
      <c r="H257" s="26">
        <v>0</v>
      </c>
      <c r="I257" s="26"/>
      <c r="J257" s="6"/>
      <c r="K257" s="100"/>
      <c r="M257" s="136"/>
      <c r="N257" s="136"/>
      <c r="O257" s="182" t="str">
        <f t="shared" si="3"/>
        <v/>
      </c>
    </row>
    <row r="258" spans="1:15" ht="17">
      <c r="A258" s="4">
        <v>7</v>
      </c>
      <c r="B258" s="77">
        <v>127</v>
      </c>
      <c r="C258" s="33" t="s">
        <v>1415</v>
      </c>
      <c r="E258" s="151"/>
      <c r="F258" s="43" t="s">
        <v>2372</v>
      </c>
      <c r="G258" s="43" t="s">
        <v>6079</v>
      </c>
      <c r="H258" s="26">
        <v>0</v>
      </c>
      <c r="I258" s="26"/>
      <c r="J258" s="6"/>
      <c r="K258" s="100"/>
      <c r="M258" s="136"/>
      <c r="N258" s="136"/>
      <c r="O258" s="182" t="str">
        <f t="shared" si="3"/>
        <v/>
      </c>
    </row>
    <row r="259" spans="1:15" ht="17">
      <c r="A259" s="4">
        <v>7</v>
      </c>
      <c r="B259" s="77">
        <v>128</v>
      </c>
      <c r="C259" s="33" t="s">
        <v>1416</v>
      </c>
      <c r="E259" s="151"/>
      <c r="F259" s="43" t="s">
        <v>1580</v>
      </c>
      <c r="G259" s="43" t="s">
        <v>5972</v>
      </c>
      <c r="H259" s="26">
        <v>0</v>
      </c>
      <c r="I259" s="26"/>
      <c r="J259" s="6"/>
      <c r="K259" s="100"/>
      <c r="M259" s="136"/>
      <c r="N259" s="136"/>
      <c r="O259" s="182" t="str">
        <f t="shared" ref="O259:O322" si="4">IF(OR(H259="",IFERROR(FIND("-"&amp;A259&amp;"-","-6-7-8-10-11-26-33-35-36-37-38-39-40-47-52-54-56-63-67-75-78-94-95-101-138-140-"),0)&gt;0,
AND(A259=1,IFERROR(FIND("-"&amp;C259&amp;"-","-12-13-14-"),0)&gt;0),
AND(A259=22,IFERROR(FIND("-"&amp;C259&amp;"-","-04-05-"),0)&gt;0),
AND(A259=34,IFERROR(FIND("-"&amp;C259&amp;"-","-00-01-04-08-09-10-11-12-13-14-15-"),0)&gt;0),
AND(A259=45,IFERROR(FIND("-"&amp;C259&amp;"-","-08-"),0)&gt;0),
AND(A259=49,IFERROR(FIND("-"&amp;C259&amp;"-","-ROW-"),0)&gt;0),
AND(A259=51,IFERROR(FIND("-"&amp;C259&amp;"-","-14-15-36-"),0)&gt;0),
AND(A259=79,IFERROR(FIND("-"&amp;C259&amp;"-","-11-"),0)&gt;0),
AND(A259=102,IFERROR(FIND("-"&amp;C259&amp;"-","-02-"),0)&gt;0)),"",
 IF(AND(M259="",N259=""),"",
  "Label.create(:concept_id =&gt; Concept.find_by_codelist_and_code("&amp;A259&amp;", "&amp;IF(C259="","nil","'"&amp;C259&amp;"'")&amp;").id, "&amp;
  ":locale =&gt; '"&amp;L$2&amp;"'"&amp;", "&amp;
  ":preflabel =&gt; '"&amp;(IF(M259="",F259,M259)&amp;"', "&amp;
  ":scopenote =&gt; "&amp;IF(AND(N259="",G259="",K259=""),"nil","'"&amp; IF(K259="", "",$L$3 &amp; IF(ISERROR(FIND("
", K259))," ","&lt;br/&gt;&amp;nbsp;&amp;nbsp;&amp;nbsp;&amp;nbsp;• ") &amp; SUBSTITUTE(SUBSTITUTE(SUBSTITUTE(K259, "&amp;", "&amp;amp;"),"&lt;","&amp;lt;"),"
","&lt;br/&gt;&amp;nbsp;&amp;nbsp;&amp;nbsp;&amp;nbsp;• ")) &amp; IF(OR(K259="",G259=""),"","&lt;br/") &amp; SUBSTITUTE(SUBSTITUTE(IF(N259="",G259,N259),"&amp;","&amp;amp;"),"&lt;","&amp;lt;")&amp;"'")&amp;")")
))</f>
        <v/>
      </c>
    </row>
    <row r="260" spans="1:15" ht="34">
      <c r="A260" s="4">
        <v>7</v>
      </c>
      <c r="B260" s="77">
        <v>129</v>
      </c>
      <c r="C260" s="33" t="s">
        <v>1581</v>
      </c>
      <c r="E260" s="151"/>
      <c r="F260" s="43" t="s">
        <v>1582</v>
      </c>
      <c r="G260" s="43" t="s">
        <v>6080</v>
      </c>
      <c r="H260" s="26">
        <v>0</v>
      </c>
      <c r="I260" s="26"/>
      <c r="J260" s="6"/>
      <c r="K260" s="100"/>
      <c r="M260" s="136"/>
      <c r="N260" s="136"/>
      <c r="O260" s="182" t="str">
        <f t="shared" si="4"/>
        <v/>
      </c>
    </row>
    <row r="261" spans="1:15" ht="17">
      <c r="A261" s="4">
        <v>7</v>
      </c>
      <c r="B261" s="77">
        <v>130</v>
      </c>
      <c r="C261" s="33" t="s">
        <v>4314</v>
      </c>
      <c r="E261" s="151"/>
      <c r="F261" s="43" t="s">
        <v>3988</v>
      </c>
      <c r="G261" s="43" t="s">
        <v>5972</v>
      </c>
      <c r="H261" s="26">
        <v>0</v>
      </c>
      <c r="I261" s="26"/>
      <c r="J261" s="6"/>
      <c r="K261" s="100"/>
      <c r="M261" s="136"/>
      <c r="N261" s="136"/>
      <c r="O261" s="182" t="str">
        <f t="shared" si="4"/>
        <v/>
      </c>
    </row>
    <row r="262" spans="1:15" ht="34">
      <c r="A262" s="4">
        <v>7</v>
      </c>
      <c r="B262" s="77">
        <v>131</v>
      </c>
      <c r="C262" s="42" t="s">
        <v>5172</v>
      </c>
      <c r="E262" s="151"/>
      <c r="F262" s="43" t="s">
        <v>5174</v>
      </c>
      <c r="G262" s="43" t="s">
        <v>6081</v>
      </c>
      <c r="H262" s="26">
        <v>21</v>
      </c>
      <c r="I262" s="26"/>
      <c r="J262" s="6"/>
      <c r="K262" s="100"/>
      <c r="M262" s="136"/>
      <c r="N262" s="136"/>
      <c r="O262" s="182" t="str">
        <f t="shared" si="4"/>
        <v/>
      </c>
    </row>
    <row r="263" spans="1:15" ht="34">
      <c r="A263" s="4">
        <v>7</v>
      </c>
      <c r="B263" s="77">
        <v>132</v>
      </c>
      <c r="C263" s="42" t="s">
        <v>5173</v>
      </c>
      <c r="E263" s="151"/>
      <c r="F263" s="43" t="s">
        <v>5175</v>
      </c>
      <c r="G263" s="43" t="s">
        <v>6082</v>
      </c>
      <c r="H263" s="26">
        <v>21</v>
      </c>
      <c r="I263" s="26"/>
      <c r="J263" s="6"/>
      <c r="K263" s="100"/>
      <c r="M263" s="136"/>
      <c r="N263" s="136"/>
      <c r="O263" s="182" t="str">
        <f t="shared" si="4"/>
        <v/>
      </c>
    </row>
    <row r="264" spans="1:15" ht="51">
      <c r="A264" s="4">
        <v>7</v>
      </c>
      <c r="B264" s="77">
        <v>133</v>
      </c>
      <c r="C264" s="42" t="s">
        <v>5680</v>
      </c>
      <c r="E264" s="151"/>
      <c r="F264" s="43" t="s">
        <v>5713</v>
      </c>
      <c r="G264" s="43" t="s">
        <v>6083</v>
      </c>
      <c r="H264" s="26">
        <v>25</v>
      </c>
      <c r="I264" s="26"/>
      <c r="J264" s="6"/>
      <c r="K264" s="100"/>
      <c r="M264" s="136"/>
      <c r="N264" s="136"/>
      <c r="O264" s="182" t="str">
        <f t="shared" si="4"/>
        <v/>
      </c>
    </row>
    <row r="265" spans="1:15" ht="17">
      <c r="A265" s="4">
        <v>7</v>
      </c>
      <c r="B265" s="77">
        <v>134</v>
      </c>
      <c r="C265" s="42" t="s">
        <v>5682</v>
      </c>
      <c r="E265" s="151"/>
      <c r="F265" s="43" t="s">
        <v>5681</v>
      </c>
      <c r="G265" s="43" t="s">
        <v>5972</v>
      </c>
      <c r="H265" s="26">
        <v>25</v>
      </c>
      <c r="I265" s="26"/>
      <c r="J265" s="6"/>
      <c r="K265" s="100"/>
      <c r="M265" s="136"/>
      <c r="N265" s="136"/>
      <c r="O265" s="182" t="str">
        <f t="shared" si="4"/>
        <v/>
      </c>
    </row>
    <row r="266" spans="1:15" ht="51">
      <c r="A266" s="4">
        <v>7</v>
      </c>
      <c r="B266" s="4">
        <v>135</v>
      </c>
      <c r="C266" s="42" t="s">
        <v>5683</v>
      </c>
      <c r="E266" s="151"/>
      <c r="F266" s="43" t="s">
        <v>5718</v>
      </c>
      <c r="G266" s="43" t="s">
        <v>6084</v>
      </c>
      <c r="H266" s="26">
        <v>25</v>
      </c>
      <c r="I266" s="26"/>
      <c r="J266" s="6"/>
      <c r="K266" s="100"/>
      <c r="M266" s="136"/>
      <c r="N266" s="136"/>
      <c r="O266" s="182" t="str">
        <f t="shared" si="4"/>
        <v/>
      </c>
    </row>
    <row r="267" spans="1:15" ht="34">
      <c r="A267" s="4">
        <v>7</v>
      </c>
      <c r="B267" s="4">
        <v>136</v>
      </c>
      <c r="C267" s="33" t="s">
        <v>1583</v>
      </c>
      <c r="E267" s="151"/>
      <c r="F267" s="43" t="s">
        <v>3395</v>
      </c>
      <c r="G267" s="43" t="s">
        <v>6085</v>
      </c>
      <c r="H267" s="26">
        <v>0</v>
      </c>
      <c r="I267" s="26"/>
      <c r="J267" s="6"/>
      <c r="K267" s="100"/>
      <c r="M267" s="136"/>
      <c r="N267" s="136"/>
      <c r="O267" s="182" t="str">
        <f t="shared" si="4"/>
        <v/>
      </c>
    </row>
    <row r="268" spans="1:15" ht="34">
      <c r="A268" s="188">
        <v>8</v>
      </c>
      <c r="B268" s="188">
        <v>0</v>
      </c>
      <c r="C268" s="189"/>
      <c r="D268" s="189"/>
      <c r="E268" s="190"/>
      <c r="F268" s="75" t="s">
        <v>2462</v>
      </c>
      <c r="G268" s="75" t="s">
        <v>6086</v>
      </c>
      <c r="H268" s="25">
        <v>2</v>
      </c>
      <c r="I268" s="25"/>
      <c r="J268" s="54" t="s">
        <v>8329</v>
      </c>
      <c r="K268" s="101"/>
      <c r="M268" s="136"/>
      <c r="N268" s="136"/>
      <c r="O268" s="182" t="str">
        <f t="shared" si="4"/>
        <v/>
      </c>
    </row>
    <row r="269" spans="1:15" ht="34">
      <c r="A269" s="4">
        <v>8</v>
      </c>
      <c r="B269" s="4">
        <v>1</v>
      </c>
      <c r="C269" s="33" t="s">
        <v>1586</v>
      </c>
      <c r="E269" s="151"/>
      <c r="F269" s="51" t="s">
        <v>4918</v>
      </c>
      <c r="G269" s="70" t="s">
        <v>8164</v>
      </c>
      <c r="H269" s="26">
        <v>2</v>
      </c>
      <c r="I269" s="26"/>
      <c r="J269" s="6" t="s">
        <v>3193</v>
      </c>
      <c r="K269" s="100"/>
      <c r="M269" s="136"/>
      <c r="N269" s="136"/>
      <c r="O269" s="182" t="str">
        <f t="shared" si="4"/>
        <v/>
      </c>
    </row>
    <row r="270" spans="1:15" ht="34">
      <c r="A270" s="4">
        <v>8</v>
      </c>
      <c r="B270" s="4">
        <v>2</v>
      </c>
      <c r="C270" s="33" t="s">
        <v>1585</v>
      </c>
      <c r="E270" s="151"/>
      <c r="F270" s="51" t="s">
        <v>3388</v>
      </c>
      <c r="G270" s="43" t="s">
        <v>8163</v>
      </c>
      <c r="H270" s="26">
        <v>2</v>
      </c>
      <c r="I270" s="26"/>
      <c r="J270" s="6" t="s">
        <v>3193</v>
      </c>
      <c r="K270" s="100"/>
      <c r="M270" s="136"/>
      <c r="N270" s="136"/>
      <c r="O270" s="182" t="str">
        <f t="shared" si="4"/>
        <v/>
      </c>
    </row>
    <row r="271" spans="1:15" ht="34">
      <c r="A271" s="4">
        <v>8</v>
      </c>
      <c r="B271" s="4">
        <v>3</v>
      </c>
      <c r="C271" s="33" t="s">
        <v>1961</v>
      </c>
      <c r="E271" s="151"/>
      <c r="F271" s="51" t="s">
        <v>3029</v>
      </c>
      <c r="G271" s="43" t="s">
        <v>8221</v>
      </c>
      <c r="H271" s="26">
        <v>2</v>
      </c>
      <c r="I271" s="26"/>
      <c r="J271" s="6" t="s">
        <v>3193</v>
      </c>
      <c r="K271" s="100"/>
      <c r="M271" s="136"/>
      <c r="N271" s="136"/>
      <c r="O271" s="182" t="str">
        <f t="shared" si="4"/>
        <v/>
      </c>
    </row>
    <row r="272" spans="1:15" ht="17">
      <c r="A272" s="4">
        <v>8</v>
      </c>
      <c r="B272" s="4">
        <v>4</v>
      </c>
      <c r="C272" s="33" t="s">
        <v>2116</v>
      </c>
      <c r="E272" s="151"/>
      <c r="F272" s="43" t="s">
        <v>2369</v>
      </c>
      <c r="G272" s="70" t="s">
        <v>6087</v>
      </c>
      <c r="H272" s="26">
        <v>2</v>
      </c>
      <c r="I272" s="26"/>
      <c r="J272" s="6" t="s">
        <v>3193</v>
      </c>
      <c r="K272" s="100"/>
      <c r="M272" s="136"/>
      <c r="N272" s="136"/>
      <c r="O272" s="182" t="str">
        <f t="shared" si="4"/>
        <v/>
      </c>
    </row>
    <row r="273" spans="1:15" ht="17">
      <c r="A273" s="4">
        <v>8</v>
      </c>
      <c r="B273" s="4">
        <v>5</v>
      </c>
      <c r="C273" s="33" t="s">
        <v>1688</v>
      </c>
      <c r="E273" s="151"/>
      <c r="F273" s="43" t="s">
        <v>2370</v>
      </c>
      <c r="G273" s="70" t="s">
        <v>6087</v>
      </c>
      <c r="H273" s="26">
        <v>2</v>
      </c>
      <c r="I273" s="26"/>
      <c r="J273" s="6" t="s">
        <v>3193</v>
      </c>
      <c r="K273" s="100"/>
      <c r="M273" s="136"/>
      <c r="N273" s="136"/>
      <c r="O273" s="182" t="str">
        <f t="shared" si="4"/>
        <v/>
      </c>
    </row>
    <row r="274" spans="1:15" ht="17">
      <c r="A274" s="4">
        <v>8</v>
      </c>
      <c r="B274" s="4">
        <v>6</v>
      </c>
      <c r="C274" s="33" t="s">
        <v>1276</v>
      </c>
      <c r="E274" s="151"/>
      <c r="F274" s="43" t="s">
        <v>2188</v>
      </c>
      <c r="G274" s="70" t="s">
        <v>6087</v>
      </c>
      <c r="H274" s="26">
        <v>2</v>
      </c>
      <c r="I274" s="26"/>
      <c r="J274" s="6" t="s">
        <v>3193</v>
      </c>
      <c r="K274" s="100"/>
      <c r="M274" s="136"/>
      <c r="N274" s="136"/>
      <c r="O274" s="182" t="str">
        <f t="shared" si="4"/>
        <v/>
      </c>
    </row>
    <row r="275" spans="1:15" ht="17">
      <c r="A275" s="4">
        <v>8</v>
      </c>
      <c r="B275" s="4">
        <v>7</v>
      </c>
      <c r="C275" s="33" t="s">
        <v>1277</v>
      </c>
      <c r="E275" s="151"/>
      <c r="F275" s="43" t="s">
        <v>2502</v>
      </c>
      <c r="G275" s="70" t="s">
        <v>6087</v>
      </c>
      <c r="H275" s="26">
        <v>2</v>
      </c>
      <c r="I275" s="26"/>
      <c r="J275" s="6" t="s">
        <v>3193</v>
      </c>
      <c r="K275" s="100"/>
      <c r="M275" s="136"/>
      <c r="N275" s="136"/>
      <c r="O275" s="182" t="str">
        <f t="shared" si="4"/>
        <v/>
      </c>
    </row>
    <row r="276" spans="1:15" ht="34">
      <c r="A276" s="188">
        <v>9</v>
      </c>
      <c r="B276" s="188">
        <v>0</v>
      </c>
      <c r="C276" s="189"/>
      <c r="D276" s="189"/>
      <c r="E276" s="190"/>
      <c r="F276" s="75" t="s">
        <v>7956</v>
      </c>
      <c r="G276" s="75" t="s">
        <v>5972</v>
      </c>
      <c r="H276" s="25">
        <v>0</v>
      </c>
      <c r="I276" s="25"/>
      <c r="J276" s="1">
        <v>1</v>
      </c>
      <c r="K276" s="101" t="s">
        <v>8018</v>
      </c>
      <c r="M276" s="136" t="s">
        <v>10091</v>
      </c>
      <c r="N276" s="136"/>
      <c r="O276" s="182" t="str">
        <f t="shared" si="4"/>
        <v>Label.create(:concept_id =&gt; Concept.find_by_codelist_and_code(9, nil).id, :locale =&gt; 'fi', :preflabel =&gt; 'Talouden tai ulkomaankaupan luokitus (ei aiheluokitus)', :scopenote =&gt; 'Käytä yhdessä &amp;lt;ProductClassificationType&gt; &amp;lt;b274&gt;')</v>
      </c>
    </row>
    <row r="277" spans="1:15" ht="102">
      <c r="A277" s="4">
        <v>9</v>
      </c>
      <c r="B277" s="4">
        <v>1</v>
      </c>
      <c r="C277" s="33" t="s">
        <v>1586</v>
      </c>
      <c r="E277" s="151"/>
      <c r="F277" s="43" t="s">
        <v>3239</v>
      </c>
      <c r="G277" s="43" t="s">
        <v>8377</v>
      </c>
      <c r="H277" s="26">
        <v>0</v>
      </c>
      <c r="I277" s="26"/>
      <c r="J277" s="6"/>
      <c r="K277" s="100"/>
      <c r="M277" s="136" t="s">
        <v>10092</v>
      </c>
      <c r="N277" s="136" t="s">
        <v>13570</v>
      </c>
      <c r="O277" s="182" t="str">
        <f t="shared" si="4"/>
        <v>Label.create(:concept_id =&gt; Concept.find_by_codelist_and_code(9, '01').id, :locale =&gt; 'fi', :preflabel =&gt; 'HS-luokitus', :scopenote =&gt; 'Harmonisoidun järjestelmän nimikkeistö on Maailman tullijärjestön (WCO) julkaisema kansainvälinen kauppatavaroiden tavarankuvaus- ja koodausjärjestelmä. Yleensä 6 (joskus myös 8 tai 10) numeroa ilman välimerkkejä')</v>
      </c>
    </row>
    <row r="278" spans="1:15" ht="102">
      <c r="A278" s="4">
        <v>9</v>
      </c>
      <c r="B278" s="4">
        <v>2</v>
      </c>
      <c r="C278" s="33" t="s">
        <v>1585</v>
      </c>
      <c r="E278" s="151"/>
      <c r="F278" s="43" t="s">
        <v>3120</v>
      </c>
      <c r="G278" s="108" t="s">
        <v>9847</v>
      </c>
      <c r="H278" s="26">
        <v>0</v>
      </c>
      <c r="I278" s="26">
        <v>58</v>
      </c>
      <c r="J278" s="6"/>
      <c r="K278" s="100"/>
      <c r="M278" s="136" t="s">
        <v>3120</v>
      </c>
      <c r="N278" s="136" t="s">
        <v>13571</v>
      </c>
      <c r="O278" s="182" t="str">
        <f t="shared" si="4"/>
        <v>Label.create(:concept_id =&gt; Concept.find_by_codelist_and_code(9, '02').id, :locale =&gt; 'fi', :preflabel =&gt; 'UNSPSC', :scopenote =&gt; 'YK:n ylläpitämä tavaroiden ja palveluiden luokitusjärjestelmä. Yleensä 8 (joskus myös 10) numeroa ilman välimerkkejä')</v>
      </c>
    </row>
    <row r="279" spans="1:15" ht="85">
      <c r="A279" s="4">
        <v>9</v>
      </c>
      <c r="B279" s="4">
        <v>3</v>
      </c>
      <c r="C279" s="33" t="s">
        <v>1961</v>
      </c>
      <c r="E279" s="151"/>
      <c r="F279" s="43" t="s">
        <v>1480</v>
      </c>
      <c r="G279" s="43" t="s">
        <v>9426</v>
      </c>
      <c r="H279" s="26">
        <v>1</v>
      </c>
      <c r="I279" s="26">
        <v>52</v>
      </c>
      <c r="J279" s="6"/>
      <c r="K279" s="100"/>
      <c r="M279" s="136" t="s">
        <v>1480</v>
      </c>
      <c r="N279" s="136" t="s">
        <v>13572</v>
      </c>
      <c r="O279" s="182" t="str">
        <f t="shared" si="4"/>
        <v>Label.create(:concept_id =&gt; Concept.find_by_codelist_and_code(9, '03').id, :locale =&gt; 'fi', :preflabel =&gt; 'HMRC', :scopenote =&gt; 'Isossa-Britanniassa ulkomaankaupassa käytetty luokitus, joka perustuu Maailman tullijärjestön HS-luokitukseen. 8 tai 10 numeroa ilman välimerkkejä, 8 merkkistä koodia käytetään vientikaupassa ja 10-merkkistä tuontikaupassa')</v>
      </c>
    </row>
    <row r="280" spans="1:15" ht="34">
      <c r="A280" s="4">
        <v>9</v>
      </c>
      <c r="B280" s="4">
        <v>4</v>
      </c>
      <c r="C280" s="33" t="s">
        <v>2116</v>
      </c>
      <c r="E280" s="151"/>
      <c r="F280" s="43" t="s">
        <v>696</v>
      </c>
      <c r="G280" s="43" t="s">
        <v>6088</v>
      </c>
      <c r="H280" s="26">
        <v>5</v>
      </c>
      <c r="I280" s="26"/>
      <c r="J280" s="6"/>
      <c r="K280" s="100"/>
      <c r="M280" s="136" t="s">
        <v>10093</v>
      </c>
      <c r="N280" s="136" t="s">
        <v>13573</v>
      </c>
      <c r="O280" s="182" t="str">
        <f t="shared" si="4"/>
        <v>Label.create(:concept_id =&gt; Concept.find_by_codelist_and_code(9, '04').id, :locale =&gt; 'fi', :preflabel =&gt; 'Ulkomaankauppatilaston tavaraluettelo', :scopenote =&gt; 'Saksassa vientikaupassa käytetty luokitus, joka perustuu Maailman tullijärjestön HS-luokitukseen')</v>
      </c>
    </row>
    <row r="281" spans="1:15" ht="51">
      <c r="A281" s="4">
        <v>9</v>
      </c>
      <c r="B281" s="4">
        <v>5</v>
      </c>
      <c r="C281" s="33" t="s">
        <v>1688</v>
      </c>
      <c r="E281" s="151"/>
      <c r="F281" s="43" t="s">
        <v>96</v>
      </c>
      <c r="G281" s="43" t="s">
        <v>8376</v>
      </c>
      <c r="H281" s="26">
        <v>5</v>
      </c>
      <c r="I281" s="26"/>
      <c r="J281" s="6"/>
      <c r="K281" s="100"/>
      <c r="M281" s="136" t="s">
        <v>96</v>
      </c>
      <c r="N281" s="136" t="s">
        <v>10094</v>
      </c>
      <c r="O281" s="182" t="str">
        <f t="shared" si="4"/>
        <v>Label.create(:concept_id =&gt; Concept.find_by_codelist_and_code(9, '05').id, :locale =&gt; 'fi', :preflabel =&gt; 'TARIC', :scopenote =&gt; 'EU:n TARIC-koodit. Laajennettu versio Maailman tullijärjestön HS-luokituksesta')</v>
      </c>
    </row>
    <row r="282" spans="1:15" ht="34">
      <c r="A282" s="4">
        <v>9</v>
      </c>
      <c r="B282" s="4">
        <v>6</v>
      </c>
      <c r="C282" s="33" t="s">
        <v>1276</v>
      </c>
      <c r="E282" s="151"/>
      <c r="F282" s="43" t="s">
        <v>304</v>
      </c>
      <c r="G282" s="43" t="s">
        <v>6089</v>
      </c>
      <c r="H282" s="26">
        <v>8</v>
      </c>
      <c r="I282" s="26"/>
      <c r="J282" s="6"/>
      <c r="K282" s="100"/>
      <c r="M282" s="136" t="s">
        <v>10095</v>
      </c>
      <c r="N282" s="136" t="s">
        <v>10096</v>
      </c>
      <c r="O282" s="182" t="str">
        <f t="shared" si="4"/>
        <v>Label.create(:concept_id =&gt; Concept.find_by_codelist_and_code(9, '06').id, :locale =&gt; 'fi', :preflabel =&gt; 'Fondsgroep-tavararyhmä', :scopenote =&gt; 'Centraal Boekhuis:in ylläpitämä luokitus')</v>
      </c>
    </row>
    <row r="283" spans="1:15" ht="34">
      <c r="A283" s="4">
        <v>9</v>
      </c>
      <c r="B283" s="4">
        <v>7</v>
      </c>
      <c r="C283" s="33" t="s">
        <v>1277</v>
      </c>
      <c r="E283" s="151"/>
      <c r="F283" s="43" t="s">
        <v>4421</v>
      </c>
      <c r="G283" s="43" t="s">
        <v>6090</v>
      </c>
      <c r="H283" s="26">
        <v>10</v>
      </c>
      <c r="I283" s="26"/>
      <c r="J283" s="6"/>
      <c r="K283" s="100"/>
      <c r="M283" s="136" t="s">
        <v>10097</v>
      </c>
      <c r="N283" s="136" t="s">
        <v>10098</v>
      </c>
      <c r="O283" s="182" t="str">
        <f t="shared" si="4"/>
        <v>Label.create(:concept_id =&gt; Concept.find_by_codelist_and_code(9, '07').id, :locale =&gt; 'fi', :preflabel =&gt; 'Lähettäjän tuoteryhmä', :scopenote =&gt; 'Lähettäjän oma tuoteryhmä (ei aiheluokitus)')</v>
      </c>
    </row>
    <row r="284" spans="1:15" ht="68">
      <c r="A284" s="4">
        <v>9</v>
      </c>
      <c r="B284" s="4">
        <v>8</v>
      </c>
      <c r="C284" s="42" t="s">
        <v>4104</v>
      </c>
      <c r="D284" s="42"/>
      <c r="E284" s="151"/>
      <c r="F284" s="43" t="s">
        <v>4883</v>
      </c>
      <c r="G284" s="43" t="s">
        <v>6091</v>
      </c>
      <c r="H284" s="26">
        <v>15</v>
      </c>
      <c r="I284" s="26"/>
      <c r="J284" s="6"/>
      <c r="K284" s="100"/>
      <c r="M284" s="136" t="s">
        <v>10099</v>
      </c>
      <c r="N284" s="136" t="s">
        <v>10100</v>
      </c>
      <c r="O284" s="182" t="str">
        <f t="shared" si="4"/>
        <v>Label.create(:concept_id =&gt; Concept.find_by_codelist_and_code(9, '08').id, :locale =&gt; 'fi', :preflabel =&gt; 'GAPP-tuoteluokka', :scopenote =&gt; 'Kiinassa Chinese General Administration of Press and Publicationin ylläpitämä luokitus (http://www.gapp.gov.cn)')</v>
      </c>
    </row>
    <row r="285" spans="1:15" ht="170">
      <c r="A285" s="60">
        <v>9</v>
      </c>
      <c r="B285" s="67">
        <v>9</v>
      </c>
      <c r="C285" s="65" t="s">
        <v>2991</v>
      </c>
      <c r="D285" s="65"/>
      <c r="E285" s="151"/>
      <c r="F285" s="66" t="s">
        <v>5059</v>
      </c>
      <c r="G285" s="66" t="s">
        <v>8378</v>
      </c>
      <c r="H285" s="68">
        <v>16</v>
      </c>
      <c r="I285" s="26"/>
      <c r="J285" s="6"/>
      <c r="K285" s="100"/>
      <c r="M285" s="136" t="s">
        <v>5059</v>
      </c>
      <c r="N285" s="136" t="s">
        <v>10101</v>
      </c>
      <c r="O285" s="182" t="str">
        <f t="shared" si="4"/>
        <v>Label.create(:concept_id =&gt; Concept.find_by_codelist_and_code(9, '09').id, :locale =&gt; 'fi', :preflabel =&gt; 'CPA', :scopenote =&gt; 'Statistical Classification of Products by Activity in the European Economic Community. Euroopan yhteisön ylläpitämä luokitus. Ilmoita koodi ONIX-sanomalla 6:lla merkillä ilman pisteitä. Lisätietoja: http://ec.europa.eu/eurostat/ramon/nomenclatures/index.cfm?TargetUrl=LST_NOM_DTL&amp;amp;StrNom=CPA_2008')</v>
      </c>
    </row>
    <row r="286" spans="1:15" ht="68">
      <c r="A286" s="60">
        <v>9</v>
      </c>
      <c r="B286" s="67">
        <v>10</v>
      </c>
      <c r="C286" s="65" t="s">
        <v>1610</v>
      </c>
      <c r="D286" s="65"/>
      <c r="E286" s="151"/>
      <c r="F286" s="66" t="s">
        <v>5397</v>
      </c>
      <c r="G286" s="66" t="s">
        <v>8379</v>
      </c>
      <c r="H286" s="68">
        <v>23</v>
      </c>
      <c r="I286" s="26"/>
      <c r="J286" s="6"/>
      <c r="K286" s="100"/>
      <c r="M286" s="136" t="s">
        <v>5397</v>
      </c>
      <c r="N286" s="136" t="s">
        <v>10102</v>
      </c>
      <c r="O286" s="182" t="str">
        <f t="shared" si="4"/>
        <v>Label.create(:concept_id =&gt; Concept.find_by_codelist_and_code(9, '10').id, :locale =&gt; 'fi', :preflabel =&gt; 'NCM', :scopenote =&gt; 'Mercosur/Mercosul Common Nomenclature, joka perustuu Maailman tullijärjestön HS-luokitukseen. 8 numeroa ilman välimerkkejä')</v>
      </c>
    </row>
    <row r="287" spans="1:15" ht="119">
      <c r="A287" s="60">
        <v>9</v>
      </c>
      <c r="B287" s="67">
        <v>11</v>
      </c>
      <c r="C287" s="65" t="s">
        <v>3342</v>
      </c>
      <c r="D287" s="65"/>
      <c r="E287" s="151"/>
      <c r="F287" s="66" t="s">
        <v>7567</v>
      </c>
      <c r="G287" s="66" t="s">
        <v>7568</v>
      </c>
      <c r="H287" s="68">
        <v>33</v>
      </c>
      <c r="I287" s="26"/>
      <c r="J287" s="6"/>
      <c r="K287" s="100"/>
      <c r="M287" s="136" t="s">
        <v>7567</v>
      </c>
      <c r="N287" s="136" t="s">
        <v>10103</v>
      </c>
      <c r="O287" s="182" t="str">
        <f t="shared" si="4"/>
        <v>Label.create(:concept_id =&gt; Concept.find_by_codelist_and_code(9, '11').id, :locale =&gt; 'fi', :preflabel =&gt; 'CPV', :scopenote =&gt; 'EU:n yhteinen hankintanimikkeistö, jota käytetään julkisissa hankinnoissa. 9 numeroa sisältäen tarkistusnumeron. Lisätietoja: http://eur-lex.europa.eu/legal-content/EN/TXT/?uri=URISERV:l22008')</v>
      </c>
    </row>
    <row r="288" spans="1:15" ht="68">
      <c r="A288" s="118">
        <v>9</v>
      </c>
      <c r="B288" s="67">
        <v>12</v>
      </c>
      <c r="C288" s="65" t="s">
        <v>1428</v>
      </c>
      <c r="D288" s="65"/>
      <c r="E288" s="65"/>
      <c r="F288" s="141" t="s">
        <v>8833</v>
      </c>
      <c r="G288" s="66" t="s">
        <v>8834</v>
      </c>
      <c r="H288" s="68">
        <v>47</v>
      </c>
      <c r="I288" s="121"/>
      <c r="J288" s="122"/>
      <c r="K288" s="100"/>
      <c r="M288" s="136" t="s">
        <v>8833</v>
      </c>
      <c r="N288" s="136" t="s">
        <v>13574</v>
      </c>
      <c r="O288" s="182" t="str">
        <f t="shared" si="4"/>
        <v>Label.create(:concept_id =&gt; Concept.find_by_codelist_and_code(9, '12').id, :locale =&gt; 'fi', :preflabel =&gt; 'PKWiU', :scopenote =&gt; 'Puolalainen tuotteiden ja palveluiden luokitus. Käytä vain ONIX 3.0 -sanomalla')</v>
      </c>
    </row>
    <row r="289" spans="1:15" ht="51">
      <c r="A289" s="60">
        <v>9</v>
      </c>
      <c r="B289" s="67">
        <v>13</v>
      </c>
      <c r="C289" s="65" t="s">
        <v>4236</v>
      </c>
      <c r="D289" s="65" t="s">
        <v>4909</v>
      </c>
      <c r="E289" s="151"/>
      <c r="F289" s="66" t="s">
        <v>5689</v>
      </c>
      <c r="G289" s="66" t="s">
        <v>6092</v>
      </c>
      <c r="H289" s="68">
        <v>24</v>
      </c>
      <c r="I289" s="26"/>
      <c r="J289" s="6"/>
      <c r="K289" s="100"/>
      <c r="M289" s="136" t="s">
        <v>10104</v>
      </c>
      <c r="N289" s="136" t="s">
        <v>10105</v>
      </c>
      <c r="O289" s="182" t="str">
        <f t="shared" si="4"/>
        <v>Label.create(:concept_id =&gt; Concept.find_by_codelist_and_code(9, '50').id, :locale =&gt; 'fi', :preflabel =&gt; 'Electre genre -koodi', :scopenote =&gt; 'Electren ylläpitämä markkinasegmentistä kertova koodi')</v>
      </c>
    </row>
    <row r="290" spans="1:15" ht="85">
      <c r="A290" s="118">
        <v>9</v>
      </c>
      <c r="B290" s="67">
        <v>13</v>
      </c>
      <c r="C290" s="65" t="s">
        <v>1429</v>
      </c>
      <c r="D290" s="65"/>
      <c r="E290" s="65"/>
      <c r="F290" s="141" t="s">
        <v>9371</v>
      </c>
      <c r="G290" s="66" t="s">
        <v>9427</v>
      </c>
      <c r="H290" s="68">
        <v>52</v>
      </c>
      <c r="I290" s="121"/>
      <c r="J290" s="122"/>
      <c r="K290" s="100"/>
      <c r="M290" s="136" t="s">
        <v>9371</v>
      </c>
      <c r="N290" s="136" t="s">
        <v>10106</v>
      </c>
      <c r="O290" s="182" t="str">
        <f t="shared" si="4"/>
        <v>Label.create(:concept_id =&gt; Concept.find_by_codelist_and_code(9, '13').id, :locale =&gt; 'fi', :preflabel =&gt; 'HTSUS', :scopenote =&gt; 'US HTS tai HTSA. Tuoteluokitus, jota käytetään ulkomaankaupassa tuotaessa tuotteita USA:n markkinoille. Käytä vain ONIX 3.0 sanomalla. Lisätietoja: https://hts.usitc.gov/current')</v>
      </c>
    </row>
    <row r="291" spans="1:15" ht="85">
      <c r="A291" s="118">
        <v>9</v>
      </c>
      <c r="B291" s="67">
        <v>14</v>
      </c>
      <c r="C291" s="65" t="s">
        <v>4033</v>
      </c>
      <c r="D291" s="65"/>
      <c r="E291" s="65"/>
      <c r="F291" s="141" t="s">
        <v>9372</v>
      </c>
      <c r="G291" s="66" t="s">
        <v>9428</v>
      </c>
      <c r="H291" s="68">
        <v>52</v>
      </c>
      <c r="I291" s="121"/>
      <c r="J291" s="122"/>
      <c r="K291" s="100"/>
      <c r="M291" s="136" t="s">
        <v>10107</v>
      </c>
      <c r="N291" s="136" t="s">
        <v>10108</v>
      </c>
      <c r="O291" s="182" t="str">
        <f t="shared" si="4"/>
        <v>Label.create(:concept_id =&gt; Concept.find_by_codelist_and_code(9, '14').id, :locale =&gt; 'fi', :preflabel =&gt; 'US Schedule B -tuotekoodi', :scopenote =&gt; 'USA:ssa vientikaupassa käytetty luokitus. Käytä vain ONIX 3.0 sanomalla. Lisätietoja: http://uscensus.prod.3ceonline.com')</v>
      </c>
    </row>
    <row r="292" spans="1:15" ht="102">
      <c r="A292" s="118">
        <v>9</v>
      </c>
      <c r="B292" s="67">
        <v>15</v>
      </c>
      <c r="C292" s="65" t="s">
        <v>520</v>
      </c>
      <c r="D292" s="65"/>
      <c r="E292" s="65"/>
      <c r="F292" s="141" t="s">
        <v>9795</v>
      </c>
      <c r="G292" s="66" t="s">
        <v>9848</v>
      </c>
      <c r="H292" s="68">
        <v>58</v>
      </c>
      <c r="I292" s="121"/>
      <c r="J292" s="122"/>
      <c r="K292" s="100"/>
      <c r="M292" s="136" t="s">
        <v>10109</v>
      </c>
      <c r="N292" s="136" t="s">
        <v>10110</v>
      </c>
      <c r="O292" s="182" t="str">
        <f t="shared" si="4"/>
        <v>Label.create(:concept_id =&gt; Concept.find_by_codelist_and_code(9, '15').id, :locale =&gt; 'fi', :preflabel =&gt; 'Clave SAT -koodi', :scopenote =&gt; 'Meksikossa käytetty luokitus, joka perustuu UNSPSC-luokitukseen. Käytä vain ONIX 3.0 -sanomalla. Lisätietoja https://www.sat.gob.mx/consultas/53693/catalogo-de-productos-y-servicios')</v>
      </c>
    </row>
    <row r="293" spans="1:15" ht="17">
      <c r="A293" s="188">
        <v>10</v>
      </c>
      <c r="B293" s="188">
        <v>0</v>
      </c>
      <c r="C293" s="189"/>
      <c r="D293" s="189"/>
      <c r="E293" s="190"/>
      <c r="F293" s="75" t="s">
        <v>7957</v>
      </c>
      <c r="G293" s="75" t="s">
        <v>5972</v>
      </c>
      <c r="H293" s="25">
        <v>0</v>
      </c>
      <c r="I293" s="25"/>
      <c r="J293" s="1">
        <v>2</v>
      </c>
      <c r="K293" s="101"/>
      <c r="M293" s="136"/>
      <c r="N293" s="136"/>
      <c r="O293" s="182" t="str">
        <f t="shared" si="4"/>
        <v/>
      </c>
    </row>
    <row r="294" spans="1:15" ht="153">
      <c r="A294" s="4">
        <v>10</v>
      </c>
      <c r="B294" s="4">
        <v>1</v>
      </c>
      <c r="C294" s="33" t="s">
        <v>3206</v>
      </c>
      <c r="E294" s="151"/>
      <c r="F294" s="43" t="s">
        <v>8967</v>
      </c>
      <c r="G294" s="43" t="s">
        <v>6093</v>
      </c>
      <c r="H294" s="26">
        <v>0</v>
      </c>
      <c r="I294" s="26"/>
      <c r="J294" s="6"/>
      <c r="K294" s="100"/>
      <c r="M294" s="136"/>
      <c r="N294" s="136"/>
      <c r="O294" s="182" t="str">
        <f t="shared" si="4"/>
        <v/>
      </c>
    </row>
    <row r="295" spans="1:15" ht="68">
      <c r="A295" s="4">
        <v>10</v>
      </c>
      <c r="B295" s="4">
        <v>2</v>
      </c>
      <c r="C295" s="33" t="s">
        <v>3051</v>
      </c>
      <c r="E295" s="151"/>
      <c r="F295" s="43" t="s">
        <v>2313</v>
      </c>
      <c r="G295" s="43" t="s">
        <v>6094</v>
      </c>
      <c r="H295" s="26">
        <v>0</v>
      </c>
      <c r="I295" s="26"/>
      <c r="J295" s="6"/>
      <c r="K295" s="100"/>
      <c r="M295" s="136"/>
      <c r="N295" s="136"/>
      <c r="O295" s="182" t="str">
        <f t="shared" si="4"/>
        <v/>
      </c>
    </row>
    <row r="296" spans="1:15" ht="68">
      <c r="A296" s="4">
        <v>10</v>
      </c>
      <c r="B296" s="4">
        <v>3</v>
      </c>
      <c r="C296" s="33" t="s">
        <v>2787</v>
      </c>
      <c r="E296" s="151"/>
      <c r="F296" s="43" t="s">
        <v>2455</v>
      </c>
      <c r="G296" s="43" t="s">
        <v>6095</v>
      </c>
      <c r="H296" s="26">
        <v>0</v>
      </c>
      <c r="I296" s="26"/>
      <c r="J296" s="6"/>
      <c r="K296" s="100"/>
      <c r="M296" s="136"/>
      <c r="N296" s="136"/>
      <c r="O296" s="182" t="str">
        <f t="shared" si="4"/>
        <v/>
      </c>
    </row>
    <row r="297" spans="1:15" ht="102">
      <c r="A297" s="4">
        <v>10</v>
      </c>
      <c r="B297" s="4">
        <v>4</v>
      </c>
      <c r="C297" s="33" t="s">
        <v>3616</v>
      </c>
      <c r="E297" s="151"/>
      <c r="F297" s="43" t="s">
        <v>3370</v>
      </c>
      <c r="G297" s="43" t="s">
        <v>6096</v>
      </c>
      <c r="H297" s="26">
        <v>0</v>
      </c>
      <c r="I297" s="26"/>
      <c r="J297" s="6"/>
      <c r="K297" s="100"/>
      <c r="M297" s="136"/>
      <c r="N297" s="136"/>
      <c r="O297" s="182" t="str">
        <f t="shared" si="4"/>
        <v/>
      </c>
    </row>
    <row r="298" spans="1:15" ht="119">
      <c r="A298" s="4">
        <v>10</v>
      </c>
      <c r="B298" s="4">
        <v>5</v>
      </c>
      <c r="C298" s="33" t="s">
        <v>2450</v>
      </c>
      <c r="E298" s="151"/>
      <c r="F298" s="43" t="s">
        <v>4919</v>
      </c>
      <c r="G298" s="43" t="s">
        <v>6097</v>
      </c>
      <c r="H298" s="26">
        <v>0</v>
      </c>
      <c r="I298" s="26"/>
      <c r="J298" s="6"/>
      <c r="K298" s="100"/>
      <c r="M298" s="136"/>
      <c r="N298" s="136"/>
      <c r="O298" s="182" t="str">
        <f t="shared" si="4"/>
        <v/>
      </c>
    </row>
    <row r="299" spans="1:15" ht="136">
      <c r="A299" s="4">
        <v>10</v>
      </c>
      <c r="B299" s="4">
        <v>6</v>
      </c>
      <c r="C299" s="33" t="s">
        <v>3892</v>
      </c>
      <c r="E299" s="151"/>
      <c r="F299" s="43" t="s">
        <v>4920</v>
      </c>
      <c r="G299" s="43" t="s">
        <v>6098</v>
      </c>
      <c r="H299" s="26">
        <v>0</v>
      </c>
      <c r="I299" s="26"/>
      <c r="J299" s="6"/>
      <c r="K299" s="100"/>
      <c r="M299" s="136"/>
      <c r="N299" s="136"/>
      <c r="O299" s="182" t="str">
        <f t="shared" si="4"/>
        <v/>
      </c>
    </row>
    <row r="300" spans="1:15" ht="102">
      <c r="A300" s="4">
        <v>10</v>
      </c>
      <c r="B300" s="4">
        <v>7</v>
      </c>
      <c r="C300" s="33" t="s">
        <v>1024</v>
      </c>
      <c r="E300" s="151"/>
      <c r="F300" s="43" t="s">
        <v>1962</v>
      </c>
      <c r="G300" s="43" t="s">
        <v>6099</v>
      </c>
      <c r="H300" s="26">
        <v>0</v>
      </c>
      <c r="I300" s="26"/>
      <c r="J300" s="6"/>
      <c r="K300" s="100"/>
      <c r="M300" s="136"/>
      <c r="N300" s="136"/>
      <c r="O300" s="182" t="str">
        <f t="shared" si="4"/>
        <v/>
      </c>
    </row>
    <row r="301" spans="1:15" ht="85">
      <c r="A301" s="4">
        <v>10</v>
      </c>
      <c r="B301" s="4">
        <v>8</v>
      </c>
      <c r="C301" s="33" t="s">
        <v>1042</v>
      </c>
      <c r="E301" s="151"/>
      <c r="F301" s="43" t="s">
        <v>3106</v>
      </c>
      <c r="G301" s="43" t="s">
        <v>6100</v>
      </c>
      <c r="H301" s="26">
        <v>0</v>
      </c>
      <c r="I301" s="26"/>
      <c r="J301" s="6"/>
      <c r="K301" s="100"/>
      <c r="M301" s="136"/>
      <c r="N301" s="136"/>
      <c r="O301" s="182" t="str">
        <f t="shared" si="4"/>
        <v/>
      </c>
    </row>
    <row r="302" spans="1:15" ht="102">
      <c r="A302" s="4">
        <v>10</v>
      </c>
      <c r="B302" s="4">
        <v>9</v>
      </c>
      <c r="C302" s="33" t="s">
        <v>2504</v>
      </c>
      <c r="E302" s="151"/>
      <c r="F302" s="43" t="s">
        <v>2160</v>
      </c>
      <c r="G302" s="43" t="s">
        <v>6101</v>
      </c>
      <c r="H302" s="26">
        <v>0</v>
      </c>
      <c r="I302" s="26"/>
      <c r="J302" s="6"/>
      <c r="K302" s="100"/>
      <c r="M302" s="136"/>
      <c r="N302" s="136"/>
      <c r="O302" s="182" t="str">
        <f t="shared" si="4"/>
        <v/>
      </c>
    </row>
    <row r="303" spans="1:15" ht="68">
      <c r="A303" s="4">
        <v>10</v>
      </c>
      <c r="B303" s="4">
        <v>10</v>
      </c>
      <c r="C303" s="33" t="s">
        <v>1251</v>
      </c>
      <c r="E303" s="151"/>
      <c r="F303" s="43" t="s">
        <v>868</v>
      </c>
      <c r="G303" s="43" t="s">
        <v>6102</v>
      </c>
      <c r="H303" s="26">
        <v>0</v>
      </c>
      <c r="I303" s="26"/>
      <c r="J303" s="6"/>
      <c r="K303" s="100"/>
      <c r="M303" s="136"/>
      <c r="N303" s="136"/>
      <c r="O303" s="182" t="str">
        <f t="shared" si="4"/>
        <v/>
      </c>
    </row>
    <row r="304" spans="1:15" ht="119">
      <c r="A304" s="4">
        <v>10</v>
      </c>
      <c r="B304" s="4">
        <v>11</v>
      </c>
      <c r="C304" s="33" t="s">
        <v>161</v>
      </c>
      <c r="E304" s="151"/>
      <c r="F304" s="43" t="s">
        <v>3212</v>
      </c>
      <c r="G304" s="43" t="s">
        <v>6103</v>
      </c>
      <c r="H304" s="26">
        <v>0</v>
      </c>
      <c r="I304" s="26">
        <v>11</v>
      </c>
      <c r="J304" s="6"/>
      <c r="K304" s="100"/>
      <c r="M304" s="136"/>
      <c r="N304" s="136"/>
      <c r="O304" s="182" t="str">
        <f t="shared" si="4"/>
        <v/>
      </c>
    </row>
    <row r="305" spans="1:15" ht="119">
      <c r="A305" s="4">
        <v>10</v>
      </c>
      <c r="B305" s="4">
        <v>12</v>
      </c>
      <c r="C305" s="33" t="s">
        <v>3918</v>
      </c>
      <c r="E305" s="151"/>
      <c r="F305" s="43" t="s">
        <v>4290</v>
      </c>
      <c r="G305" s="43" t="s">
        <v>6104</v>
      </c>
      <c r="H305" s="26">
        <v>0</v>
      </c>
      <c r="I305" s="26"/>
      <c r="J305" s="6"/>
      <c r="K305" s="100"/>
      <c r="M305" s="136"/>
      <c r="N305" s="136"/>
      <c r="O305" s="182" t="str">
        <f t="shared" si="4"/>
        <v/>
      </c>
    </row>
    <row r="306" spans="1:15" ht="119">
      <c r="A306" s="4">
        <v>10</v>
      </c>
      <c r="B306" s="4">
        <v>13</v>
      </c>
      <c r="C306" s="33" t="s">
        <v>3976</v>
      </c>
      <c r="E306" s="151"/>
      <c r="F306" s="43" t="s">
        <v>3400</v>
      </c>
      <c r="G306" s="43" t="s">
        <v>6105</v>
      </c>
      <c r="H306" s="26">
        <v>0</v>
      </c>
      <c r="I306" s="26"/>
      <c r="J306" s="6"/>
      <c r="K306" s="100"/>
      <c r="M306" s="136"/>
      <c r="N306" s="136"/>
      <c r="O306" s="182" t="str">
        <f t="shared" si="4"/>
        <v/>
      </c>
    </row>
    <row r="307" spans="1:15" ht="119">
      <c r="A307" s="4">
        <v>10</v>
      </c>
      <c r="B307" s="4">
        <v>14</v>
      </c>
      <c r="C307" s="33" t="s">
        <v>3401</v>
      </c>
      <c r="E307" s="151"/>
      <c r="F307" s="43" t="s">
        <v>2245</v>
      </c>
      <c r="G307" s="43" t="s">
        <v>6106</v>
      </c>
      <c r="H307" s="26">
        <v>0</v>
      </c>
      <c r="I307" s="26"/>
      <c r="J307" s="6"/>
      <c r="K307" s="100"/>
      <c r="M307" s="136"/>
      <c r="N307" s="136"/>
      <c r="O307" s="182" t="str">
        <f t="shared" si="4"/>
        <v/>
      </c>
    </row>
    <row r="308" spans="1:15" ht="119">
      <c r="A308" s="4">
        <v>10</v>
      </c>
      <c r="B308" s="4">
        <v>15</v>
      </c>
      <c r="C308" s="33" t="s">
        <v>2251</v>
      </c>
      <c r="E308" s="151"/>
      <c r="F308" s="43" t="s">
        <v>2253</v>
      </c>
      <c r="G308" s="43" t="s">
        <v>6107</v>
      </c>
      <c r="H308" s="26">
        <v>0</v>
      </c>
      <c r="I308" s="26"/>
      <c r="J308" s="6"/>
      <c r="K308" s="100"/>
      <c r="M308" s="136"/>
      <c r="N308" s="136"/>
      <c r="O308" s="182" t="str">
        <f t="shared" si="4"/>
        <v/>
      </c>
    </row>
    <row r="309" spans="1:15" ht="85">
      <c r="A309" s="4">
        <v>10</v>
      </c>
      <c r="B309" s="4">
        <v>16</v>
      </c>
      <c r="C309" s="33" t="s">
        <v>2119</v>
      </c>
      <c r="E309" s="151"/>
      <c r="F309" s="43" t="s">
        <v>2500</v>
      </c>
      <c r="G309" s="43" t="s">
        <v>6108</v>
      </c>
      <c r="H309" s="26">
        <v>0</v>
      </c>
      <c r="I309" s="26"/>
      <c r="J309" s="6"/>
      <c r="K309" s="100"/>
      <c r="M309" s="136"/>
      <c r="N309" s="136"/>
      <c r="O309" s="182" t="str">
        <f t="shared" si="4"/>
        <v/>
      </c>
    </row>
    <row r="310" spans="1:15" ht="85">
      <c r="A310" s="4">
        <v>10</v>
      </c>
      <c r="B310" s="4">
        <v>17</v>
      </c>
      <c r="C310" s="33" t="s">
        <v>4258</v>
      </c>
      <c r="E310" s="151"/>
      <c r="F310" s="43" t="s">
        <v>3200</v>
      </c>
      <c r="G310" s="43" t="s">
        <v>6109</v>
      </c>
      <c r="H310" s="26">
        <v>0</v>
      </c>
      <c r="I310" s="26"/>
      <c r="J310" s="6"/>
      <c r="K310" s="100"/>
      <c r="M310" s="136"/>
      <c r="N310" s="136"/>
      <c r="O310" s="182" t="str">
        <f t="shared" si="4"/>
        <v/>
      </c>
    </row>
    <row r="311" spans="1:15" ht="85">
      <c r="A311" s="4">
        <v>10</v>
      </c>
      <c r="B311" s="4">
        <v>18</v>
      </c>
      <c r="C311" s="33" t="s">
        <v>3657</v>
      </c>
      <c r="E311" s="151"/>
      <c r="F311" s="43" t="s">
        <v>3110</v>
      </c>
      <c r="G311" s="43" t="s">
        <v>6110</v>
      </c>
      <c r="H311" s="26">
        <v>0</v>
      </c>
      <c r="I311" s="26"/>
      <c r="J311" s="6"/>
      <c r="K311" s="100"/>
      <c r="M311" s="136"/>
      <c r="N311" s="136"/>
      <c r="O311" s="182" t="str">
        <f t="shared" si="4"/>
        <v/>
      </c>
    </row>
    <row r="312" spans="1:15" ht="119">
      <c r="A312" s="4">
        <v>10</v>
      </c>
      <c r="B312" s="4">
        <v>19</v>
      </c>
      <c r="C312" s="33" t="s">
        <v>3653</v>
      </c>
      <c r="E312" s="151"/>
      <c r="F312" s="43" t="s">
        <v>3654</v>
      </c>
      <c r="G312" s="43" t="s">
        <v>6111</v>
      </c>
      <c r="H312" s="26">
        <v>0</v>
      </c>
      <c r="I312" s="26"/>
      <c r="J312" s="6"/>
      <c r="K312" s="100"/>
      <c r="M312" s="136"/>
      <c r="N312" s="136"/>
      <c r="O312" s="182" t="str">
        <f t="shared" si="4"/>
        <v/>
      </c>
    </row>
    <row r="313" spans="1:15" ht="68">
      <c r="A313" s="4">
        <v>10</v>
      </c>
      <c r="B313" s="4">
        <v>20</v>
      </c>
      <c r="C313" s="33" t="s">
        <v>3438</v>
      </c>
      <c r="E313" s="151"/>
      <c r="F313" s="43" t="s">
        <v>3436</v>
      </c>
      <c r="G313" s="43" t="s">
        <v>6112</v>
      </c>
      <c r="H313" s="26">
        <v>0</v>
      </c>
      <c r="I313" s="26"/>
      <c r="J313" s="6"/>
      <c r="K313" s="100"/>
      <c r="M313" s="136"/>
      <c r="N313" s="136"/>
      <c r="O313" s="182" t="str">
        <f t="shared" si="4"/>
        <v/>
      </c>
    </row>
    <row r="314" spans="1:15" ht="102">
      <c r="A314" s="4">
        <v>10</v>
      </c>
      <c r="B314" s="4">
        <v>21</v>
      </c>
      <c r="C314" s="33" t="s">
        <v>2789</v>
      </c>
      <c r="E314" s="151"/>
      <c r="F314" s="43" t="s">
        <v>4308</v>
      </c>
      <c r="G314" s="43" t="s">
        <v>6113</v>
      </c>
      <c r="H314" s="26">
        <v>0</v>
      </c>
      <c r="I314" s="26"/>
      <c r="J314" s="6"/>
      <c r="K314" s="100"/>
      <c r="M314" s="136"/>
      <c r="N314" s="136"/>
      <c r="O314" s="182" t="str">
        <f t="shared" si="4"/>
        <v/>
      </c>
    </row>
    <row r="315" spans="1:15" ht="85">
      <c r="A315" s="4">
        <v>10</v>
      </c>
      <c r="B315" s="4">
        <v>22</v>
      </c>
      <c r="C315" s="33" t="s">
        <v>3783</v>
      </c>
      <c r="E315" s="151"/>
      <c r="F315" s="43" t="s">
        <v>3784</v>
      </c>
      <c r="G315" s="43" t="s">
        <v>6114</v>
      </c>
      <c r="H315" s="26">
        <v>0</v>
      </c>
      <c r="I315" s="26"/>
      <c r="J315" s="6"/>
      <c r="K315" s="100"/>
      <c r="M315" s="136"/>
      <c r="N315" s="136"/>
      <c r="O315" s="182" t="str">
        <f t="shared" si="4"/>
        <v/>
      </c>
    </row>
    <row r="316" spans="1:15" ht="187">
      <c r="A316" s="4">
        <v>10</v>
      </c>
      <c r="B316" s="4">
        <v>23</v>
      </c>
      <c r="C316" s="33" t="s">
        <v>3624</v>
      </c>
      <c r="E316" s="151"/>
      <c r="F316" s="43" t="s">
        <v>3809</v>
      </c>
      <c r="G316" s="43" t="s">
        <v>6115</v>
      </c>
      <c r="H316" s="26">
        <v>0</v>
      </c>
      <c r="I316" s="26">
        <v>17</v>
      </c>
      <c r="J316" s="6"/>
      <c r="K316" s="100"/>
      <c r="M316" s="136"/>
      <c r="N316" s="136"/>
      <c r="O316" s="182" t="str">
        <f t="shared" si="4"/>
        <v/>
      </c>
    </row>
    <row r="317" spans="1:15" ht="153">
      <c r="A317" s="4">
        <v>10</v>
      </c>
      <c r="B317" s="4">
        <v>24</v>
      </c>
      <c r="C317" s="33" t="s">
        <v>1997</v>
      </c>
      <c r="E317" s="151"/>
      <c r="F317" s="43" t="s">
        <v>2573</v>
      </c>
      <c r="G317" s="43" t="s">
        <v>6116</v>
      </c>
      <c r="H317" s="26">
        <v>0</v>
      </c>
      <c r="I317" s="26">
        <v>17</v>
      </c>
      <c r="J317" s="6"/>
      <c r="K317" s="100"/>
      <c r="M317" s="136"/>
      <c r="N317" s="136"/>
      <c r="O317" s="182" t="str">
        <f t="shared" si="4"/>
        <v/>
      </c>
    </row>
    <row r="318" spans="1:15" ht="85">
      <c r="A318" s="4">
        <v>10</v>
      </c>
      <c r="B318" s="4">
        <v>25</v>
      </c>
      <c r="C318" s="33" t="s">
        <v>3226</v>
      </c>
      <c r="E318" s="151"/>
      <c r="F318" s="43" t="s">
        <v>3227</v>
      </c>
      <c r="G318" s="43" t="s">
        <v>6117</v>
      </c>
      <c r="H318" s="26">
        <v>1</v>
      </c>
      <c r="I318" s="26"/>
      <c r="J318" s="6"/>
      <c r="K318" s="100"/>
      <c r="M318" s="136"/>
      <c r="N318" s="136"/>
      <c r="O318" s="182" t="str">
        <f t="shared" si="4"/>
        <v/>
      </c>
    </row>
    <row r="319" spans="1:15" ht="68">
      <c r="A319" s="4">
        <v>10</v>
      </c>
      <c r="B319" s="4">
        <v>26</v>
      </c>
      <c r="C319" s="33" t="s">
        <v>1288</v>
      </c>
      <c r="E319" s="151"/>
      <c r="F319" s="43" t="s">
        <v>1417</v>
      </c>
      <c r="G319" s="43" t="s">
        <v>6118</v>
      </c>
      <c r="H319" s="26">
        <v>1</v>
      </c>
      <c r="I319" s="26"/>
      <c r="J319" s="6"/>
      <c r="K319" s="100"/>
      <c r="M319" s="136"/>
      <c r="N319" s="136"/>
      <c r="O319" s="182" t="str">
        <f t="shared" si="4"/>
        <v/>
      </c>
    </row>
    <row r="320" spans="1:15" ht="68">
      <c r="A320" s="4">
        <v>10</v>
      </c>
      <c r="B320" s="4">
        <v>27</v>
      </c>
      <c r="C320" s="33" t="s">
        <v>1887</v>
      </c>
      <c r="E320" s="151"/>
      <c r="F320" s="43" t="s">
        <v>1148</v>
      </c>
      <c r="G320" s="43" t="s">
        <v>6119</v>
      </c>
      <c r="H320" s="26">
        <v>1</v>
      </c>
      <c r="I320" s="26"/>
      <c r="J320" s="6"/>
      <c r="K320" s="100"/>
      <c r="M320" s="136"/>
      <c r="N320" s="136"/>
      <c r="O320" s="182" t="str">
        <f t="shared" si="4"/>
        <v/>
      </c>
    </row>
    <row r="321" spans="1:15" ht="51">
      <c r="A321" s="4">
        <v>10</v>
      </c>
      <c r="B321" s="4">
        <v>28</v>
      </c>
      <c r="C321" s="33" t="s">
        <v>4034</v>
      </c>
      <c r="E321" s="151"/>
      <c r="F321" s="43" t="s">
        <v>4046</v>
      </c>
      <c r="G321" s="43" t="s">
        <v>6120</v>
      </c>
      <c r="H321" s="26">
        <v>6</v>
      </c>
      <c r="I321" s="26"/>
      <c r="J321" s="6"/>
      <c r="K321" s="100"/>
      <c r="M321" s="136"/>
      <c r="N321" s="136"/>
      <c r="O321" s="182" t="str">
        <f t="shared" si="4"/>
        <v/>
      </c>
    </row>
    <row r="322" spans="1:15" ht="17">
      <c r="A322" s="4">
        <v>10</v>
      </c>
      <c r="B322" s="4">
        <v>29</v>
      </c>
      <c r="C322" s="33" t="s">
        <v>1722</v>
      </c>
      <c r="E322" s="151"/>
      <c r="F322" s="43" t="s">
        <v>3728</v>
      </c>
      <c r="G322" s="43" t="s">
        <v>5972</v>
      </c>
      <c r="H322" s="26">
        <v>8</v>
      </c>
      <c r="I322" s="26"/>
      <c r="J322" s="6"/>
      <c r="K322" s="100"/>
      <c r="M322" s="136"/>
      <c r="N322" s="136"/>
      <c r="O322" s="182" t="str">
        <f t="shared" si="4"/>
        <v/>
      </c>
    </row>
    <row r="323" spans="1:15" ht="221">
      <c r="A323" s="4">
        <v>10</v>
      </c>
      <c r="B323" s="4">
        <v>30</v>
      </c>
      <c r="C323" s="33" t="s">
        <v>4222</v>
      </c>
      <c r="E323" s="151"/>
      <c r="F323" s="43" t="s">
        <v>2605</v>
      </c>
      <c r="G323" s="43" t="s">
        <v>6121</v>
      </c>
      <c r="H323" s="26">
        <v>8</v>
      </c>
      <c r="I323" s="26">
        <v>11</v>
      </c>
      <c r="J323" s="6"/>
      <c r="K323" s="100"/>
      <c r="M323" s="136"/>
      <c r="N323" s="136"/>
      <c r="O323" s="182" t="str">
        <f t="shared" ref="O323:O386" si="5">IF(OR(H323="",IFERROR(FIND("-"&amp;A323&amp;"-","-6-7-8-10-11-26-33-35-36-37-38-39-40-47-52-54-56-63-67-75-78-94-95-101-138-140-"),0)&gt;0,
AND(A323=1,IFERROR(FIND("-"&amp;C323&amp;"-","-12-13-14-"),0)&gt;0),
AND(A323=22,IFERROR(FIND("-"&amp;C323&amp;"-","-04-05-"),0)&gt;0),
AND(A323=34,IFERROR(FIND("-"&amp;C323&amp;"-","-00-01-04-08-09-10-11-12-13-14-15-"),0)&gt;0),
AND(A323=45,IFERROR(FIND("-"&amp;C323&amp;"-","-08-"),0)&gt;0),
AND(A323=49,IFERROR(FIND("-"&amp;C323&amp;"-","-ROW-"),0)&gt;0),
AND(A323=51,IFERROR(FIND("-"&amp;C323&amp;"-","-14-15-36-"),0)&gt;0),
AND(A323=79,IFERROR(FIND("-"&amp;C323&amp;"-","-11-"),0)&gt;0),
AND(A323=102,IFERROR(FIND("-"&amp;C323&amp;"-","-02-"),0)&gt;0)),"",
 IF(AND(M323="",N323=""),"",
  "Label.create(:concept_id =&gt; Concept.find_by_codelist_and_code("&amp;A323&amp;", "&amp;IF(C323="","nil","'"&amp;C323&amp;"'")&amp;").id, "&amp;
  ":locale =&gt; '"&amp;L$2&amp;"'"&amp;", "&amp;
  ":preflabel =&gt; '"&amp;(IF(M323="",F323,M323)&amp;"', "&amp;
  ":scopenote =&gt; "&amp;IF(AND(N323="",G323="",K323=""),"nil","'"&amp; IF(K323="", "",$L$3 &amp; IF(ISERROR(FIND("
", K323))," ","&lt;br/&gt;&amp;nbsp;&amp;nbsp;&amp;nbsp;&amp;nbsp;• ") &amp; SUBSTITUTE(SUBSTITUTE(SUBSTITUTE(K323, "&amp;", "&amp;amp;"),"&lt;","&amp;lt;"),"
","&lt;br/&gt;&amp;nbsp;&amp;nbsp;&amp;nbsp;&amp;nbsp;• ")) &amp; IF(OR(K323="",G323=""),"","&lt;br/") &amp; SUBSTITUTE(SUBSTITUTE(IF(N323="",G323,N323),"&amp;","&amp;amp;"),"&lt;","&amp;lt;")&amp;"'")&amp;")")
))</f>
        <v/>
      </c>
    </row>
    <row r="324" spans="1:15" ht="17">
      <c r="A324" s="4">
        <v>10</v>
      </c>
      <c r="B324" s="4">
        <v>31</v>
      </c>
      <c r="C324" s="33" t="s">
        <v>254</v>
      </c>
      <c r="E324" s="151"/>
      <c r="F324" s="43" t="s">
        <v>575</v>
      </c>
      <c r="G324" s="43" t="s">
        <v>5972</v>
      </c>
      <c r="H324" s="26">
        <v>8</v>
      </c>
      <c r="I324" s="26"/>
      <c r="J324" s="6"/>
      <c r="K324" s="100"/>
      <c r="M324" s="136"/>
      <c r="N324" s="136"/>
      <c r="O324" s="182" t="str">
        <f t="shared" si="5"/>
        <v/>
      </c>
    </row>
    <row r="325" spans="1:15" ht="51">
      <c r="A325" s="4">
        <v>10</v>
      </c>
      <c r="B325" s="4">
        <v>32</v>
      </c>
      <c r="C325" s="33" t="s">
        <v>4087</v>
      </c>
      <c r="E325" s="151"/>
      <c r="F325" s="43" t="s">
        <v>4088</v>
      </c>
      <c r="G325" s="43" t="s">
        <v>6122</v>
      </c>
      <c r="H325" s="26">
        <v>8</v>
      </c>
      <c r="I325" s="26">
        <v>17</v>
      </c>
      <c r="J325" s="6"/>
      <c r="K325" s="100"/>
      <c r="M325" s="136"/>
      <c r="N325" s="136"/>
      <c r="O325" s="182" t="str">
        <f t="shared" si="5"/>
        <v/>
      </c>
    </row>
    <row r="326" spans="1:15" ht="85">
      <c r="A326" s="4">
        <v>10</v>
      </c>
      <c r="B326" s="4">
        <v>33</v>
      </c>
      <c r="C326" s="33" t="s">
        <v>2599</v>
      </c>
      <c r="E326" s="151"/>
      <c r="F326" s="43" t="s">
        <v>2846</v>
      </c>
      <c r="G326" s="43" t="s">
        <v>6123</v>
      </c>
      <c r="H326" s="26">
        <v>11</v>
      </c>
      <c r="I326" s="26"/>
      <c r="J326" s="6"/>
      <c r="K326" s="100"/>
      <c r="M326" s="136"/>
      <c r="N326" s="136"/>
      <c r="O326" s="182" t="str">
        <f t="shared" si="5"/>
        <v/>
      </c>
    </row>
    <row r="327" spans="1:15" ht="85">
      <c r="A327" s="4">
        <v>10</v>
      </c>
      <c r="B327" s="4">
        <v>34</v>
      </c>
      <c r="C327" s="33" t="s">
        <v>2386</v>
      </c>
      <c r="E327" s="151"/>
      <c r="F327" s="43" t="s">
        <v>1050</v>
      </c>
      <c r="G327" s="43" t="s">
        <v>6124</v>
      </c>
      <c r="H327" s="26">
        <v>11</v>
      </c>
      <c r="I327" s="26"/>
      <c r="J327" s="6"/>
      <c r="K327" s="100"/>
      <c r="M327" s="136"/>
      <c r="N327" s="136"/>
      <c r="O327" s="182" t="str">
        <f t="shared" si="5"/>
        <v/>
      </c>
    </row>
    <row r="328" spans="1:15" ht="34">
      <c r="A328" s="4">
        <v>10</v>
      </c>
      <c r="B328" s="4">
        <v>35</v>
      </c>
      <c r="C328" s="33" t="s">
        <v>2766</v>
      </c>
      <c r="E328" s="151"/>
      <c r="F328" s="43" t="s">
        <v>2937</v>
      </c>
      <c r="G328" s="43" t="s">
        <v>6125</v>
      </c>
      <c r="H328" s="26">
        <v>11</v>
      </c>
      <c r="I328" s="26"/>
      <c r="J328" s="6"/>
      <c r="K328" s="100"/>
      <c r="M328" s="136"/>
      <c r="N328" s="136"/>
      <c r="O328" s="182" t="str">
        <f t="shared" si="5"/>
        <v/>
      </c>
    </row>
    <row r="329" spans="1:15" ht="34">
      <c r="A329" s="4">
        <v>10</v>
      </c>
      <c r="B329" s="4">
        <v>36</v>
      </c>
      <c r="C329" s="33" t="s">
        <v>2767</v>
      </c>
      <c r="E329" s="151"/>
      <c r="F329" s="43" t="s">
        <v>2349</v>
      </c>
      <c r="G329" s="43" t="s">
        <v>6126</v>
      </c>
      <c r="H329" s="26">
        <v>11</v>
      </c>
      <c r="I329" s="26"/>
      <c r="J329" s="6"/>
      <c r="K329" s="100"/>
      <c r="M329" s="136"/>
      <c r="N329" s="136"/>
      <c r="O329" s="182" t="str">
        <f t="shared" si="5"/>
        <v/>
      </c>
    </row>
    <row r="330" spans="1:15" ht="34">
      <c r="A330" s="4">
        <v>10</v>
      </c>
      <c r="B330" s="4">
        <v>37</v>
      </c>
      <c r="C330" s="33" t="s">
        <v>2840</v>
      </c>
      <c r="E330" s="151"/>
      <c r="F330" s="43" t="s">
        <v>2527</v>
      </c>
      <c r="G330" s="43" t="s">
        <v>6127</v>
      </c>
      <c r="H330" s="26">
        <v>11</v>
      </c>
      <c r="I330" s="26"/>
      <c r="J330" s="6"/>
      <c r="K330" s="100"/>
      <c r="M330" s="136"/>
      <c r="N330" s="136"/>
      <c r="O330" s="182" t="str">
        <f t="shared" si="5"/>
        <v/>
      </c>
    </row>
    <row r="331" spans="1:15" ht="51">
      <c r="A331" s="4">
        <v>10</v>
      </c>
      <c r="B331" s="4">
        <v>38</v>
      </c>
      <c r="C331" s="33" t="s">
        <v>2841</v>
      </c>
      <c r="E331" s="151"/>
      <c r="F331" s="43" t="s">
        <v>1974</v>
      </c>
      <c r="G331" s="43" t="s">
        <v>6128</v>
      </c>
      <c r="H331" s="26">
        <v>11</v>
      </c>
      <c r="I331" s="26"/>
      <c r="J331" s="6"/>
      <c r="K331" s="100"/>
      <c r="M331" s="136"/>
      <c r="N331" s="136"/>
      <c r="O331" s="182" t="str">
        <f t="shared" si="5"/>
        <v/>
      </c>
    </row>
    <row r="332" spans="1:15" ht="51">
      <c r="A332" s="4">
        <v>10</v>
      </c>
      <c r="B332" s="4">
        <v>39</v>
      </c>
      <c r="C332" s="33" t="s">
        <v>2842</v>
      </c>
      <c r="E332" s="151"/>
      <c r="F332" s="43" t="s">
        <v>4338</v>
      </c>
      <c r="G332" s="43" t="s">
        <v>6129</v>
      </c>
      <c r="H332" s="26">
        <v>11</v>
      </c>
      <c r="I332" s="26"/>
      <c r="J332" s="6"/>
      <c r="K332" s="100"/>
      <c r="M332" s="136"/>
      <c r="N332" s="136"/>
      <c r="O332" s="182" t="str">
        <f t="shared" si="5"/>
        <v/>
      </c>
    </row>
    <row r="333" spans="1:15" ht="34">
      <c r="A333" s="4">
        <v>10</v>
      </c>
      <c r="B333" s="4">
        <v>40</v>
      </c>
      <c r="C333" s="33" t="s">
        <v>2843</v>
      </c>
      <c r="E333" s="151"/>
      <c r="F333" s="43" t="s">
        <v>4158</v>
      </c>
      <c r="G333" s="43" t="s">
        <v>6130</v>
      </c>
      <c r="H333" s="26">
        <v>11</v>
      </c>
      <c r="I333" s="26"/>
      <c r="J333" s="6"/>
      <c r="K333" s="100"/>
      <c r="M333" s="136"/>
      <c r="N333" s="136"/>
      <c r="O333" s="182" t="str">
        <f t="shared" si="5"/>
        <v/>
      </c>
    </row>
    <row r="334" spans="1:15" ht="85">
      <c r="A334" s="4">
        <v>10</v>
      </c>
      <c r="B334" s="4">
        <v>41</v>
      </c>
      <c r="C334" s="33" t="s">
        <v>4517</v>
      </c>
      <c r="E334" s="151"/>
      <c r="F334" s="43" t="s">
        <v>4422</v>
      </c>
      <c r="G334" s="43" t="s">
        <v>6131</v>
      </c>
      <c r="H334" s="26">
        <v>12</v>
      </c>
      <c r="I334" s="26"/>
      <c r="J334" s="6"/>
      <c r="K334" s="100"/>
      <c r="M334" s="136"/>
      <c r="N334" s="136"/>
      <c r="O334" s="182" t="str">
        <f t="shared" si="5"/>
        <v/>
      </c>
    </row>
    <row r="335" spans="1:15" ht="102">
      <c r="A335" s="4">
        <v>10</v>
      </c>
      <c r="B335" s="4">
        <v>42</v>
      </c>
      <c r="C335" s="33" t="s">
        <v>4518</v>
      </c>
      <c r="E335" s="151"/>
      <c r="F335" s="43" t="s">
        <v>4620</v>
      </c>
      <c r="G335" s="43" t="s">
        <v>6132</v>
      </c>
      <c r="H335" s="26">
        <v>12</v>
      </c>
      <c r="I335" s="26"/>
      <c r="J335" s="6"/>
      <c r="K335" s="100"/>
      <c r="M335" s="136"/>
      <c r="N335" s="136"/>
      <c r="O335" s="182" t="str">
        <f t="shared" si="5"/>
        <v/>
      </c>
    </row>
    <row r="336" spans="1:15" ht="102">
      <c r="A336" s="4">
        <v>10</v>
      </c>
      <c r="B336" s="4">
        <v>43</v>
      </c>
      <c r="C336" s="33" t="s">
        <v>4621</v>
      </c>
      <c r="E336" s="151"/>
      <c r="F336" s="43" t="s">
        <v>4622</v>
      </c>
      <c r="G336" s="43" t="s">
        <v>6133</v>
      </c>
      <c r="H336" s="26">
        <v>12</v>
      </c>
      <c r="I336" s="26"/>
      <c r="J336" s="6"/>
      <c r="K336" s="100"/>
      <c r="M336" s="136"/>
      <c r="N336" s="136"/>
      <c r="O336" s="182" t="str">
        <f t="shared" si="5"/>
        <v/>
      </c>
    </row>
    <row r="337" spans="1:15" ht="34">
      <c r="A337" s="4">
        <v>10</v>
      </c>
      <c r="B337" s="4">
        <v>44</v>
      </c>
      <c r="C337" s="33" t="s">
        <v>4623</v>
      </c>
      <c r="E337" s="151"/>
      <c r="F337" s="43" t="s">
        <v>4712</v>
      </c>
      <c r="G337" s="43" t="s">
        <v>6134</v>
      </c>
      <c r="H337" s="26">
        <v>13</v>
      </c>
      <c r="I337" s="26"/>
      <c r="J337" s="6"/>
      <c r="K337" s="100"/>
      <c r="M337" s="136"/>
      <c r="N337" s="136"/>
      <c r="O337" s="182" t="str">
        <f t="shared" si="5"/>
        <v/>
      </c>
    </row>
    <row r="338" spans="1:15" ht="51">
      <c r="A338" s="4">
        <v>10</v>
      </c>
      <c r="B338" s="4">
        <v>45</v>
      </c>
      <c r="C338" s="42" t="s">
        <v>5075</v>
      </c>
      <c r="E338" s="151"/>
      <c r="F338" s="43" t="s">
        <v>5074</v>
      </c>
      <c r="G338" s="43" t="s">
        <v>6135</v>
      </c>
      <c r="H338" s="26">
        <v>17</v>
      </c>
      <c r="I338" s="26"/>
      <c r="J338" s="6"/>
      <c r="K338" s="100"/>
      <c r="M338" s="136"/>
      <c r="N338" s="136"/>
      <c r="O338" s="182" t="str">
        <f t="shared" si="5"/>
        <v/>
      </c>
    </row>
    <row r="339" spans="1:15" ht="68">
      <c r="A339" s="4">
        <v>10</v>
      </c>
      <c r="B339" s="4">
        <v>46</v>
      </c>
      <c r="C339" s="42" t="s">
        <v>5087</v>
      </c>
      <c r="E339" s="151"/>
      <c r="F339" s="43" t="s">
        <v>5088</v>
      </c>
      <c r="G339" s="43" t="s">
        <v>6136</v>
      </c>
      <c r="H339" s="26">
        <v>17</v>
      </c>
      <c r="I339" s="26"/>
      <c r="J339" s="6"/>
      <c r="K339" s="100"/>
      <c r="M339" s="136"/>
      <c r="N339" s="136"/>
      <c r="O339" s="182" t="str">
        <f t="shared" si="5"/>
        <v/>
      </c>
    </row>
    <row r="340" spans="1:15" ht="51">
      <c r="A340" s="4">
        <v>10</v>
      </c>
      <c r="B340" s="4">
        <v>47</v>
      </c>
      <c r="C340" s="42" t="s">
        <v>5155</v>
      </c>
      <c r="E340" s="151"/>
      <c r="F340" s="43" t="s">
        <v>5154</v>
      </c>
      <c r="G340" s="43" t="s">
        <v>6137</v>
      </c>
      <c r="H340" s="26">
        <v>20</v>
      </c>
      <c r="I340" s="26"/>
      <c r="J340" s="6"/>
      <c r="K340" s="100"/>
      <c r="M340" s="136"/>
      <c r="N340" s="136"/>
      <c r="O340" s="182" t="str">
        <f t="shared" si="5"/>
        <v/>
      </c>
    </row>
    <row r="341" spans="1:15" ht="68">
      <c r="A341" s="4">
        <v>10</v>
      </c>
      <c r="B341" s="4">
        <v>48</v>
      </c>
      <c r="C341" s="42" t="s">
        <v>5423</v>
      </c>
      <c r="E341" s="151"/>
      <c r="F341" s="43" t="s">
        <v>5422</v>
      </c>
      <c r="G341" s="43" t="s">
        <v>6138</v>
      </c>
      <c r="H341" s="26">
        <v>24</v>
      </c>
      <c r="I341" s="26"/>
      <c r="J341" s="6"/>
      <c r="K341" s="100"/>
      <c r="M341" s="136"/>
      <c r="N341" s="136"/>
      <c r="O341" s="182" t="str">
        <f t="shared" si="5"/>
        <v/>
      </c>
    </row>
    <row r="342" spans="1:15" ht="68">
      <c r="A342" s="4">
        <v>10</v>
      </c>
      <c r="B342" s="4">
        <v>49</v>
      </c>
      <c r="C342" s="42" t="s">
        <v>5766</v>
      </c>
      <c r="D342" s="65"/>
      <c r="E342" s="151"/>
      <c r="F342" s="66" t="s">
        <v>5765</v>
      </c>
      <c r="G342" s="66" t="s">
        <v>6139</v>
      </c>
      <c r="H342" s="26">
        <v>28</v>
      </c>
      <c r="I342" s="26"/>
      <c r="J342" s="6"/>
      <c r="K342" s="100"/>
      <c r="M342" s="136"/>
      <c r="N342" s="136"/>
      <c r="O342" s="182" t="str">
        <f t="shared" si="5"/>
        <v/>
      </c>
    </row>
    <row r="343" spans="1:15" ht="34">
      <c r="A343" s="4">
        <v>10</v>
      </c>
      <c r="B343" s="4">
        <v>50</v>
      </c>
      <c r="C343" s="33" t="s">
        <v>1723</v>
      </c>
      <c r="E343" s="151"/>
      <c r="F343" s="43" t="s">
        <v>1721</v>
      </c>
      <c r="G343" s="43" t="s">
        <v>6140</v>
      </c>
      <c r="H343" s="26">
        <v>8</v>
      </c>
      <c r="I343" s="26"/>
      <c r="J343" s="6"/>
      <c r="K343" s="100"/>
      <c r="M343" s="136"/>
      <c r="N343" s="136"/>
      <c r="O343" s="182" t="str">
        <f t="shared" si="5"/>
        <v/>
      </c>
    </row>
    <row r="344" spans="1:15" ht="34">
      <c r="A344" s="4">
        <v>10</v>
      </c>
      <c r="B344" s="4">
        <v>51</v>
      </c>
      <c r="C344" s="33" t="s">
        <v>388</v>
      </c>
      <c r="E344" s="151"/>
      <c r="F344" s="43" t="s">
        <v>4332</v>
      </c>
      <c r="G344" s="43" t="s">
        <v>6141</v>
      </c>
      <c r="H344" s="26">
        <v>7</v>
      </c>
      <c r="I344" s="26"/>
      <c r="J344" s="6"/>
      <c r="K344" s="100"/>
      <c r="M344" s="136"/>
      <c r="N344" s="136"/>
      <c r="O344" s="182" t="str">
        <f t="shared" si="5"/>
        <v/>
      </c>
    </row>
    <row r="345" spans="1:15" ht="17">
      <c r="A345" s="188">
        <v>11</v>
      </c>
      <c r="B345" s="188">
        <v>0</v>
      </c>
      <c r="C345" s="189"/>
      <c r="D345" s="189"/>
      <c r="E345" s="190"/>
      <c r="F345" s="75" t="s">
        <v>7958</v>
      </c>
      <c r="G345" s="75" t="s">
        <v>5972</v>
      </c>
      <c r="H345" s="25">
        <v>0</v>
      </c>
      <c r="I345" s="25"/>
      <c r="J345" s="1">
        <v>2</v>
      </c>
      <c r="K345" s="101"/>
      <c r="M345" s="136"/>
      <c r="N345" s="136"/>
      <c r="O345" s="182" t="str">
        <f t="shared" si="5"/>
        <v/>
      </c>
    </row>
    <row r="346" spans="1:15" ht="17">
      <c r="A346" s="4">
        <v>11</v>
      </c>
      <c r="B346" s="4">
        <v>1</v>
      </c>
      <c r="C346" s="33" t="s">
        <v>1586</v>
      </c>
      <c r="E346" s="151"/>
      <c r="F346" s="43" t="s">
        <v>2313</v>
      </c>
      <c r="G346" s="43" t="s">
        <v>5972</v>
      </c>
      <c r="H346" s="26">
        <v>0</v>
      </c>
      <c r="I346" s="26"/>
      <c r="J346" s="6"/>
      <c r="K346" s="100"/>
      <c r="M346" s="136"/>
      <c r="N346" s="136"/>
      <c r="O346" s="182" t="str">
        <f t="shared" si="5"/>
        <v/>
      </c>
    </row>
    <row r="347" spans="1:15" ht="17">
      <c r="A347" s="4">
        <v>11</v>
      </c>
      <c r="B347" s="4">
        <v>2</v>
      </c>
      <c r="C347" s="33" t="s">
        <v>1585</v>
      </c>
      <c r="E347" s="151"/>
      <c r="F347" s="43" t="s">
        <v>2455</v>
      </c>
      <c r="G347" s="43" t="s">
        <v>5972</v>
      </c>
      <c r="H347" s="26">
        <v>0</v>
      </c>
      <c r="I347" s="26"/>
      <c r="J347" s="6"/>
      <c r="K347" s="100"/>
      <c r="M347" s="136"/>
      <c r="N347" s="136"/>
      <c r="O347" s="182" t="str">
        <f t="shared" si="5"/>
        <v/>
      </c>
    </row>
    <row r="348" spans="1:15" ht="34">
      <c r="A348" s="4">
        <v>11</v>
      </c>
      <c r="B348" s="4">
        <v>3</v>
      </c>
      <c r="C348" s="33" t="s">
        <v>1961</v>
      </c>
      <c r="E348" s="151"/>
      <c r="F348" s="43" t="s">
        <v>3842</v>
      </c>
      <c r="G348" s="43" t="s">
        <v>6142</v>
      </c>
      <c r="H348" s="26">
        <v>0</v>
      </c>
      <c r="I348" s="26"/>
      <c r="J348" s="6"/>
      <c r="K348" s="100"/>
      <c r="M348" s="136"/>
      <c r="N348" s="136"/>
      <c r="O348" s="182" t="str">
        <f t="shared" si="5"/>
        <v/>
      </c>
    </row>
    <row r="349" spans="1:15" ht="17">
      <c r="A349" s="4">
        <v>11</v>
      </c>
      <c r="B349" s="4">
        <v>4</v>
      </c>
      <c r="C349" s="33" t="s">
        <v>2116</v>
      </c>
      <c r="E349" s="151"/>
      <c r="F349" s="43" t="s">
        <v>3400</v>
      </c>
      <c r="G349" s="43" t="s">
        <v>5972</v>
      </c>
      <c r="H349" s="26">
        <v>0</v>
      </c>
      <c r="I349" s="26"/>
      <c r="J349" s="6"/>
      <c r="K349" s="100"/>
      <c r="M349" s="136"/>
      <c r="N349" s="136"/>
      <c r="O349" s="182" t="str">
        <f t="shared" si="5"/>
        <v/>
      </c>
    </row>
    <row r="350" spans="1:15" ht="17">
      <c r="A350" s="4">
        <v>11</v>
      </c>
      <c r="B350" s="4">
        <v>5</v>
      </c>
      <c r="C350" s="33" t="s">
        <v>1688</v>
      </c>
      <c r="E350" s="151"/>
      <c r="F350" s="43" t="s">
        <v>4320</v>
      </c>
      <c r="G350" s="43" t="s">
        <v>5972</v>
      </c>
      <c r="H350" s="26">
        <v>0</v>
      </c>
      <c r="I350" s="26"/>
      <c r="J350" s="6"/>
      <c r="K350" s="100"/>
      <c r="M350" s="136"/>
      <c r="N350" s="136"/>
      <c r="O350" s="182" t="str">
        <f t="shared" si="5"/>
        <v/>
      </c>
    </row>
    <row r="351" spans="1:15" ht="51">
      <c r="A351" s="4">
        <v>11</v>
      </c>
      <c r="B351" s="4">
        <v>6</v>
      </c>
      <c r="C351" s="33" t="s">
        <v>1276</v>
      </c>
      <c r="E351" s="151"/>
      <c r="F351" s="43" t="s">
        <v>179</v>
      </c>
      <c r="G351" s="43" t="s">
        <v>5972</v>
      </c>
      <c r="H351" s="26">
        <v>0</v>
      </c>
      <c r="I351" s="26"/>
      <c r="J351" s="6"/>
      <c r="K351" s="100"/>
      <c r="M351" s="136"/>
      <c r="N351" s="136"/>
      <c r="O351" s="182" t="str">
        <f t="shared" si="5"/>
        <v/>
      </c>
    </row>
    <row r="352" spans="1:15" ht="17">
      <c r="A352" s="4">
        <v>11</v>
      </c>
      <c r="B352" s="4">
        <v>7</v>
      </c>
      <c r="C352" s="33" t="s">
        <v>1277</v>
      </c>
      <c r="E352" s="151"/>
      <c r="F352" s="43" t="s">
        <v>2454</v>
      </c>
      <c r="G352" s="43" t="s">
        <v>5972</v>
      </c>
      <c r="H352" s="26">
        <v>0</v>
      </c>
      <c r="I352" s="26"/>
      <c r="J352" s="6"/>
      <c r="K352" s="100"/>
      <c r="M352" s="136"/>
      <c r="N352" s="136"/>
      <c r="O352" s="182" t="str">
        <f t="shared" si="5"/>
        <v/>
      </c>
    </row>
    <row r="353" spans="1:15" ht="17">
      <c r="A353" s="4">
        <v>11</v>
      </c>
      <c r="B353" s="4">
        <v>8</v>
      </c>
      <c r="C353" s="33" t="s">
        <v>4104</v>
      </c>
      <c r="E353" s="151"/>
      <c r="F353" s="43" t="s">
        <v>2312</v>
      </c>
      <c r="G353" s="43" t="s">
        <v>5972</v>
      </c>
      <c r="H353" s="26">
        <v>0</v>
      </c>
      <c r="I353" s="26"/>
      <c r="J353" s="6"/>
      <c r="K353" s="100"/>
      <c r="M353" s="136"/>
      <c r="N353" s="136"/>
      <c r="O353" s="182" t="str">
        <f t="shared" si="5"/>
        <v/>
      </c>
    </row>
    <row r="354" spans="1:15" ht="68">
      <c r="A354" s="4">
        <v>11</v>
      </c>
      <c r="B354" s="4">
        <v>9</v>
      </c>
      <c r="C354" s="33" t="s">
        <v>2991</v>
      </c>
      <c r="E354" s="151"/>
      <c r="F354" s="43" t="s">
        <v>4352</v>
      </c>
      <c r="G354" s="43" t="s">
        <v>6143</v>
      </c>
      <c r="H354" s="26">
        <v>1</v>
      </c>
      <c r="I354" s="26"/>
      <c r="J354" s="6"/>
      <c r="K354" s="100"/>
      <c r="M354" s="136"/>
      <c r="N354" s="136"/>
      <c r="O354" s="182" t="str">
        <f t="shared" si="5"/>
        <v/>
      </c>
    </row>
    <row r="355" spans="1:15" ht="17">
      <c r="A355" s="4">
        <v>11</v>
      </c>
      <c r="B355" s="4">
        <v>10</v>
      </c>
      <c r="C355" s="33" t="s">
        <v>1610</v>
      </c>
      <c r="E355" s="151"/>
      <c r="F355" s="43" t="s">
        <v>4353</v>
      </c>
      <c r="G355" s="43" t="s">
        <v>6144</v>
      </c>
      <c r="H355" s="26">
        <v>1</v>
      </c>
      <c r="I355" s="26"/>
      <c r="J355" s="6"/>
      <c r="K355" s="100"/>
      <c r="M355" s="136"/>
      <c r="N355" s="136"/>
      <c r="O355" s="182" t="str">
        <f t="shared" si="5"/>
        <v/>
      </c>
    </row>
    <row r="356" spans="1:15" ht="34">
      <c r="A356" s="4">
        <v>11</v>
      </c>
      <c r="B356" s="4">
        <v>11</v>
      </c>
      <c r="C356" s="33" t="s">
        <v>3342</v>
      </c>
      <c r="E356" s="151"/>
      <c r="F356" s="43" t="s">
        <v>717</v>
      </c>
      <c r="G356" s="43" t="s">
        <v>6145</v>
      </c>
      <c r="H356" s="26">
        <v>5</v>
      </c>
      <c r="I356" s="26"/>
      <c r="J356" s="6"/>
      <c r="K356" s="100"/>
      <c r="M356" s="136"/>
      <c r="N356" s="136"/>
      <c r="O356" s="182" t="str">
        <f t="shared" si="5"/>
        <v/>
      </c>
    </row>
    <row r="357" spans="1:15" ht="17">
      <c r="A357" s="191">
        <v>12</v>
      </c>
      <c r="B357" s="192">
        <v>0</v>
      </c>
      <c r="C357" s="193"/>
      <c r="D357" s="193"/>
      <c r="E357" s="190"/>
      <c r="F357" s="194" t="s">
        <v>7959</v>
      </c>
      <c r="G357" s="194" t="s">
        <v>5972</v>
      </c>
      <c r="H357" s="25">
        <v>1</v>
      </c>
      <c r="I357" s="25"/>
      <c r="J357" s="1">
        <v>1</v>
      </c>
      <c r="K357" s="101" t="s">
        <v>7955</v>
      </c>
      <c r="M357" s="136" t="s">
        <v>10111</v>
      </c>
      <c r="N357" s="136"/>
      <c r="O357" s="182" t="str">
        <f t="shared" si="5"/>
        <v>Label.create(:concept_id =&gt; Concept.find_by_codelist_and_code(12, nil).id, :locale =&gt; 'fi', :preflabel =&gt; 'Kaupan kategoria', :scopenote =&gt; 'Käytä yhdessä &amp;lt;TradeCategory&gt; &amp;lt;b384&gt;')</v>
      </c>
    </row>
    <row r="358" spans="1:15" ht="85">
      <c r="A358" s="9">
        <v>12</v>
      </c>
      <c r="B358" s="9">
        <v>1</v>
      </c>
      <c r="C358" s="35" t="s">
        <v>1586</v>
      </c>
      <c r="D358" s="35"/>
      <c r="E358" s="151"/>
      <c r="F358" s="58" t="s">
        <v>2128</v>
      </c>
      <c r="G358" s="58" t="s">
        <v>6146</v>
      </c>
      <c r="H358" s="26">
        <v>2</v>
      </c>
      <c r="I358" s="26"/>
      <c r="J358" s="6"/>
      <c r="K358" s="100"/>
      <c r="M358" s="136" t="s">
        <v>2128</v>
      </c>
      <c r="N358" s="136"/>
      <c r="O358" s="182" t="str">
        <f t="shared" si="5"/>
        <v>Label.create(:concept_id =&gt; Concept.find_by_codelist_and_code(12, '01').id, :locale =&gt; 'fi', :preflabel =&gt; 'UK open market edition', :scopenote =&gt; 'An edition from a UK publisher sold only in territories where exclusive rights are not held. Rights details should be carried in PR.21 (ONIX 2.1) OR P.21 (ONIX 3.0) as usual')</v>
      </c>
    </row>
    <row r="359" spans="1:15" ht="119">
      <c r="A359" s="9">
        <v>12</v>
      </c>
      <c r="B359" s="9">
        <v>2</v>
      </c>
      <c r="C359" s="35" t="s">
        <v>1585</v>
      </c>
      <c r="D359" s="35"/>
      <c r="E359" s="151"/>
      <c r="F359" s="58" t="s">
        <v>1411</v>
      </c>
      <c r="G359" s="58" t="s">
        <v>6147</v>
      </c>
      <c r="H359" s="26">
        <v>2</v>
      </c>
      <c r="I359" s="26"/>
      <c r="J359" s="6"/>
      <c r="K359" s="100"/>
      <c r="M359" s="136" t="s">
        <v>10112</v>
      </c>
      <c r="N359" s="136"/>
      <c r="O359" s="182" t="str">
        <f t="shared" si="5"/>
        <v>Label.create(:concept_id =&gt; Concept.find_by_codelist_and_code(12, '02').id, :locale =&gt; 'fi', :preflabel =&gt; 'Lentokenttäpainos', :scopenote =&gt; 'In UK, an edition intended primarily for airside sales in UK airports, though it may be available for sale in other territories where exclusive rights are not held. Rights details should be carried in PR.21 (ONIX 2.1) OR P.21 (ONIX 3.0) as usual')</v>
      </c>
    </row>
    <row r="360" spans="1:15" ht="34">
      <c r="A360" s="9">
        <v>12</v>
      </c>
      <c r="B360" s="8">
        <v>3</v>
      </c>
      <c r="C360" s="34" t="s">
        <v>1961</v>
      </c>
      <c r="D360" s="44" t="s">
        <v>4906</v>
      </c>
      <c r="E360" s="151"/>
      <c r="F360" s="45" t="s">
        <v>3959</v>
      </c>
      <c r="G360" s="45" t="s">
        <v>6148</v>
      </c>
      <c r="H360" s="26">
        <v>2</v>
      </c>
      <c r="I360" s="26"/>
      <c r="J360" s="6"/>
      <c r="K360" s="100"/>
      <c r="M360" s="136" t="s">
        <v>10113</v>
      </c>
      <c r="N360" s="136" t="s">
        <v>13575</v>
      </c>
      <c r="O360" s="182" t="str">
        <f t="shared" si="5"/>
        <v>Label.create(:concept_id =&gt; Concept.find_by_codelist_and_code(12, '03').id, :locale =&gt; 'fi', :preflabel =&gt; 'Erikoispainos', :scopenote =&gt; 'Saksassa erikoispainos, jota myydään halvemmalla kuin kovakantista kirjaa')</v>
      </c>
    </row>
    <row r="361" spans="1:15" ht="85">
      <c r="A361" s="9">
        <v>12</v>
      </c>
      <c r="B361" s="8">
        <v>4</v>
      </c>
      <c r="C361" s="34" t="s">
        <v>2116</v>
      </c>
      <c r="D361" s="34"/>
      <c r="E361" s="151"/>
      <c r="F361" s="45" t="s">
        <v>8225</v>
      </c>
      <c r="G361" s="45" t="s">
        <v>8227</v>
      </c>
      <c r="H361" s="26">
        <v>2</v>
      </c>
      <c r="I361" s="26">
        <v>39</v>
      </c>
      <c r="J361" s="6"/>
      <c r="K361" s="100"/>
      <c r="M361" s="136" t="s">
        <v>10114</v>
      </c>
      <c r="N361" s="136"/>
      <c r="O361" s="182" t="str">
        <f t="shared" si="5"/>
        <v>Label.create(:concept_id =&gt; Concept.find_by_codelist_and_code(12, '04').id, :locale =&gt; 'fi', :preflabel =&gt; 'Pokkari', :scopenote =&gt; 'In countries where recognised as a distinct trade category, eg France « livre de poche », Germany ,Taschenbuch‘, Italy «tascabile», Spain «libro de bolsillo»')</v>
      </c>
    </row>
    <row r="362" spans="1:15" ht="34">
      <c r="A362" s="9">
        <v>12</v>
      </c>
      <c r="B362" s="8">
        <v>5</v>
      </c>
      <c r="C362" s="34" t="s">
        <v>1688</v>
      </c>
      <c r="D362" s="34"/>
      <c r="E362" s="151"/>
      <c r="F362" s="45" t="s">
        <v>2410</v>
      </c>
      <c r="G362" s="45" t="s">
        <v>6149</v>
      </c>
      <c r="H362" s="26">
        <v>2</v>
      </c>
      <c r="I362" s="26"/>
      <c r="J362" s="6"/>
      <c r="K362" s="100"/>
      <c r="M362" s="136" t="s">
        <v>10115</v>
      </c>
      <c r="N362" s="136"/>
      <c r="O362" s="182" t="str">
        <f t="shared" si="5"/>
        <v>Label.create(:concept_id =&gt; Concept.find_by_codelist_and_code(12, '05').id, :locale =&gt; 'fi', :preflabel =&gt; 'Kansainvälinen painos (US)', :scopenote =&gt; 'Edition produced solely for sale in designated export markets')</v>
      </c>
    </row>
    <row r="363" spans="1:15" ht="68">
      <c r="A363" s="9">
        <v>12</v>
      </c>
      <c r="B363" s="8">
        <v>6</v>
      </c>
      <c r="C363" s="34" t="s">
        <v>1276</v>
      </c>
      <c r="D363" s="34"/>
      <c r="E363" s="151"/>
      <c r="F363" s="45" t="s">
        <v>4921</v>
      </c>
      <c r="G363" s="45" t="s">
        <v>6150</v>
      </c>
      <c r="H363" s="26">
        <v>2</v>
      </c>
      <c r="I363" s="26"/>
      <c r="J363" s="6"/>
      <c r="K363" s="100"/>
      <c r="M363" s="136" t="s">
        <v>10116</v>
      </c>
      <c r="N363" s="136"/>
      <c r="O363" s="182" t="str">
        <f t="shared" si="5"/>
        <v>Label.create(:concept_id =&gt; Concept.find_by_codelist_and_code(12, '06').id, :locale =&gt; 'fi', :preflabel =&gt; 'Kirjaston painos äänikirjasta', :scopenote =&gt; 'Audio product sold in special durable packaging and with a replacement guarantee for the contained cassettes or CDs for a specified shelf-life')</v>
      </c>
    </row>
    <row r="364" spans="1:15" ht="85">
      <c r="A364" s="9">
        <v>12</v>
      </c>
      <c r="B364" s="8">
        <v>7</v>
      </c>
      <c r="C364" s="34" t="s">
        <v>1277</v>
      </c>
      <c r="D364" s="34"/>
      <c r="E364" s="151"/>
      <c r="F364" s="58" t="s">
        <v>2835</v>
      </c>
      <c r="G364" s="58" t="s">
        <v>6151</v>
      </c>
      <c r="H364" s="26">
        <v>3</v>
      </c>
      <c r="I364" s="26"/>
      <c r="J364" s="6"/>
      <c r="K364" s="100"/>
      <c r="M364" s="136" t="s">
        <v>2835</v>
      </c>
      <c r="N364" s="136"/>
      <c r="O364" s="182" t="str">
        <f t="shared" si="5"/>
        <v>Label.create(:concept_id =&gt; Concept.find_by_codelist_and_code(12, '07').id, :locale =&gt; 'fi', :preflabel =&gt; 'US open market edition', :scopenote =&gt; 'An edition from a US publisher sold only in territories where exclusive rights are not held. Rights details should be carried in PR.21 (ONIX 2.1) OR P.21 (ONIX 3.0) as usual')</v>
      </c>
    </row>
    <row r="365" spans="1:15" ht="51">
      <c r="A365" s="9">
        <v>12</v>
      </c>
      <c r="B365" s="8">
        <v>8</v>
      </c>
      <c r="C365" s="34" t="s">
        <v>4104</v>
      </c>
      <c r="D365" s="44" t="s">
        <v>4909</v>
      </c>
      <c r="E365" s="151"/>
      <c r="F365" s="58" t="s">
        <v>4656</v>
      </c>
      <c r="G365" s="58" t="s">
        <v>6152</v>
      </c>
      <c r="H365" s="26">
        <v>5</v>
      </c>
      <c r="I365" s="26"/>
      <c r="J365" s="6"/>
      <c r="K365" s="100"/>
      <c r="M365" s="136" t="s">
        <v>10117</v>
      </c>
      <c r="N365" s="136"/>
      <c r="O365" s="182" t="str">
        <f t="shared" si="5"/>
        <v>Label.create(:concept_id =&gt; Concept.find_by_codelist_and_code(12, '08').id, :locale =&gt; 'fi', :preflabel =&gt; 'Livre scolaire, déclaré par l’éditeur', :scopenote =&gt; 'In France, a category of book that has a particular legal status, claimed by the publisher')</v>
      </c>
    </row>
    <row r="366" spans="1:15" ht="51">
      <c r="A366" s="9">
        <v>12</v>
      </c>
      <c r="B366" s="8">
        <v>9</v>
      </c>
      <c r="C366" s="34" t="s">
        <v>2991</v>
      </c>
      <c r="D366" s="44" t="s">
        <v>4909</v>
      </c>
      <c r="E366" s="151"/>
      <c r="F366" s="58" t="s">
        <v>1111</v>
      </c>
      <c r="G366" s="58" t="s">
        <v>6153</v>
      </c>
      <c r="H366" s="26">
        <v>5</v>
      </c>
      <c r="I366" s="26"/>
      <c r="J366" s="6"/>
      <c r="K366" s="100"/>
      <c r="M366" s="136" t="s">
        <v>1111</v>
      </c>
      <c r="N366" s="136"/>
      <c r="O366" s="182" t="str">
        <f t="shared" si="5"/>
        <v>Label.create(:concept_id =&gt; Concept.find_by_codelist_and_code(12, '09').id, :locale =&gt; 'fi', :preflabel =&gt; 'Livre scolaire (non spécifié)', :scopenote =&gt; 'In France, a category of book that has a particular legal status, designated independently of the publisher')</v>
      </c>
    </row>
    <row r="367" spans="1:15" ht="34">
      <c r="A367" s="9">
        <v>12</v>
      </c>
      <c r="B367" s="8">
        <v>10</v>
      </c>
      <c r="C367" s="34" t="s">
        <v>1610</v>
      </c>
      <c r="D367" s="34"/>
      <c r="E367" s="151"/>
      <c r="F367" s="58" t="s">
        <v>4256</v>
      </c>
      <c r="G367" s="58" t="s">
        <v>6154</v>
      </c>
      <c r="H367" s="26">
        <v>7</v>
      </c>
      <c r="I367" s="26"/>
      <c r="J367" s="6"/>
      <c r="K367" s="100"/>
      <c r="M367" s="136" t="s">
        <v>10118</v>
      </c>
      <c r="N367" s="136"/>
      <c r="O367" s="182" t="str">
        <f t="shared" si="5"/>
        <v>Label.create(:concept_id =&gt; Concept.find_by_codelist_and_code(12, '10').id, :locale =&gt; 'fi', :preflabel =&gt; 'Sanomalehden yhteydessä myytävä painos', :scopenote =&gt; 'Edition published for sale only with a newspaper or periodical')</v>
      </c>
    </row>
    <row r="368" spans="1:15" ht="85">
      <c r="A368" s="9">
        <v>12</v>
      </c>
      <c r="B368" s="8">
        <v>11</v>
      </c>
      <c r="C368" s="34" t="s">
        <v>3342</v>
      </c>
      <c r="D368" s="34"/>
      <c r="E368" s="151"/>
      <c r="F368" s="58" t="s">
        <v>1773</v>
      </c>
      <c r="G368" s="58" t="s">
        <v>6155</v>
      </c>
      <c r="H368" s="26">
        <v>8</v>
      </c>
      <c r="I368" s="26"/>
      <c r="J368" s="6"/>
      <c r="K368" s="100"/>
      <c r="M368" s="136" t="s">
        <v>1773</v>
      </c>
      <c r="N368" s="136"/>
      <c r="O368" s="182" t="str">
        <f t="shared" si="5"/>
        <v>Label.create(:concept_id =&gt; Concept.find_by_codelist_and_code(12, '11').id, :locale =&gt; 'fi', :preflabel =&gt; 'Precio libre textbook', :scopenote =&gt; 'In Spain, a school textbook for which there is no fixed or suggested retail price and which is supplied by the publisher on terms individually agreed with the bookseller')</v>
      </c>
    </row>
    <row r="369" spans="1:15" ht="34">
      <c r="A369" s="9">
        <v>12</v>
      </c>
      <c r="B369" s="8">
        <v>12</v>
      </c>
      <c r="C369" s="34" t="s">
        <v>25</v>
      </c>
      <c r="D369" s="34"/>
      <c r="E369" s="151"/>
      <c r="F369" s="58" t="s">
        <v>4470</v>
      </c>
      <c r="G369" s="58" t="s">
        <v>6156</v>
      </c>
      <c r="H369" s="26">
        <v>14</v>
      </c>
      <c r="I369" s="26"/>
      <c r="J369" s="6"/>
      <c r="K369" s="100"/>
      <c r="M369" s="136" t="s">
        <v>10119</v>
      </c>
      <c r="N369" s="136"/>
      <c r="O369" s="182" t="str">
        <f t="shared" si="5"/>
        <v>Label.create(:concept_id =&gt; Concept.find_by_codelist_and_code(12, '12').id, :locale =&gt; 'fi', :preflabel =&gt; 'Lehtikioskipainos', :scopenote =&gt; 'For editions sold only through newsstands/newsagents')</v>
      </c>
    </row>
    <row r="370" spans="1:15" ht="306">
      <c r="A370" s="9">
        <v>12</v>
      </c>
      <c r="B370" s="8">
        <v>13</v>
      </c>
      <c r="C370" s="44" t="s">
        <v>1429</v>
      </c>
      <c r="D370" s="34"/>
      <c r="E370" s="151"/>
      <c r="F370" s="58" t="s">
        <v>5076</v>
      </c>
      <c r="G370" s="58" t="s">
        <v>6157</v>
      </c>
      <c r="H370" s="26">
        <v>17</v>
      </c>
      <c r="I370" s="26"/>
      <c r="J370" s="6"/>
      <c r="K370" s="100"/>
      <c r="M370" s="136" t="s">
        <v>5076</v>
      </c>
      <c r="N370" s="136"/>
      <c r="O370" s="182" t="str">
        <f t="shared" si="5"/>
        <v>Label.create(:concept_id =&gt; Concept.find_by_codelist_and_code(12, '13').id, :locale =&gt; 'fi', :preflabel =&gt; 'US textbook', :scopenote =&gt; 'In the US and Canada, a book that is published primarily for use by students in school or college education as a basis for study. Textbooks published for the elementary and secondary school markets are generally purchased by school districts for the use of students. Textbooks published for the higher education market are generally adopted for use in particular classes by the instructors of those classes. Textbooks are usually not marketed to the general public, which distinguishes them from trade books. Note that trade books adopted for course use are not considered to be textbooks (though a specific education edition of a trade title may be)')</v>
      </c>
    </row>
    <row r="371" spans="1:15" ht="68">
      <c r="A371" s="9">
        <v>12</v>
      </c>
      <c r="B371" s="8">
        <v>14</v>
      </c>
      <c r="C371" s="44" t="s">
        <v>4033</v>
      </c>
      <c r="D371" s="34"/>
      <c r="E371" s="151"/>
      <c r="F371" s="58" t="s">
        <v>5753</v>
      </c>
      <c r="G371" s="58" t="s">
        <v>6158</v>
      </c>
      <c r="H371" s="26">
        <v>27</v>
      </c>
      <c r="I371" s="26"/>
      <c r="J371" s="6"/>
      <c r="K371" s="100"/>
      <c r="M371" s="136" t="s">
        <v>10120</v>
      </c>
      <c r="N371" s="136"/>
      <c r="O371" s="182" t="str">
        <f t="shared" si="5"/>
        <v>Label.create(:concept_id =&gt; Concept.find_by_codelist_and_code(12, '14').id, :locale =&gt; 'fi', :preflabel =&gt; 'E-novelli', :scopenote =&gt; '‘Short’ e-book (sometimes also called a ‘single’), typically containing a single short story, an essay or piece of long-form journalism')</v>
      </c>
    </row>
    <row r="372" spans="1:15" ht="68">
      <c r="A372" s="9">
        <v>12</v>
      </c>
      <c r="B372" s="8">
        <v>15</v>
      </c>
      <c r="C372" s="44" t="s">
        <v>520</v>
      </c>
      <c r="D372" s="34"/>
      <c r="E372" s="151"/>
      <c r="F372" s="58" t="s">
        <v>8226</v>
      </c>
      <c r="G372" s="58" t="s">
        <v>8347</v>
      </c>
      <c r="H372" s="26">
        <v>39</v>
      </c>
      <c r="I372" s="26"/>
      <c r="J372" s="6">
        <v>3</v>
      </c>
      <c r="K372" s="100"/>
      <c r="M372" s="136" t="s">
        <v>10121</v>
      </c>
      <c r="N372" s="136"/>
      <c r="O372" s="182" t="str">
        <f t="shared" si="5"/>
        <v>Label.create(:concept_id =&gt; Concept.find_by_codelist_and_code(12, '15').id, :locale =&gt; 'fi', :preflabel =&gt; 'Supertascabile', :scopenote =&gt; 'In countries where recognised as a distinct trade category, eg Italy «supertascabile». For use in ONIX 3.0 only')</v>
      </c>
    </row>
    <row r="373" spans="1:15" ht="136">
      <c r="A373" s="9">
        <v>12</v>
      </c>
      <c r="B373" s="8">
        <v>16</v>
      </c>
      <c r="C373" s="44" t="s">
        <v>225</v>
      </c>
      <c r="D373" s="44" t="s">
        <v>4909</v>
      </c>
      <c r="E373" s="151"/>
      <c r="F373" s="58" t="s">
        <v>8444</v>
      </c>
      <c r="G373" s="58" t="s">
        <v>8601</v>
      </c>
      <c r="H373" s="26">
        <v>42</v>
      </c>
      <c r="I373" s="26"/>
      <c r="J373" s="6">
        <v>3</v>
      </c>
      <c r="K373" s="100"/>
      <c r="M373" s="136" t="s">
        <v>8444</v>
      </c>
      <c r="N373" s="136"/>
      <c r="O373" s="182" t="str">
        <f t="shared" si="5"/>
        <v>Label.create(:concept_id =&gt; Concept.find_by_codelist_and_code(12, '16').id, :locale =&gt; 'fi', :preflabel =&gt; 'Beau-livre', :scopenote =&gt; 'Category of books, usually hardcover and of a large format (A4 or larger) and printed on high-quality paper, where the primary features are illustrations, and these are more important than text. Sometimes called ‘coffee-table books’ or ‘art books’ in English. For use in ONIX 3.0 only')</v>
      </c>
    </row>
    <row r="374" spans="1:15" ht="85">
      <c r="A374" s="9">
        <v>12</v>
      </c>
      <c r="B374" s="8">
        <v>17</v>
      </c>
      <c r="C374" s="44" t="s">
        <v>3738</v>
      </c>
      <c r="D374" s="44"/>
      <c r="E374" s="151"/>
      <c r="F374" s="58" t="s">
        <v>8544</v>
      </c>
      <c r="G374" s="58" t="s">
        <v>8602</v>
      </c>
      <c r="H374" s="26">
        <v>44</v>
      </c>
      <c r="I374" s="26"/>
      <c r="J374" s="6">
        <v>3</v>
      </c>
      <c r="K374" s="100"/>
      <c r="M374" s="136" t="s">
        <v>8544</v>
      </c>
      <c r="N374" s="136"/>
      <c r="O374" s="182" t="str">
        <f t="shared" si="5"/>
        <v>Label.create(:concept_id =&gt; Concept.find_by_codelist_and_code(12, '17').id, :locale =&gt; 'fi', :preflabel =&gt; 'Podcast', :scopenote =&gt; 'Category of audio products typically distinguished by being free of charge (but which may be monetised through advertising content) and episodic. For use in ONIX 3.0 only')</v>
      </c>
    </row>
    <row r="375" spans="1:15" ht="68">
      <c r="A375" s="9">
        <v>12</v>
      </c>
      <c r="B375" s="8">
        <v>18</v>
      </c>
      <c r="C375" s="44" t="s">
        <v>115</v>
      </c>
      <c r="D375" s="44"/>
      <c r="E375" s="151"/>
      <c r="F375" s="58" t="s">
        <v>8583</v>
      </c>
      <c r="G375" s="58" t="s">
        <v>8603</v>
      </c>
      <c r="H375" s="26">
        <v>44</v>
      </c>
      <c r="I375" s="26"/>
      <c r="J375" s="6">
        <v>3</v>
      </c>
      <c r="K375" s="100"/>
      <c r="M375" s="136" t="s">
        <v>10122</v>
      </c>
      <c r="N375" s="136"/>
      <c r="O375" s="182" t="str">
        <f t="shared" si="5"/>
        <v>Label.create(:concept_id =&gt; Concept.find_by_codelist_and_code(12, '18').id, :locale =&gt; 'fi', :preflabel =&gt; 'Monografiasarjan osa', :scopenote =&gt; 'Category of books or e-books which are single issues of a periodical publication, sold as independent products. For use in ONIX 3.0 only')</v>
      </c>
    </row>
    <row r="376" spans="1:15" ht="51">
      <c r="A376" s="177">
        <v>12</v>
      </c>
      <c r="B376" s="164">
        <v>19</v>
      </c>
      <c r="C376" s="144" t="s">
        <v>268</v>
      </c>
      <c r="D376" s="144"/>
      <c r="E376" s="144"/>
      <c r="F376" s="185" t="s">
        <v>9796</v>
      </c>
      <c r="G376" s="185" t="s">
        <v>9849</v>
      </c>
      <c r="H376" s="121">
        <v>58</v>
      </c>
      <c r="I376" s="121"/>
      <c r="J376" s="122"/>
      <c r="K376" s="100"/>
      <c r="M376" s="136" t="s">
        <v>10123</v>
      </c>
      <c r="N376" s="136" t="s">
        <v>10124</v>
      </c>
      <c r="O376" s="182" t="str">
        <f t="shared" si="5"/>
        <v>Label.create(:concept_id =&gt; Concept.find_by_codelist_and_code(12, '19').id, :locale =&gt; 'fi', :preflabel =&gt; 'Tuoteluettelo', :scopenote =&gt; 'Kustantajan tai toimittajan tuoteluettelo (jos käsitellään omana tuotteenaan). Käytä vain ONIX 3.0 -sanomalla')</v>
      </c>
    </row>
    <row r="377" spans="1:15" ht="17">
      <c r="A377" s="188">
        <v>13</v>
      </c>
      <c r="B377" s="188">
        <v>0</v>
      </c>
      <c r="C377" s="189"/>
      <c r="D377" s="189"/>
      <c r="E377" s="190"/>
      <c r="F377" s="75" t="s">
        <v>7960</v>
      </c>
      <c r="G377" s="75" t="s">
        <v>5972</v>
      </c>
      <c r="H377" s="25">
        <v>0</v>
      </c>
      <c r="I377" s="25"/>
      <c r="J377" s="1">
        <v>1</v>
      </c>
      <c r="K377" s="101" t="s">
        <v>8020</v>
      </c>
      <c r="M377" s="136" t="s">
        <v>10125</v>
      </c>
      <c r="N377" s="136"/>
      <c r="O377" s="182" t="str">
        <f t="shared" si="5"/>
        <v>Label.create(:concept_id =&gt; Concept.find_by_codelist_and_code(13, nil).id, :locale =&gt; 'fi', :preflabel =&gt; 'Sarjan tunnisteen tyyppi', :scopenote =&gt; 'Käytä yhdessä &amp;lt;CollectionIDType&gt; &amp;lt;x344&gt;')</v>
      </c>
    </row>
    <row r="378" spans="1:15" ht="51">
      <c r="A378" s="4">
        <v>13</v>
      </c>
      <c r="B378" s="4">
        <v>1</v>
      </c>
      <c r="C378" s="33" t="s">
        <v>1586</v>
      </c>
      <c r="E378" s="151"/>
      <c r="F378" s="43" t="s">
        <v>2373</v>
      </c>
      <c r="G378" s="43" t="s">
        <v>8968</v>
      </c>
      <c r="H378" s="26">
        <v>0</v>
      </c>
      <c r="I378" s="26"/>
      <c r="J378" s="6"/>
      <c r="K378" s="100"/>
      <c r="M378" s="136" t="s">
        <v>10075</v>
      </c>
      <c r="N378" s="136" t="s">
        <v>13576</v>
      </c>
      <c r="O378" s="182" t="str">
        <f t="shared" si="5"/>
        <v>Label.create(:concept_id =&gt; Concept.find_by_codelist_and_code(13, '01').id, :locale =&gt; 'fi', :preflabel =&gt; 'Järjestelmäkohtainen', :scopenote =&gt; 'Esimerkiksi kustantajan oma tuotetunnus')</v>
      </c>
    </row>
    <row r="379" spans="1:15" ht="51">
      <c r="A379" s="4">
        <v>13</v>
      </c>
      <c r="B379" s="4">
        <v>2</v>
      </c>
      <c r="C379" s="33" t="s">
        <v>1585</v>
      </c>
      <c r="E379" s="151"/>
      <c r="F379" s="43" t="s">
        <v>4056</v>
      </c>
      <c r="G379" s="43" t="s">
        <v>6159</v>
      </c>
      <c r="H379" s="26">
        <v>0</v>
      </c>
      <c r="I379" s="26"/>
      <c r="J379" s="6"/>
      <c r="K379" s="100"/>
      <c r="M379" s="136" t="s">
        <v>4056</v>
      </c>
      <c r="N379" s="136" t="s">
        <v>13577</v>
      </c>
      <c r="O379" s="182" t="str">
        <f t="shared" si="5"/>
        <v>Label.create(:concept_id =&gt; Concept.find_by_codelist_and_code(13, '02').id, :locale =&gt; 'fi', :preflabel =&gt; 'ISSN', :scopenote =&gt; 'ISSN-tunnus. Kausijulkaisun kansainvälinen standarditunnus. Tunnuksen antaa kansallinen ISSN-keskus')</v>
      </c>
    </row>
    <row r="380" spans="1:15" ht="34">
      <c r="A380" s="4">
        <v>13</v>
      </c>
      <c r="B380" s="4">
        <v>3</v>
      </c>
      <c r="C380" s="33" t="s">
        <v>1961</v>
      </c>
      <c r="E380" s="151"/>
      <c r="F380" s="43" t="s">
        <v>1106</v>
      </c>
      <c r="G380" s="43" t="s">
        <v>6160</v>
      </c>
      <c r="H380" s="26">
        <v>0</v>
      </c>
      <c r="I380" s="26"/>
      <c r="J380" s="6"/>
      <c r="K380" s="100"/>
      <c r="M380" s="136" t="s">
        <v>10126</v>
      </c>
      <c r="N380" s="136" t="s">
        <v>10127</v>
      </c>
      <c r="O380" s="182" t="str">
        <f t="shared" si="5"/>
        <v>Label.create(:concept_id =&gt; Concept.find_by_codelist_and_code(13, '03').id, :locale =&gt; 'fi', :preflabel =&gt; 'Saksan kansalliskirjaston sarjatunnus', :scopenote =&gt; 'Saksan kansalliskirjaston ylläpitämä tunniste')</v>
      </c>
    </row>
    <row r="381" spans="1:15" ht="34">
      <c r="A381" s="4">
        <v>13</v>
      </c>
      <c r="B381" s="4">
        <v>4</v>
      </c>
      <c r="C381" s="33" t="s">
        <v>2116</v>
      </c>
      <c r="E381" s="151"/>
      <c r="F381" s="43" t="s">
        <v>1779</v>
      </c>
      <c r="G381" s="43" t="s">
        <v>6161</v>
      </c>
      <c r="H381" s="26">
        <v>1</v>
      </c>
      <c r="I381" s="26"/>
      <c r="J381" s="6"/>
      <c r="K381" s="100"/>
      <c r="M381" s="136" t="s">
        <v>10128</v>
      </c>
      <c r="N381" s="136" t="s">
        <v>10129</v>
      </c>
      <c r="O381" s="182" t="str">
        <f t="shared" si="5"/>
        <v>Label.create(:concept_id =&gt; Concept.find_by_codelist_and_code(13, '04').id, :locale =&gt; 'fi', :preflabel =&gt; 'German Books in Print -sarjatunnus', :scopenote =&gt; 'VLB:n ylläpitämä tunniste')</v>
      </c>
    </row>
    <row r="382" spans="1:15" ht="34">
      <c r="A382" s="4">
        <v>13</v>
      </c>
      <c r="B382" s="4">
        <v>5</v>
      </c>
      <c r="C382" s="33" t="s">
        <v>1688</v>
      </c>
      <c r="E382" s="151"/>
      <c r="F382" s="43" t="s">
        <v>2034</v>
      </c>
      <c r="G382" s="43" t="s">
        <v>6162</v>
      </c>
      <c r="H382" s="26">
        <v>1</v>
      </c>
      <c r="I382" s="26"/>
      <c r="J382" s="6"/>
      <c r="K382" s="100"/>
      <c r="M382" s="136" t="s">
        <v>10130</v>
      </c>
      <c r="N382" s="136" t="s">
        <v>10131</v>
      </c>
      <c r="O382" s="182" t="str">
        <f t="shared" si="5"/>
        <v>Label.create(:concept_id =&gt; Concept.find_by_codelist_and_code(13, '05').id, :locale =&gt; 'fi', :preflabel =&gt; 'Electre-sarjatunnus', :scopenote =&gt; 'Electre Information, France:n ylläpitämä tunniste')</v>
      </c>
    </row>
    <row r="383" spans="1:15" ht="51">
      <c r="A383" s="4">
        <v>13</v>
      </c>
      <c r="B383" s="4">
        <v>6</v>
      </c>
      <c r="C383" s="33" t="s">
        <v>1276</v>
      </c>
      <c r="E383" s="151"/>
      <c r="F383" s="43" t="s">
        <v>1895</v>
      </c>
      <c r="G383" s="43" t="s">
        <v>3962</v>
      </c>
      <c r="H383" s="26">
        <v>6</v>
      </c>
      <c r="I383" s="26"/>
      <c r="J383" s="6"/>
      <c r="K383" s="100"/>
      <c r="M383" s="136" t="s">
        <v>1895</v>
      </c>
      <c r="N383" s="136" t="s">
        <v>13578</v>
      </c>
      <c r="O383" s="182" t="str">
        <f t="shared" si="5"/>
        <v>Label.create(:concept_id =&gt; Concept.find_by_codelist_and_code(13, '06').id, :locale =&gt; 'fi', :preflabel =&gt; 'DOI', :scopenote =&gt; 'Digitaalinen objektien tunniste, joka muodostuu kahdesta osasta: julkaisijan id-tunnuksesta ja teoksen id-tunnuksesta')</v>
      </c>
    </row>
    <row r="384" spans="1:15" ht="34">
      <c r="A384" s="4">
        <v>13</v>
      </c>
      <c r="B384" s="4">
        <v>7</v>
      </c>
      <c r="C384" s="33" t="s">
        <v>10</v>
      </c>
      <c r="E384" s="151"/>
      <c r="F384" s="43" t="s">
        <v>11</v>
      </c>
      <c r="G384" s="43" t="s">
        <v>6163</v>
      </c>
      <c r="H384" s="26">
        <v>15</v>
      </c>
      <c r="I384" s="26"/>
      <c r="J384" s="6"/>
      <c r="K384" s="100"/>
      <c r="M384" s="136" t="s">
        <v>3771</v>
      </c>
      <c r="N384" s="136" t="s">
        <v>13579</v>
      </c>
      <c r="O384" s="182" t="str">
        <f t="shared" si="5"/>
        <v>Label.create(:concept_id =&gt; Concept.find_by_codelist_and_code(13, '15').id, :locale =&gt; 'fi', :preflabel =&gt; 'ISBN-13', :scopenote =&gt; 'Käytetään, kun sarja tai moniosainen tuote on saatavilla kokonaisuutena')</v>
      </c>
    </row>
    <row r="385" spans="1:15" ht="85">
      <c r="A385" s="4">
        <v>13</v>
      </c>
      <c r="B385" s="4">
        <v>8</v>
      </c>
      <c r="C385" s="42" t="s">
        <v>2992</v>
      </c>
      <c r="E385" s="151"/>
      <c r="F385" s="43" t="s">
        <v>2458</v>
      </c>
      <c r="G385" s="43" t="s">
        <v>1136</v>
      </c>
      <c r="H385" s="26">
        <v>8</v>
      </c>
      <c r="I385" s="26"/>
      <c r="J385" s="6"/>
      <c r="K385" s="100"/>
      <c r="M385" s="136" t="s">
        <v>2458</v>
      </c>
      <c r="N385" s="136" t="s">
        <v>10132</v>
      </c>
      <c r="O385" s="182" t="str">
        <f t="shared" si="5"/>
        <v>Label.create(:concept_id =&gt; Concept.find_by_codelist_and_code(13, '22').id, :locale =&gt; 'fi', :preflabel =&gt; 'URN', :scopenote =&gt; 'URN-tunnus on verkkojulkaisun tunniste. URN-tunnuksen muodostamisessa käytetään julkaisun jo saamaa ISBN- tai ISSN-tunnusta. Sen puuttuessa URN-tunnuksen voi muodostaa Kansallisbibliografian NBN-tunnuksesta')</v>
      </c>
    </row>
    <row r="386" spans="1:15" ht="68">
      <c r="A386" s="4">
        <v>13</v>
      </c>
      <c r="B386" s="4">
        <v>9</v>
      </c>
      <c r="C386" s="42" t="s">
        <v>2267</v>
      </c>
      <c r="D386" s="42" t="s">
        <v>4909</v>
      </c>
      <c r="E386" s="151"/>
      <c r="F386" s="61" t="s">
        <v>7413</v>
      </c>
      <c r="G386" s="43" t="s">
        <v>7746</v>
      </c>
      <c r="H386" s="26">
        <v>24</v>
      </c>
      <c r="I386" s="26">
        <v>36</v>
      </c>
      <c r="J386" s="6"/>
      <c r="K386" s="100"/>
      <c r="M386" s="136" t="s">
        <v>10088</v>
      </c>
      <c r="N386" s="136" t="s">
        <v>10133</v>
      </c>
      <c r="O386" s="182" t="str">
        <f t="shared" si="5"/>
        <v>Label.create(:concept_id =&gt; Concept.find_by_codelist_and_code(13, '29').id, :locale =&gt; 'fi', :preflabel =&gt; 'BNF-tunnus', :scopenote =&gt; 'Ranskan kansalliskirjaston ylläpitämä tunniste')</v>
      </c>
    </row>
    <row r="387" spans="1:15" ht="68">
      <c r="A387" s="4">
        <v>13</v>
      </c>
      <c r="B387" s="4">
        <v>10</v>
      </c>
      <c r="C387" s="42" t="s">
        <v>2818</v>
      </c>
      <c r="D387" s="42"/>
      <c r="E387" s="151"/>
      <c r="F387" s="43" t="s">
        <v>7744</v>
      </c>
      <c r="G387" s="43" t="s">
        <v>7745</v>
      </c>
      <c r="H387" s="26">
        <v>36</v>
      </c>
      <c r="I387" s="26"/>
      <c r="J387" s="6"/>
      <c r="K387" s="100"/>
      <c r="M387" s="136" t="s">
        <v>10089</v>
      </c>
      <c r="N387" s="136" t="s">
        <v>10090</v>
      </c>
      <c r="O387" s="182" t="str">
        <f t="shared" ref="O387:O450" si="6">IF(OR(H387="",IFERROR(FIND("-"&amp;A387&amp;"-","-6-7-8-10-11-26-33-35-36-37-38-39-40-47-52-54-56-63-67-75-78-94-95-101-138-140-"),0)&gt;0,
AND(A387=1,IFERROR(FIND("-"&amp;C387&amp;"-","-12-13-14-"),0)&gt;0),
AND(A387=22,IFERROR(FIND("-"&amp;C387&amp;"-","-04-05-"),0)&gt;0),
AND(A387=34,IFERROR(FIND("-"&amp;C387&amp;"-","-00-01-04-08-09-10-11-12-13-14-15-"),0)&gt;0),
AND(A387=45,IFERROR(FIND("-"&amp;C387&amp;"-","-08-"),0)&gt;0),
AND(A387=49,IFERROR(FIND("-"&amp;C387&amp;"-","-ROW-"),0)&gt;0),
AND(A387=51,IFERROR(FIND("-"&amp;C387&amp;"-","-14-15-36-"),0)&gt;0),
AND(A387=79,IFERROR(FIND("-"&amp;C387&amp;"-","-11-"),0)&gt;0),
AND(A387=102,IFERROR(FIND("-"&amp;C387&amp;"-","-02-"),0)&gt;0)),"",
 IF(AND(M387="",N387=""),"",
  "Label.create(:concept_id =&gt; Concept.find_by_codelist_and_code("&amp;A387&amp;", "&amp;IF(C387="","nil","'"&amp;C387&amp;"'")&amp;").id, "&amp;
  ":locale =&gt; '"&amp;L$2&amp;"'"&amp;", "&amp;
  ":preflabel =&gt; '"&amp;(IF(M387="",F387,M387)&amp;"', "&amp;
  ":scopenote =&gt; "&amp;IF(AND(N387="",G387="",K387=""),"nil","'"&amp; IF(K387="", "",$L$3 &amp; IF(ISERROR(FIND("
", K387))," ","&lt;br/&gt;&amp;nbsp;&amp;nbsp;&amp;nbsp;&amp;nbsp;• ") &amp; SUBSTITUTE(SUBSTITUTE(SUBSTITUTE(K387, "&amp;", "&amp;amp;"),"&lt;","&amp;lt;"),"
","&lt;br/&gt;&amp;nbsp;&amp;nbsp;&amp;nbsp;&amp;nbsp;• ")) &amp; IF(OR(K387="",G387=""),"","&lt;br/") &amp; SUBSTITUTE(SUBSTITUTE(IF(N387="",G387,N387),"&amp;","&amp;amp;"),"&lt;","&amp;lt;")&amp;"'")&amp;")")
))</f>
        <v>Label.create(:concept_id =&gt; Concept.find_by_codelist_and_code(13, '35').id, :locale =&gt; 'fi', :preflabel =&gt; 'ARK-tunniste', :scopenote =&gt; 'Archival Resource Key (HTTP URI -muodossa, sisältäen ARK-resolverin osoitteen)')</v>
      </c>
    </row>
    <row r="388" spans="1:15" ht="68">
      <c r="A388" s="4">
        <v>13</v>
      </c>
      <c r="B388" s="4">
        <v>11</v>
      </c>
      <c r="C388" s="42" t="s">
        <v>1790</v>
      </c>
      <c r="D388" s="42"/>
      <c r="E388" s="151"/>
      <c r="F388" s="43" t="s">
        <v>1280</v>
      </c>
      <c r="G388" s="43" t="s">
        <v>8429</v>
      </c>
      <c r="H388" s="26">
        <v>41</v>
      </c>
      <c r="I388" s="26"/>
      <c r="J388" s="6">
        <v>3</v>
      </c>
      <c r="K388" s="100"/>
      <c r="M388" s="136" t="s">
        <v>1280</v>
      </c>
      <c r="N388" s="136" t="s">
        <v>13580</v>
      </c>
      <c r="O388" s="182" t="str">
        <f t="shared" si="6"/>
        <v>Label.create(:concept_id =&gt; Concept.find_by_codelist_and_code(13, '38').id, :locale =&gt; 'fi', :preflabel =&gt; 'ISSN-L', :scopenote =&gt; 'Kokoavan tason tunniste ISSN-standadissa, ‘linkittävä ISSN’. 8 numeroa ilman väliviivoja. Käytä vain ONIX 3.0 -sanomalla')</v>
      </c>
    </row>
    <row r="389" spans="1:15" ht="34">
      <c r="A389" s="188">
        <v>14</v>
      </c>
      <c r="B389" s="188">
        <v>0</v>
      </c>
      <c r="C389" s="189"/>
      <c r="D389" s="189"/>
      <c r="E389" s="190"/>
      <c r="F389" s="75" t="s">
        <v>3316</v>
      </c>
      <c r="G389" s="75" t="s">
        <v>5972</v>
      </c>
      <c r="H389" s="25">
        <v>0</v>
      </c>
      <c r="I389" s="25"/>
      <c r="J389" s="1">
        <v>1</v>
      </c>
      <c r="K389" s="102" t="s">
        <v>8512</v>
      </c>
      <c r="M389" s="136" t="s">
        <v>10134</v>
      </c>
      <c r="N389" s="136"/>
      <c r="O389" s="182" t="str">
        <f t="shared" si="6"/>
        <v>Label.create(:concept_id =&gt; Concept.find_by_codelist_and_code(14, nil).id, :locale =&gt; 'fi', :preflabel =&gt; 'Nimekkeen kirjoitustapa', :scopenote =&gt; 'Käytä yhdessä&lt;br/&gt;&amp;nbsp;&amp;nbsp;&amp;nbsp;&amp;nbsp;• &amp;lt;TextCaseFlag&gt; &amp;lt;b027&gt;&lt;br/&gt;&amp;nbsp;&amp;nbsp;&amp;nbsp;&amp;nbsp;• @textcase')</v>
      </c>
    </row>
    <row r="390" spans="1:15" ht="17">
      <c r="A390" s="4">
        <v>14</v>
      </c>
      <c r="B390" s="4">
        <v>1</v>
      </c>
      <c r="C390" s="33" t="s">
        <v>4331</v>
      </c>
      <c r="E390" s="151"/>
      <c r="F390" s="43" t="s">
        <v>3082</v>
      </c>
      <c r="G390" s="43" t="s">
        <v>3081</v>
      </c>
      <c r="H390" s="26">
        <v>0</v>
      </c>
      <c r="I390" s="26"/>
      <c r="J390" s="6"/>
      <c r="K390" s="100"/>
      <c r="M390" s="136" t="s">
        <v>10060</v>
      </c>
      <c r="N390" s="136" t="s">
        <v>10135</v>
      </c>
      <c r="O390" s="182" t="str">
        <f t="shared" si="6"/>
        <v>Label.create(:concept_id =&gt; Concept.find_by_codelist_and_code(14, '00').id, :locale =&gt; 'fi', :preflabel =&gt; 'Määrittelemätön', :scopenote =&gt; 'Oletus')</v>
      </c>
    </row>
    <row r="391" spans="1:15" ht="51">
      <c r="A391" s="4">
        <v>14</v>
      </c>
      <c r="B391" s="4">
        <v>2</v>
      </c>
      <c r="C391" s="33" t="s">
        <v>1586</v>
      </c>
      <c r="E391" s="151"/>
      <c r="F391" s="43" t="s">
        <v>2873</v>
      </c>
      <c r="G391" s="43" t="s">
        <v>8969</v>
      </c>
      <c r="H391" s="26">
        <v>0</v>
      </c>
      <c r="I391" s="26"/>
      <c r="J391" s="6"/>
      <c r="K391" s="100"/>
      <c r="M391" s="136" t="s">
        <v>10136</v>
      </c>
      <c r="N391" s="136" t="s">
        <v>10137</v>
      </c>
      <c r="O391" s="182" t="str">
        <f t="shared" si="6"/>
        <v>Label.create(:concept_id =&gt; Concept.find_by_codelist_and_code(14, '01').id, :locale =&gt; 'fi', :preflabel =&gt; 'Iso alkukirjain ensimmäisessä sanassa ja erisnimissä', :scopenote =&gt; 'esim. The conquest of Mexico')</v>
      </c>
    </row>
    <row r="392" spans="1:15" ht="136">
      <c r="A392" s="4">
        <v>14</v>
      </c>
      <c r="B392" s="4">
        <v>3</v>
      </c>
      <c r="C392" s="33" t="s">
        <v>1585</v>
      </c>
      <c r="E392" s="151"/>
      <c r="F392" s="43" t="s">
        <v>3399</v>
      </c>
      <c r="G392" s="43" t="s">
        <v>7377</v>
      </c>
      <c r="H392" s="26">
        <v>0</v>
      </c>
      <c r="I392" s="26"/>
      <c r="J392" s="6"/>
      <c r="K392" s="100"/>
      <c r="M392" s="136" t="s">
        <v>10138</v>
      </c>
      <c r="N392" s="136" t="s">
        <v>10139</v>
      </c>
      <c r="O392" s="182" t="str">
        <f t="shared" si="6"/>
        <v>Label.create(:concept_id =&gt; Concept.find_by_codelist_and_code(14, '02').id, :locale =&gt; 'fi', :preflabel =&gt; 'Iso alkukirjain merkittävissä sanoissa', :scopenote =&gt; 'esim. The Conquest of Mexico')</v>
      </c>
    </row>
    <row r="393" spans="1:15" ht="102">
      <c r="A393" s="4">
        <v>14</v>
      </c>
      <c r="B393" s="4">
        <v>4</v>
      </c>
      <c r="C393" s="33" t="s">
        <v>1961</v>
      </c>
      <c r="E393" s="151"/>
      <c r="F393" s="43" t="s">
        <v>3187</v>
      </c>
      <c r="G393" s="43" t="s">
        <v>8677</v>
      </c>
      <c r="H393" s="26">
        <v>0</v>
      </c>
      <c r="I393" s="26">
        <v>44</v>
      </c>
      <c r="J393" s="6"/>
      <c r="K393" s="100"/>
      <c r="M393" s="136" t="s">
        <v>10140</v>
      </c>
      <c r="N393" s="136" t="s">
        <v>13581</v>
      </c>
      <c r="O393" s="182" t="str">
        <f t="shared" si="6"/>
        <v>Label.create(:concept_id =&gt; Concept.find_by_codelist_and_code(14, '03').id, :locale =&gt; 'fi', :preflabel =&gt; 'Isot kirjaimet', :scopenote =&gt; 'esim. THE CONQUEST OF MEXICO. Käytä vain jos ei ole mahdollista käyttää muuta kirjoitustapaa')</v>
      </c>
    </row>
    <row r="394" spans="1:15" ht="17">
      <c r="A394" s="188">
        <v>15</v>
      </c>
      <c r="B394" s="188">
        <v>0</v>
      </c>
      <c r="C394" s="189"/>
      <c r="D394" s="189"/>
      <c r="E394" s="190"/>
      <c r="F394" s="75" t="s">
        <v>7961</v>
      </c>
      <c r="G394" s="75" t="s">
        <v>5972</v>
      </c>
      <c r="H394" s="25">
        <v>0</v>
      </c>
      <c r="I394" s="25"/>
      <c r="J394" s="1">
        <v>1</v>
      </c>
      <c r="K394" s="101" t="s">
        <v>8022</v>
      </c>
      <c r="M394" s="136" t="s">
        <v>10141</v>
      </c>
      <c r="N394" s="136"/>
      <c r="O394" s="182" t="str">
        <f t="shared" si="6"/>
        <v>Label.create(:concept_id =&gt; Concept.find_by_codelist_and_code(15, nil).id, :locale =&gt; 'fi', :preflabel =&gt; 'Nimekkeen tyyppi', :scopenote =&gt; 'Käytä yhdessä &amp;lt;TitleType&gt; &amp;lt;b202&gt;')</v>
      </c>
    </row>
    <row r="395" spans="1:15" ht="17">
      <c r="A395" s="4">
        <v>15</v>
      </c>
      <c r="B395" s="4">
        <v>1</v>
      </c>
      <c r="C395" s="42" t="s">
        <v>4331</v>
      </c>
      <c r="D395" s="42"/>
      <c r="E395" s="151"/>
      <c r="F395" s="43" t="s">
        <v>3082</v>
      </c>
      <c r="G395" s="43" t="s">
        <v>5972</v>
      </c>
      <c r="H395" s="26">
        <v>0</v>
      </c>
      <c r="I395" s="26"/>
      <c r="J395" s="6"/>
      <c r="K395" s="100"/>
      <c r="M395" s="136" t="s">
        <v>10060</v>
      </c>
      <c r="N395" s="136"/>
      <c r="O395" s="182" t="str">
        <f t="shared" si="6"/>
        <v>Label.create(:concept_id =&gt; Concept.find_by_codelist_and_code(15, '00').id, :locale =&gt; 'fi', :preflabel =&gt; 'Määrittelemätön', :scopenote =&gt; nil)</v>
      </c>
    </row>
    <row r="396" spans="1:15" ht="255">
      <c r="A396" s="4">
        <v>15</v>
      </c>
      <c r="B396" s="4">
        <v>2</v>
      </c>
      <c r="C396" s="42" t="s">
        <v>1586</v>
      </c>
      <c r="D396" s="42"/>
      <c r="E396" s="151"/>
      <c r="F396" s="43" t="s">
        <v>2276</v>
      </c>
      <c r="G396" s="43" t="s">
        <v>8970</v>
      </c>
      <c r="H396" s="26">
        <v>0</v>
      </c>
      <c r="I396" s="26"/>
      <c r="J396" s="6"/>
      <c r="K396" s="100"/>
      <c r="M396" s="136" t="s">
        <v>10142</v>
      </c>
      <c r="N396" s="136" t="s">
        <v>13582</v>
      </c>
      <c r="O396" s="182" t="str">
        <f t="shared" si="6"/>
        <v>Label.create(:concept_id =&gt; Concept.find_by_codelist_and_code(15, '01').id, :locale =&gt; 'fi', :preflabel =&gt; 'Tuotteen tai sarjan nimeke', :scopenote =&gt; 'Julkaisun lyhentämätön nimeke. Jos nimeke ei sellaisenaan yksilöi julkaisua, voidaan esim. sarjan nimekkeen ja osan numeron avulla muodostaa erottuva nimeke. Jos tuote on yhteisnimekkeetön kokoomateos, voidaan siihen sisältyvien kirjojen nimekkeistä muodostaa soveltuvan välimerkityksen avulla tuotteen erottuva nimeke, esim. Ylpeys ja ennakkoluulo / Järki ja tunteet / Northanger Abbey')</v>
      </c>
    </row>
    <row r="397" spans="1:15" ht="51">
      <c r="A397" s="4">
        <v>15</v>
      </c>
      <c r="B397" s="4">
        <v>3</v>
      </c>
      <c r="C397" s="42" t="s">
        <v>1585</v>
      </c>
      <c r="D397" s="42"/>
      <c r="E397" s="151"/>
      <c r="F397" s="43" t="s">
        <v>4313</v>
      </c>
      <c r="G397" s="43" t="s">
        <v>6164</v>
      </c>
      <c r="H397" s="26">
        <v>0</v>
      </c>
      <c r="I397" s="26"/>
      <c r="J397" s="6"/>
      <c r="K397" s="100"/>
      <c r="M397" s="136" t="s">
        <v>10143</v>
      </c>
      <c r="N397" s="136" t="s">
        <v>13583</v>
      </c>
      <c r="O397" s="182" t="str">
        <f t="shared" si="6"/>
        <v>Label.create(:concept_id =&gt; Concept.find_by_codelist_and_code(15, '02').id, :locale =&gt; 'fi', :preflabel =&gt; 'Sarjan avainnimeke (ISSN)', :scopenote =&gt; 'ISSN-tunnukseen liittyvä nimeke, johon on sen yksilöimiseksi mahdollisesti lisätty esim. julkaisupaikka tai julkaisun alkamisvuosi')</v>
      </c>
    </row>
    <row r="398" spans="1:15" ht="34">
      <c r="A398" s="4">
        <v>15</v>
      </c>
      <c r="B398" s="4">
        <v>4</v>
      </c>
      <c r="C398" s="42" t="s">
        <v>1961</v>
      </c>
      <c r="D398" s="42"/>
      <c r="E398" s="151"/>
      <c r="F398" s="43" t="s">
        <v>3485</v>
      </c>
      <c r="G398" s="43" t="s">
        <v>6165</v>
      </c>
      <c r="H398" s="26">
        <v>0</v>
      </c>
      <c r="I398" s="26"/>
      <c r="J398" s="6"/>
      <c r="K398" s="100"/>
      <c r="M398" s="136" t="s">
        <v>10144</v>
      </c>
      <c r="N398" s="136" t="s">
        <v>10630</v>
      </c>
      <c r="O398" s="182" t="str">
        <f t="shared" si="6"/>
        <v>Label.create(:concept_id =&gt; Concept.find_by_codelist_and_code(15, '03').id, :locale =&gt; 'fi', :preflabel =&gt; 'Alkuteoksen nimeke', :scopenote =&gt; 'Kun kyseessä on käännetty kirja')</v>
      </c>
    </row>
    <row r="399" spans="1:15" ht="34">
      <c r="A399" s="4">
        <v>15</v>
      </c>
      <c r="B399" s="4">
        <v>5</v>
      </c>
      <c r="C399" s="42" t="s">
        <v>2116</v>
      </c>
      <c r="D399" s="42"/>
      <c r="E399" s="151"/>
      <c r="F399" s="43" t="s">
        <v>2166</v>
      </c>
      <c r="G399" s="43" t="s">
        <v>8971</v>
      </c>
      <c r="H399" s="26">
        <v>0</v>
      </c>
      <c r="I399" s="26"/>
      <c r="J399" s="6"/>
      <c r="K399" s="100"/>
      <c r="M399" s="136" t="s">
        <v>10145</v>
      </c>
      <c r="N399" s="136" t="s">
        <v>10146</v>
      </c>
      <c r="O399" s="182" t="str">
        <f t="shared" si="6"/>
        <v>Label.create(:concept_id =&gt; Concept.find_by_codelist_and_code(15, '04').id, :locale =&gt; 'fi', :preflabel =&gt; 'Lyhennesana nimekkeenä', :scopenote =&gt; 'Käytetään sarjajulkaisuissa')</v>
      </c>
    </row>
    <row r="400" spans="1:15" ht="17">
      <c r="A400" s="4">
        <v>15</v>
      </c>
      <c r="B400" s="4">
        <v>6</v>
      </c>
      <c r="C400" s="42" t="s">
        <v>1688</v>
      </c>
      <c r="D400" s="42"/>
      <c r="E400" s="151"/>
      <c r="F400" s="43" t="s">
        <v>406</v>
      </c>
      <c r="G400" s="43" t="s">
        <v>6166</v>
      </c>
      <c r="H400" s="26">
        <v>0</v>
      </c>
      <c r="I400" s="26"/>
      <c r="J400" s="6"/>
      <c r="K400" s="100"/>
      <c r="M400" s="136" t="s">
        <v>10147</v>
      </c>
      <c r="N400" s="136"/>
      <c r="O400" s="182" t="str">
        <f t="shared" si="6"/>
        <v>Label.create(:concept_id =&gt; Concept.find_by_codelist_and_code(15, '05').id, :locale =&gt; 'fi', :preflabel =&gt; 'Lyhennetty nimeke', :scopenote =&gt; 'An abbreviated form of Title Type 01')</v>
      </c>
    </row>
    <row r="401" spans="1:15" ht="51">
      <c r="A401" s="4">
        <v>15</v>
      </c>
      <c r="B401" s="4">
        <v>7</v>
      </c>
      <c r="C401" s="42" t="s">
        <v>1276</v>
      </c>
      <c r="D401" s="42"/>
      <c r="E401" s="151"/>
      <c r="F401" s="43" t="s">
        <v>4254</v>
      </c>
      <c r="G401" s="108" t="s">
        <v>9850</v>
      </c>
      <c r="H401" s="26">
        <v>0</v>
      </c>
      <c r="I401" s="26">
        <v>58</v>
      </c>
      <c r="J401" s="6"/>
      <c r="K401" s="100"/>
      <c r="M401" s="136" t="s">
        <v>10148</v>
      </c>
      <c r="N401" s="136" t="s">
        <v>10149</v>
      </c>
      <c r="O401" s="182" t="str">
        <f t="shared" si="6"/>
        <v>Label.create(:concept_id =&gt; Concept.find_by_codelist_and_code(15, '06').id, :locale =&gt; 'fi', :preflabel =&gt; 'Rinnakkaisnimeke', :scopenote =&gt; 'Tuotteen nimeke toisella kielellä')</v>
      </c>
    </row>
    <row r="402" spans="1:15" ht="34">
      <c r="A402" s="4">
        <v>15</v>
      </c>
      <c r="B402" s="4">
        <v>8</v>
      </c>
      <c r="C402" s="33" t="s">
        <v>1277</v>
      </c>
      <c r="E402" s="151"/>
      <c r="F402" s="43" t="s">
        <v>407</v>
      </c>
      <c r="G402" s="43" t="s">
        <v>6167</v>
      </c>
      <c r="H402" s="26">
        <v>0</v>
      </c>
      <c r="I402" s="26"/>
      <c r="J402" s="6"/>
      <c r="K402" s="100"/>
      <c r="M402" s="136" t="s">
        <v>10150</v>
      </c>
      <c r="N402" s="136" t="s">
        <v>10146</v>
      </c>
      <c r="O402" s="182" t="str">
        <f t="shared" si="6"/>
        <v>Label.create(:concept_id =&gt; Concept.find_by_codelist_and_code(15, '07').id, :locale =&gt; 'fi', :preflabel =&gt; 'Sarjajulkaisun osan temaattinen nimeke', :scopenote =&gt; 'Käytetään sarjajulkaisuissa')</v>
      </c>
    </row>
    <row r="403" spans="1:15" ht="34">
      <c r="A403" s="4">
        <v>15</v>
      </c>
      <c r="B403" s="4">
        <v>9</v>
      </c>
      <c r="C403" s="33" t="s">
        <v>4104</v>
      </c>
      <c r="E403" s="151"/>
      <c r="F403" s="43" t="s">
        <v>4216</v>
      </c>
      <c r="G403" s="43" t="s">
        <v>6168</v>
      </c>
      <c r="H403" s="26">
        <v>0</v>
      </c>
      <c r="I403" s="26"/>
      <c r="J403" s="6"/>
      <c r="K403" s="100"/>
      <c r="M403" s="136" t="s">
        <v>10151</v>
      </c>
      <c r="N403" s="136" t="s">
        <v>13584</v>
      </c>
      <c r="O403" s="182" t="str">
        <f t="shared" si="6"/>
        <v>Label.create(:concept_id =&gt; Concept.find_by_codelist_and_code(15, '08').id, :locale =&gt; 'fi', :preflabel =&gt; 'Aiempi nimeke', :scopenote =&gt; 'Käytettään kirjoilla tai sarjajulkaisuilla, mikä teos on aiemmin julkaistu muulla nimellä')</v>
      </c>
    </row>
    <row r="404" spans="1:15" ht="68">
      <c r="A404" s="4">
        <v>15</v>
      </c>
      <c r="B404" s="4">
        <v>11</v>
      </c>
      <c r="C404" s="33" t="s">
        <v>1610</v>
      </c>
      <c r="E404" s="151"/>
      <c r="F404" s="43" t="s">
        <v>4419</v>
      </c>
      <c r="G404" s="43" t="s">
        <v>6169</v>
      </c>
      <c r="H404" s="26">
        <v>4</v>
      </c>
      <c r="I404" s="26"/>
      <c r="J404" s="6"/>
      <c r="K404" s="100"/>
      <c r="M404" s="136" t="s">
        <v>10152</v>
      </c>
      <c r="N404" s="136"/>
      <c r="O404" s="182" t="str">
        <f t="shared" si="6"/>
        <v>Label.create(:concept_id =&gt; Concept.find_by_codelist_and_code(15, '10').id, :locale =&gt; 'fi', :preflabel =&gt; 'Työnimi', :scopenote =&gt; 'For books: the title carried in a book distributor’s title file: frequently incomplete, and may include elements not properly part of the title')</v>
      </c>
    </row>
    <row r="405" spans="1:15" ht="68">
      <c r="A405" s="4">
        <v>15</v>
      </c>
      <c r="B405" s="4">
        <v>12</v>
      </c>
      <c r="C405" s="33" t="s">
        <v>3342</v>
      </c>
      <c r="E405" s="151"/>
      <c r="F405" s="43" t="s">
        <v>62</v>
      </c>
      <c r="G405" s="43" t="s">
        <v>6170</v>
      </c>
      <c r="H405" s="26">
        <v>7</v>
      </c>
      <c r="I405" s="26"/>
      <c r="J405" s="6"/>
      <c r="K405" s="100"/>
      <c r="M405" s="136" t="s">
        <v>10153</v>
      </c>
      <c r="N405" s="136" t="s">
        <v>13585</v>
      </c>
      <c r="O405" s="182" t="str">
        <f t="shared" si="6"/>
        <v>Label.create(:concept_id =&gt; Concept.find_by_codelist_and_code(15, '11').id, :locale =&gt; 'fi', :preflabel =&gt; 'Kansinimeke', :scopenote =&gt; 'Mikäli kirjan kannessa on käytetty jotain muuta nimekettä teoksesta kuin nimiösivulla, voidaan kannessa mainittu nimeke ilmoittaa tämän koodin avulla')</v>
      </c>
    </row>
    <row r="406" spans="1:15" ht="68">
      <c r="A406" s="4">
        <v>15</v>
      </c>
      <c r="B406" s="4">
        <v>13</v>
      </c>
      <c r="C406" s="33" t="s">
        <v>1428</v>
      </c>
      <c r="E406" s="151"/>
      <c r="F406" s="43" t="s">
        <v>924</v>
      </c>
      <c r="G406" s="43" t="s">
        <v>6171</v>
      </c>
      <c r="H406" s="26">
        <v>7</v>
      </c>
      <c r="I406" s="26"/>
      <c r="J406" s="6"/>
      <c r="K406" s="100"/>
      <c r="M406" s="136" t="s">
        <v>10154</v>
      </c>
      <c r="N406" s="136" t="s">
        <v>13586</v>
      </c>
      <c r="O406" s="182" t="str">
        <f t="shared" si="6"/>
        <v>Label.create(:concept_id =&gt; Concept.find_by_codelist_and_code(15, '12').id, :locale =&gt; 'fi', :preflabel =&gt; 'Selkänimeke', :scopenote =&gt; 'Mikäli kirjan selässä on käytetty jotain muuta nimekettä teoksesta kuin nimiösivulla, voidaan selässä mainittu nimeke ilmoittaa tämän koodin avulla')</v>
      </c>
    </row>
    <row r="407" spans="1:15" ht="136">
      <c r="A407" s="4">
        <v>15</v>
      </c>
      <c r="B407" s="4">
        <v>14</v>
      </c>
      <c r="C407" s="33" t="s">
        <v>1429</v>
      </c>
      <c r="E407" s="151"/>
      <c r="F407" s="43" t="s">
        <v>2952</v>
      </c>
      <c r="G407" s="43" t="s">
        <v>6172</v>
      </c>
      <c r="H407" s="26">
        <v>7</v>
      </c>
      <c r="I407" s="26"/>
      <c r="J407" s="6"/>
      <c r="K407" s="100"/>
      <c r="M407" s="136" t="s">
        <v>10155</v>
      </c>
      <c r="N407" s="136" t="s">
        <v>13587</v>
      </c>
      <c r="O407" s="182" t="str">
        <f t="shared" si="6"/>
        <v>Label.create(:concept_id =&gt; Concept.find_by_codelist_and_code(15, '13').id, :locale =&gt; 'fi', :preflabel =&gt; 'Laajennettu nimeke', :scopenote =&gt; 'Mikäli oppimateriaalin nimeke olisi ilman luokka-astetta tai muita tarkentavia tietoja pelkkä oppiaineen nimi. Espanjan ISBN-toimisto edellyttää laajennettun nimekkeen käyttöä')</v>
      </c>
    </row>
    <row r="408" spans="1:15" ht="51">
      <c r="A408" s="4">
        <v>15</v>
      </c>
      <c r="B408" s="4">
        <v>15</v>
      </c>
      <c r="C408" s="42" t="s">
        <v>4033</v>
      </c>
      <c r="E408" s="151"/>
      <c r="F408" s="43" t="s">
        <v>5677</v>
      </c>
      <c r="G408" s="43" t="s">
        <v>6173</v>
      </c>
      <c r="H408" s="26">
        <v>25</v>
      </c>
      <c r="I408" s="26"/>
      <c r="J408" s="6"/>
      <c r="K408" s="100"/>
      <c r="M408" s="136" t="s">
        <v>10156</v>
      </c>
      <c r="N408" s="136" t="s">
        <v>10157</v>
      </c>
      <c r="O408" s="182" t="str">
        <f t="shared" si="6"/>
        <v>Label.create(:concept_id =&gt; Concept.find_by_codelist_and_code(15, '14').id, :locale =&gt; 'fi', :preflabel =&gt; 'Varianttinimeke', :scopenote =&gt; 'Nimeke jolla teos yleisesti tunnetaan, ei välttämättä merkitty itse kirjaan')</v>
      </c>
    </row>
    <row r="409" spans="1:15" ht="17">
      <c r="A409" s="188">
        <v>16</v>
      </c>
      <c r="B409" s="188">
        <v>0</v>
      </c>
      <c r="C409" s="189"/>
      <c r="D409" s="189"/>
      <c r="E409" s="190"/>
      <c r="F409" s="75" t="s">
        <v>7962</v>
      </c>
      <c r="G409" s="75" t="s">
        <v>5972</v>
      </c>
      <c r="H409" s="25">
        <v>0</v>
      </c>
      <c r="I409" s="25"/>
      <c r="J409" s="1">
        <v>1</v>
      </c>
      <c r="K409" s="101" t="s">
        <v>8071</v>
      </c>
      <c r="M409" s="136" t="s">
        <v>10158</v>
      </c>
      <c r="N409" s="136"/>
      <c r="O409" s="182" t="str">
        <f t="shared" si="6"/>
        <v>Label.create(:concept_id =&gt; Concept.find_by_codelist_and_code(16, nil).id, :locale =&gt; 'fi', :preflabel =&gt; 'Teostunnisteen tyyppi', :scopenote =&gt; 'Käytä yhdessä &amp;lt;WorkIDType&gt; &amp;lt;b201&gt;')</v>
      </c>
    </row>
    <row r="410" spans="1:15" ht="34">
      <c r="A410" s="4">
        <v>16</v>
      </c>
      <c r="B410" s="4">
        <v>1</v>
      </c>
      <c r="C410" s="33" t="s">
        <v>1586</v>
      </c>
      <c r="E410" s="151"/>
      <c r="F410" s="43" t="s">
        <v>2373</v>
      </c>
      <c r="G410" s="43" t="s">
        <v>7616</v>
      </c>
      <c r="H410" s="26">
        <v>0</v>
      </c>
      <c r="I410" s="26"/>
      <c r="J410" s="6"/>
      <c r="K410" s="100"/>
      <c r="M410" s="136" t="s">
        <v>10075</v>
      </c>
      <c r="N410" s="136" t="s">
        <v>13588</v>
      </c>
      <c r="O410" s="182" t="str">
        <f t="shared" si="6"/>
        <v>Label.create(:concept_id =&gt; Concept.find_by_codelist_and_code(16, '01').id, :locale =&gt; 'fi', :preflabel =&gt; 'Järjestelmäkohtainen', :scopenote =&gt; '&amp;lt;IDTypeName&gt; on pakollinen, jos teostunnisteen tyyppi on oma')</v>
      </c>
    </row>
    <row r="411" spans="1:15" ht="238">
      <c r="A411" s="4">
        <v>16</v>
      </c>
      <c r="B411" s="4">
        <v>2</v>
      </c>
      <c r="C411" s="33" t="s">
        <v>1585</v>
      </c>
      <c r="E411" s="151"/>
      <c r="F411" s="43" t="s">
        <v>3690</v>
      </c>
      <c r="G411" s="43" t="s">
        <v>6174</v>
      </c>
      <c r="H411" s="26">
        <v>0</v>
      </c>
      <c r="I411" s="26">
        <v>14</v>
      </c>
      <c r="J411" s="6" t="s">
        <v>17</v>
      </c>
      <c r="K411" s="100"/>
      <c r="M411" s="136" t="s">
        <v>3690</v>
      </c>
      <c r="N411" s="136" t="s">
        <v>10159</v>
      </c>
      <c r="O411" s="182" t="str">
        <f t="shared" si="6"/>
        <v>Label.create(:concept_id =&gt; Concept.find_by_codelist_and_code(16, '02').id, :locale =&gt; 'fi', :preflabel =&gt; 'ISBN-10', :scopenote =&gt; 'ISBN-10-tunnus. Vuodesta 2007 on siirrytty ISBN-13 -tunnuksen käyttöön')</v>
      </c>
    </row>
    <row r="412" spans="1:15" ht="34">
      <c r="A412" s="4">
        <v>16</v>
      </c>
      <c r="B412" s="4">
        <v>4</v>
      </c>
      <c r="C412" s="33" t="s">
        <v>1276</v>
      </c>
      <c r="E412" s="151"/>
      <c r="F412" s="43" t="s">
        <v>1895</v>
      </c>
      <c r="G412" s="43" t="s">
        <v>3962</v>
      </c>
      <c r="H412" s="26">
        <v>0</v>
      </c>
      <c r="I412" s="26"/>
      <c r="J412" s="6"/>
      <c r="K412" s="100"/>
      <c r="M412" s="136" t="s">
        <v>1895</v>
      </c>
      <c r="N412" s="136" t="s">
        <v>10079</v>
      </c>
      <c r="O412" s="182" t="str">
        <f t="shared" si="6"/>
        <v>Label.create(:concept_id =&gt; Concept.find_by_codelist_and_code(16, '06').id, :locale =&gt; 'fi', :preflabel =&gt; 'DOI', :scopenote =&gt; 'Digitaalinen objektien tunniste')</v>
      </c>
    </row>
    <row r="413" spans="1:15" ht="51">
      <c r="A413" s="4">
        <v>16</v>
      </c>
      <c r="B413" s="4">
        <v>6</v>
      </c>
      <c r="C413" s="33" t="s">
        <v>3342</v>
      </c>
      <c r="E413" s="151"/>
      <c r="F413" s="43" t="s">
        <v>3473</v>
      </c>
      <c r="G413" s="43" t="s">
        <v>6175</v>
      </c>
      <c r="H413" s="26">
        <v>0</v>
      </c>
      <c r="I413" s="26"/>
      <c r="J413" s="6"/>
      <c r="K413" s="100"/>
      <c r="M413" s="136" t="s">
        <v>3473</v>
      </c>
      <c r="N413" s="136" t="s">
        <v>10160</v>
      </c>
      <c r="O413" s="182" t="str">
        <f t="shared" si="6"/>
        <v>Label.create(:concept_id =&gt; Concept.find_by_codelist_and_code(16, '11').id, :locale =&gt; 'fi', :preflabel =&gt; 'ISTC', :scopenote =&gt; 'International Standard Text Code (16 merkkiä: numeroita ja kirjaimet A-F, ei välimerkkejä)')</v>
      </c>
    </row>
    <row r="414" spans="1:15" ht="68">
      <c r="A414" s="4">
        <v>16</v>
      </c>
      <c r="B414" s="4">
        <v>7</v>
      </c>
      <c r="C414" s="33" t="s">
        <v>520</v>
      </c>
      <c r="E414" s="151"/>
      <c r="F414" s="43" t="s">
        <v>3771</v>
      </c>
      <c r="G414" s="43" t="s">
        <v>8389</v>
      </c>
      <c r="H414" s="26">
        <v>7</v>
      </c>
      <c r="I414" s="26"/>
      <c r="J414" s="6"/>
      <c r="K414" s="100"/>
      <c r="M414" s="136" t="s">
        <v>3771</v>
      </c>
      <c r="N414" s="136" t="s">
        <v>13589</v>
      </c>
      <c r="O414" s="182" t="str">
        <f t="shared" si="6"/>
        <v>Label.create(:concept_id =&gt; Concept.find_by_codelist_and_code(16, '15').id, :locale =&gt; 'fi', :preflabel =&gt; 'ISBN-13', :scopenote =&gt; '13 merkkinen ISBN teoksen manifestaatiosta, mikäli ISBN-13 on ainut saatavilla oleva teostunniste')</v>
      </c>
    </row>
    <row r="415" spans="1:15" ht="17">
      <c r="A415" s="4">
        <v>16</v>
      </c>
      <c r="B415" s="4">
        <v>9</v>
      </c>
      <c r="C415" s="42" t="s">
        <v>115</v>
      </c>
      <c r="E415" s="151"/>
      <c r="F415" s="62" t="s">
        <v>2042</v>
      </c>
      <c r="G415" s="62" t="s">
        <v>1931</v>
      </c>
      <c r="H415" s="26">
        <v>7</v>
      </c>
      <c r="I415" s="26"/>
      <c r="J415" s="6"/>
      <c r="K415" s="100"/>
      <c r="M415" s="136" t="s">
        <v>2042</v>
      </c>
      <c r="N415" s="136" t="s">
        <v>1931</v>
      </c>
      <c r="O415" s="182" t="str">
        <f t="shared" si="6"/>
        <v>Label.create(:concept_id =&gt; Concept.find_by_codelist_and_code(16, '18').id, :locale =&gt; 'fi', :preflabel =&gt; 'ISRC', :scopenote =&gt; 'International Standard Recording Code')</v>
      </c>
    </row>
    <row r="416" spans="1:15" ht="34">
      <c r="A416" s="4">
        <v>16</v>
      </c>
      <c r="B416" s="4">
        <v>10</v>
      </c>
      <c r="C416" s="42" t="s">
        <v>749</v>
      </c>
      <c r="E416" s="151"/>
      <c r="F416" s="62" t="s">
        <v>7632</v>
      </c>
      <c r="G416" s="62" t="s">
        <v>7647</v>
      </c>
      <c r="H416" s="26">
        <v>34</v>
      </c>
      <c r="I416" s="26"/>
      <c r="J416" s="6"/>
      <c r="K416" s="100"/>
      <c r="M416" s="136" t="s">
        <v>7632</v>
      </c>
      <c r="N416" s="136" t="s">
        <v>10161</v>
      </c>
      <c r="O416" s="182" t="str">
        <f t="shared" si="6"/>
        <v>Label.create(:concept_id =&gt; Concept.find_by_codelist_and_code(16, '32').id, :locale =&gt; 'fi', :preflabel =&gt; 'GLIMIR', :scopenote =&gt; 'Global Library Manifestation Identifier, OCLC:n ‘manifestation cluster’ ID')</v>
      </c>
    </row>
    <row r="417" spans="1:15" ht="17">
      <c r="A417" s="4">
        <v>16</v>
      </c>
      <c r="B417" s="3">
        <v>11</v>
      </c>
      <c r="C417" s="42" t="s">
        <v>935</v>
      </c>
      <c r="E417" s="151"/>
      <c r="F417" s="62" t="s">
        <v>7633</v>
      </c>
      <c r="G417" s="62" t="s">
        <v>7646</v>
      </c>
      <c r="H417" s="26">
        <v>34</v>
      </c>
      <c r="I417" s="26"/>
      <c r="J417" s="6"/>
      <c r="K417" s="100"/>
      <c r="M417" s="136" t="s">
        <v>7633</v>
      </c>
      <c r="N417" s="136" t="s">
        <v>10162</v>
      </c>
      <c r="O417" s="182" t="str">
        <f t="shared" si="6"/>
        <v>Label.create(:concept_id =&gt; Concept.find_by_codelist_and_code(16, '33').id, :locale =&gt; 'fi', :preflabel =&gt; 'OWI', :scopenote =&gt; 'OCLC:n teostunniste')</v>
      </c>
    </row>
    <row r="418" spans="1:15" ht="170">
      <c r="A418" s="118">
        <v>16</v>
      </c>
      <c r="B418" s="61">
        <v>12</v>
      </c>
      <c r="C418" s="111" t="s">
        <v>2102</v>
      </c>
      <c r="D418" s="111"/>
      <c r="E418" s="111"/>
      <c r="F418" s="165" t="s">
        <v>9155</v>
      </c>
      <c r="G418" s="165" t="s">
        <v>9243</v>
      </c>
      <c r="H418" s="121">
        <v>50</v>
      </c>
      <c r="I418" s="121"/>
      <c r="J418" s="122"/>
      <c r="K418" s="100"/>
      <c r="M418" s="136" t="s">
        <v>9155</v>
      </c>
      <c r="N418" s="136" t="s">
        <v>10163</v>
      </c>
      <c r="O418" s="182" t="str">
        <f t="shared" si="6"/>
        <v>Label.create(:concept_id =&gt; Concept.find_by_codelist_and_code(16, '39').id, :locale =&gt; 'fi', :preflabel =&gt; 'ISCC', :scopenote =&gt; 'International Standard Content Code')</v>
      </c>
    </row>
    <row r="419" spans="1:15" ht="17">
      <c r="A419" s="188">
        <v>17</v>
      </c>
      <c r="B419" s="188">
        <v>0</v>
      </c>
      <c r="C419" s="189"/>
      <c r="D419" s="189"/>
      <c r="E419" s="190"/>
      <c r="F419" s="75" t="s">
        <v>2995</v>
      </c>
      <c r="G419" s="75" t="s">
        <v>5972</v>
      </c>
      <c r="H419" s="25">
        <v>0</v>
      </c>
      <c r="I419" s="25"/>
      <c r="J419" s="1">
        <v>1</v>
      </c>
      <c r="K419" s="101" t="s">
        <v>8024</v>
      </c>
      <c r="M419" s="136" t="s">
        <v>10164</v>
      </c>
      <c r="N419" s="136"/>
      <c r="O419" s="182" t="str">
        <f t="shared" si="6"/>
        <v>Label.create(:concept_id =&gt; Concept.find_by_codelist_and_code(17, nil).id, :locale =&gt; 'fi', :preflabel =&gt; 'Tekijän rooli', :scopenote =&gt; 'Käytä yhdessä &amp;lt;ContributorRole&gt; &amp;lt;b035&gt;')</v>
      </c>
    </row>
    <row r="420" spans="1:15" ht="17">
      <c r="A420" s="4">
        <v>17</v>
      </c>
      <c r="B420" s="4">
        <v>1</v>
      </c>
      <c r="C420" s="33" t="s">
        <v>1547</v>
      </c>
      <c r="E420" s="151"/>
      <c r="F420" s="43" t="s">
        <v>3989</v>
      </c>
      <c r="G420" s="43" t="s">
        <v>6176</v>
      </c>
      <c r="H420" s="26">
        <v>0</v>
      </c>
      <c r="I420" s="26"/>
      <c r="J420" s="6"/>
      <c r="K420" s="100"/>
      <c r="M420" s="136" t="s">
        <v>10165</v>
      </c>
      <c r="N420" s="136"/>
      <c r="O420" s="182" t="str">
        <f t="shared" si="6"/>
        <v>Label.create(:concept_id =&gt; Concept.find_by_codelist_and_code(17, 'A01').id, :locale =&gt; 'fi', :preflabel =&gt; 'Tekijä, kirjoittaja', :scopenote =&gt; 'Author of a textual work')</v>
      </c>
    </row>
    <row r="421" spans="1:15" ht="85">
      <c r="A421" s="4">
        <v>17</v>
      </c>
      <c r="B421" s="4">
        <v>2</v>
      </c>
      <c r="C421" s="33" t="s">
        <v>1548</v>
      </c>
      <c r="E421" s="151"/>
      <c r="F421" s="43" t="s">
        <v>3990</v>
      </c>
      <c r="G421" s="43" t="s">
        <v>7816</v>
      </c>
      <c r="H421" s="26">
        <v>0</v>
      </c>
      <c r="I421" s="26">
        <v>38</v>
      </c>
      <c r="J421" s="6"/>
      <c r="K421" s="100"/>
      <c r="M421" s="136" t="s">
        <v>10166</v>
      </c>
      <c r="N421" s="136" t="s">
        <v>13590</v>
      </c>
      <c r="O421" s="182" t="str">
        <f t="shared" si="6"/>
        <v>Label.create(:concept_id =&gt; Concept.find_by_codelist_and_code(17, 'A02').id, :locale =&gt; 'fi', :preflabel =&gt; 'Yhteistyössä', :scopenote =&gt; 'Teoksen kirjoittamisessa avustanut henkilö, jonka panos sisältöön on vähäinen')</v>
      </c>
    </row>
    <row r="422" spans="1:15" ht="34">
      <c r="A422" s="4">
        <v>17</v>
      </c>
      <c r="B422" s="4">
        <v>3</v>
      </c>
      <c r="C422" s="33" t="s">
        <v>1549</v>
      </c>
      <c r="E422" s="151"/>
      <c r="F422" s="43" t="s">
        <v>615</v>
      </c>
      <c r="G422" s="43" t="s">
        <v>6177</v>
      </c>
      <c r="H422" s="26">
        <v>0</v>
      </c>
      <c r="I422" s="26"/>
      <c r="J422" s="6"/>
      <c r="K422" s="100"/>
      <c r="M422" s="136" t="s">
        <v>10167</v>
      </c>
      <c r="N422" s="136"/>
      <c r="O422" s="182" t="str">
        <f t="shared" si="6"/>
        <v>Label.create(:concept_id =&gt; Concept.find_by_codelist_and_code(17, 'A03').id, :locale =&gt; 'fi', :preflabel =&gt; 'Käsikirjoittaja', :scopenote =&gt; 'Writer of screenplay or script (film or video)')</v>
      </c>
    </row>
    <row r="423" spans="1:15" ht="17">
      <c r="A423" s="4">
        <v>17</v>
      </c>
      <c r="B423" s="4">
        <v>4</v>
      </c>
      <c r="C423" s="33" t="s">
        <v>1550</v>
      </c>
      <c r="E423" s="151"/>
      <c r="F423" s="43" t="s">
        <v>598</v>
      </c>
      <c r="G423" s="43" t="s">
        <v>6178</v>
      </c>
      <c r="H423" s="26">
        <v>0</v>
      </c>
      <c r="I423" s="26"/>
      <c r="J423" s="6"/>
      <c r="K423" s="100"/>
      <c r="M423" s="136" t="s">
        <v>10168</v>
      </c>
      <c r="N423" s="136"/>
      <c r="O423" s="182" t="str">
        <f t="shared" si="6"/>
        <v>Label.create(:concept_id =&gt; Concept.find_by_codelist_and_code(17, 'A04').id, :locale =&gt; 'fi', :preflabel =&gt; 'Libretisti', :scopenote =&gt; 'Writer of libretto (opera): see also A31')</v>
      </c>
    </row>
    <row r="424" spans="1:15" ht="17">
      <c r="A424" s="4">
        <v>17</v>
      </c>
      <c r="B424" s="4">
        <v>5</v>
      </c>
      <c r="C424" s="33" t="s">
        <v>1551</v>
      </c>
      <c r="E424" s="151"/>
      <c r="F424" s="43" t="s">
        <v>3716</v>
      </c>
      <c r="G424" s="43" t="s">
        <v>6179</v>
      </c>
      <c r="H424" s="26">
        <v>0</v>
      </c>
      <c r="I424" s="26"/>
      <c r="J424" s="6"/>
      <c r="K424" s="100"/>
      <c r="M424" s="136" t="s">
        <v>10169</v>
      </c>
      <c r="N424" s="136" t="s">
        <v>10170</v>
      </c>
      <c r="O424" s="182" t="str">
        <f t="shared" si="6"/>
        <v>Label.create(:concept_id =&gt; Concept.find_by_codelist_and_code(17, 'A05').id, :locale =&gt; 'fi', :preflabel =&gt; 'Sanoittaja', :scopenote =&gt; 'Laulun sanoittaja')</v>
      </c>
    </row>
    <row r="425" spans="1:15" ht="17">
      <c r="A425" s="4">
        <v>17</v>
      </c>
      <c r="B425" s="4">
        <v>6</v>
      </c>
      <c r="C425" s="33" t="s">
        <v>1552</v>
      </c>
      <c r="E425" s="151"/>
      <c r="F425" s="43" t="s">
        <v>3717</v>
      </c>
      <c r="G425" s="43" t="s">
        <v>6180</v>
      </c>
      <c r="H425" s="26">
        <v>0</v>
      </c>
      <c r="I425" s="26"/>
      <c r="J425" s="6"/>
      <c r="K425" s="100"/>
      <c r="M425" s="136" t="s">
        <v>10171</v>
      </c>
      <c r="N425" s="136" t="s">
        <v>10172</v>
      </c>
      <c r="O425" s="182" t="str">
        <f t="shared" si="6"/>
        <v>Label.create(:concept_id =&gt; Concept.find_by_codelist_and_code(17, 'A06').id, :locale =&gt; 'fi', :preflabel =&gt; 'Säveltäjä', :scopenote =&gt; 'Musiikin säveltäjä')</v>
      </c>
    </row>
    <row r="426" spans="1:15" ht="51">
      <c r="A426" s="4">
        <v>17</v>
      </c>
      <c r="B426" s="4">
        <v>7</v>
      </c>
      <c r="C426" s="33" t="s">
        <v>1553</v>
      </c>
      <c r="E426" s="151"/>
      <c r="F426" s="43" t="s">
        <v>4173</v>
      </c>
      <c r="G426" s="43" t="s">
        <v>6181</v>
      </c>
      <c r="H426" s="26">
        <v>0</v>
      </c>
      <c r="I426" s="26"/>
      <c r="J426" s="6"/>
      <c r="K426" s="100"/>
      <c r="M426" s="136" t="s">
        <v>10173</v>
      </c>
      <c r="N426" s="136" t="s">
        <v>10174</v>
      </c>
      <c r="O426" s="182" t="str">
        <f t="shared" si="6"/>
        <v>Label.create(:concept_id =&gt; Concept.find_by_codelist_and_code(17, 'A07').id, :locale =&gt; 'fi', :preflabel =&gt; 'Tekijä, kuvataiteilija', :scopenote =&gt; 'Kun kyseessä on esim. taiteilijan teoksia esittelevä julkaisu')</v>
      </c>
    </row>
    <row r="427" spans="1:15" ht="51">
      <c r="A427" s="4">
        <v>17</v>
      </c>
      <c r="B427" s="4">
        <v>8</v>
      </c>
      <c r="C427" s="33" t="s">
        <v>1554</v>
      </c>
      <c r="E427" s="151"/>
      <c r="F427" s="43" t="s">
        <v>4123</v>
      </c>
      <c r="G427" s="43" t="s">
        <v>6182</v>
      </c>
      <c r="H427" s="26">
        <v>0</v>
      </c>
      <c r="I427" s="26"/>
      <c r="J427" s="6"/>
      <c r="K427" s="100"/>
      <c r="M427" s="136" t="s">
        <v>10175</v>
      </c>
      <c r="N427" s="136" t="s">
        <v>10176</v>
      </c>
      <c r="O427" s="182" t="str">
        <f t="shared" si="6"/>
        <v>Label.create(:concept_id =&gt; Concept.find_by_codelist_and_code(17, 'A08').id, :locale =&gt; 'fi', :preflabel =&gt; 'Tekijä, valokuvaaja', :scopenote =&gt; 'Kun kyseessä on esim. valokuvakirja')</v>
      </c>
    </row>
    <row r="428" spans="1:15" ht="34">
      <c r="A428" s="4">
        <v>17</v>
      </c>
      <c r="B428" s="4">
        <v>9</v>
      </c>
      <c r="C428" s="33" t="s">
        <v>1555</v>
      </c>
      <c r="E428" s="151"/>
      <c r="F428" s="43" t="s">
        <v>1873</v>
      </c>
      <c r="G428" s="108" t="s">
        <v>9234</v>
      </c>
      <c r="H428" s="26">
        <v>0</v>
      </c>
      <c r="I428" s="26">
        <v>50</v>
      </c>
      <c r="J428" s="6"/>
      <c r="K428" s="100"/>
      <c r="M428" s="136" t="s">
        <v>10177</v>
      </c>
      <c r="N428" s="136" t="s">
        <v>10178</v>
      </c>
      <c r="O428" s="182" t="str">
        <f t="shared" si="6"/>
        <v>Label.create(:concept_id =&gt; Concept.find_by_codelist_and_code(17, 'A09').id, :locale =&gt; 'fi', :preflabel =&gt; 'Konseptin kehittäjä', :scopenote =&gt; 'Esim. lautapelin kehittäjä')</v>
      </c>
    </row>
    <row r="429" spans="1:15" ht="17">
      <c r="A429" s="4">
        <v>17</v>
      </c>
      <c r="B429" s="4">
        <v>10</v>
      </c>
      <c r="C429" s="33" t="s">
        <v>1874</v>
      </c>
      <c r="E429" s="151"/>
      <c r="F429" s="43" t="s">
        <v>4307</v>
      </c>
      <c r="G429" s="43" t="s">
        <v>5972</v>
      </c>
      <c r="H429" s="26">
        <v>0</v>
      </c>
      <c r="I429" s="26"/>
      <c r="J429" s="6"/>
      <c r="K429" s="100"/>
      <c r="M429" s="136" t="s">
        <v>10179</v>
      </c>
      <c r="N429" s="136" t="s">
        <v>13591</v>
      </c>
      <c r="O429" s="182" t="str">
        <f t="shared" si="6"/>
        <v>Label.create(:concept_id =&gt; Concept.find_by_codelist_and_code(17, 'A10').id, :locale =&gt; 'fi', :preflabel =&gt; 'Ideoija', :scopenote =&gt; 'Teoksen taustalla olevan idean keksijä tai luoja')</v>
      </c>
    </row>
    <row r="430" spans="1:15" ht="17">
      <c r="A430" s="4">
        <v>17</v>
      </c>
      <c r="B430" s="4">
        <v>11</v>
      </c>
      <c r="C430" s="33" t="s">
        <v>1875</v>
      </c>
      <c r="E430" s="151"/>
      <c r="F430" s="43" t="s">
        <v>1588</v>
      </c>
      <c r="G430" s="43" t="s">
        <v>5972</v>
      </c>
      <c r="H430" s="26">
        <v>0</v>
      </c>
      <c r="I430" s="26"/>
      <c r="J430" s="6"/>
      <c r="K430" s="100"/>
      <c r="M430" s="136" t="s">
        <v>10180</v>
      </c>
      <c r="N430" s="136"/>
      <c r="O430" s="182" t="str">
        <f t="shared" si="6"/>
        <v>Label.create(:concept_id =&gt; Concept.find_by_codelist_and_code(17, 'A11').id, :locale =&gt; 'fi', :preflabel =&gt; 'Suunnitelija', :scopenote =&gt; nil)</v>
      </c>
    </row>
    <row r="431" spans="1:15" ht="85">
      <c r="A431" s="4">
        <v>17</v>
      </c>
      <c r="B431" s="4">
        <v>12</v>
      </c>
      <c r="C431" s="33" t="s">
        <v>1085</v>
      </c>
      <c r="E431" s="151"/>
      <c r="F431" s="43" t="s">
        <v>1344</v>
      </c>
      <c r="G431" s="43" t="s">
        <v>6183</v>
      </c>
      <c r="H431" s="26">
        <v>0</v>
      </c>
      <c r="I431" s="26">
        <v>29</v>
      </c>
      <c r="J431" s="6"/>
      <c r="K431" s="100"/>
      <c r="M431" s="136" t="s">
        <v>10181</v>
      </c>
      <c r="N431" s="136" t="s">
        <v>13592</v>
      </c>
      <c r="O431" s="182" t="str">
        <f t="shared" si="6"/>
        <v>Label.create(:concept_id =&gt; Concept.find_by_codelist_and_code(17, 'A12').id, :locale =&gt; 'fi', :preflabel =&gt; 'Kuvittaja', :scopenote =&gt; 'Kirjan kuvittaja tai sarjakuvan piirtäjä')</v>
      </c>
    </row>
    <row r="432" spans="1:15" ht="51">
      <c r="A432" s="4">
        <v>17</v>
      </c>
      <c r="B432" s="4">
        <v>13</v>
      </c>
      <c r="C432" s="33" t="s">
        <v>1345</v>
      </c>
      <c r="E432" s="151"/>
      <c r="F432" s="43" t="s">
        <v>3028</v>
      </c>
      <c r="G432" s="43" t="s">
        <v>6184</v>
      </c>
      <c r="H432" s="26">
        <v>0</v>
      </c>
      <c r="I432" s="26"/>
      <c r="J432" s="6"/>
      <c r="K432" s="100"/>
      <c r="M432" s="136" t="s">
        <v>10182</v>
      </c>
      <c r="N432" s="136" t="s">
        <v>13593</v>
      </c>
      <c r="O432" s="182" t="str">
        <f t="shared" si="6"/>
        <v>Label.create(:concept_id =&gt; Concept.find_by_codelist_and_code(17, 'A13').id, :locale =&gt; 'fi', :preflabel =&gt; 'Valokuvaaja', :scopenote =&gt; 'Käytetään kun valokuvat ovat tekstin kuvituksena')</v>
      </c>
    </row>
    <row r="433" spans="1:15" ht="51">
      <c r="A433" s="4">
        <v>17</v>
      </c>
      <c r="B433" s="4">
        <v>14</v>
      </c>
      <c r="C433" s="33" t="s">
        <v>1346</v>
      </c>
      <c r="E433" s="151"/>
      <c r="F433" s="43" t="s">
        <v>3125</v>
      </c>
      <c r="G433" s="43" t="s">
        <v>6185</v>
      </c>
      <c r="H433" s="26">
        <v>0</v>
      </c>
      <c r="I433" s="26"/>
      <c r="J433" s="6"/>
      <c r="K433" s="100"/>
      <c r="M433" s="136" t="s">
        <v>10183</v>
      </c>
      <c r="N433" s="136" t="s">
        <v>10184</v>
      </c>
      <c r="O433" s="182" t="str">
        <f t="shared" si="6"/>
        <v>Label.create(:concept_id =&gt; Concept.find_by_codelist_and_code(17, 'A14').id, :locale =&gt; 'fi', :preflabel =&gt; 'Tekstin tekijä', :scopenote =&gt; 'Kuvateoksen, valokuvateoksen tms. tai sarjakuvan tekstin kirjoittaja')</v>
      </c>
    </row>
    <row r="434" spans="1:15" ht="17">
      <c r="A434" s="4">
        <v>17</v>
      </c>
      <c r="B434" s="4">
        <v>15</v>
      </c>
      <c r="C434" s="33" t="s">
        <v>1485</v>
      </c>
      <c r="E434" s="151"/>
      <c r="F434" s="43" t="s">
        <v>1348</v>
      </c>
      <c r="G434" s="43" t="s">
        <v>6186</v>
      </c>
      <c r="H434" s="26">
        <v>0</v>
      </c>
      <c r="I434" s="26"/>
      <c r="J434" s="6"/>
      <c r="K434" s="100"/>
      <c r="M434" s="136" t="s">
        <v>10185</v>
      </c>
      <c r="N434" s="136"/>
      <c r="O434" s="182" t="str">
        <f t="shared" si="6"/>
        <v>Label.create(:concept_id =&gt; Concept.find_by_codelist_and_code(17, 'A15').id, :locale =&gt; 'fi', :preflabel =&gt; 'Esipuheen tekijä', :scopenote =&gt; 'Author of preface')</v>
      </c>
    </row>
    <row r="435" spans="1:15" ht="17">
      <c r="A435" s="4">
        <v>17</v>
      </c>
      <c r="B435" s="4">
        <v>16</v>
      </c>
      <c r="C435" s="33" t="s">
        <v>1349</v>
      </c>
      <c r="E435" s="151"/>
      <c r="F435" s="43" t="s">
        <v>1284</v>
      </c>
      <c r="G435" s="43" t="s">
        <v>6187</v>
      </c>
      <c r="H435" s="26">
        <v>0</v>
      </c>
      <c r="I435" s="26"/>
      <c r="J435" s="6"/>
      <c r="K435" s="100"/>
      <c r="M435" s="136" t="s">
        <v>10186</v>
      </c>
      <c r="N435" s="136"/>
      <c r="O435" s="182" t="str">
        <f t="shared" si="6"/>
        <v>Label.create(:concept_id =&gt; Concept.find_by_codelist_and_code(17, 'A16').id, :locale =&gt; 'fi', :preflabel =&gt; 'Jälkikirjoituksen tekijä', :scopenote =&gt; 'Author of prologue')</v>
      </c>
    </row>
    <row r="436" spans="1:15" ht="17">
      <c r="A436" s="4">
        <v>17</v>
      </c>
      <c r="B436" s="4">
        <v>17</v>
      </c>
      <c r="C436" s="33" t="s">
        <v>1285</v>
      </c>
      <c r="E436" s="151"/>
      <c r="F436" s="43" t="s">
        <v>1360</v>
      </c>
      <c r="G436" s="43" t="s">
        <v>6188</v>
      </c>
      <c r="H436" s="26">
        <v>0</v>
      </c>
      <c r="I436" s="26"/>
      <c r="J436" s="6"/>
      <c r="K436" s="100"/>
      <c r="M436" s="136" t="s">
        <v>10187</v>
      </c>
      <c r="N436" s="136"/>
      <c r="O436" s="182" t="str">
        <f t="shared" si="6"/>
        <v>Label.create(:concept_id =&gt; Concept.find_by_codelist_and_code(17, 'A17').id, :locale =&gt; 'fi', :preflabel =&gt; 'Tiiivistelmän tekijä', :scopenote =&gt; 'Author of summary')</v>
      </c>
    </row>
    <row r="437" spans="1:15" ht="17">
      <c r="A437" s="4">
        <v>17</v>
      </c>
      <c r="B437" s="4">
        <v>18</v>
      </c>
      <c r="C437" s="33" t="s">
        <v>1526</v>
      </c>
      <c r="E437" s="151"/>
      <c r="F437" s="43" t="s">
        <v>3642</v>
      </c>
      <c r="G437" s="43" t="s">
        <v>6189</v>
      </c>
      <c r="H437" s="26">
        <v>0</v>
      </c>
      <c r="I437" s="26"/>
      <c r="J437" s="6"/>
      <c r="K437" s="100"/>
      <c r="M437" s="136" t="s">
        <v>10188</v>
      </c>
      <c r="N437" s="136"/>
      <c r="O437" s="182" t="str">
        <f t="shared" si="6"/>
        <v>Label.create(:concept_id =&gt; Concept.find_by_codelist_and_code(17, 'A18').id, :locale =&gt; 'fi', :preflabel =&gt; 'Suplementin tekijä', :scopenote =&gt; 'Author of supplement')</v>
      </c>
    </row>
    <row r="438" spans="1:15" ht="17">
      <c r="A438" s="4">
        <v>17</v>
      </c>
      <c r="B438" s="4">
        <v>19</v>
      </c>
      <c r="C438" s="33" t="s">
        <v>3643</v>
      </c>
      <c r="E438" s="151"/>
      <c r="F438" s="43" t="s">
        <v>3646</v>
      </c>
      <c r="G438" s="43" t="s">
        <v>6190</v>
      </c>
      <c r="H438" s="26">
        <v>0</v>
      </c>
      <c r="I438" s="26"/>
      <c r="J438" s="6"/>
      <c r="K438" s="100"/>
      <c r="M438" s="136" t="s">
        <v>10189</v>
      </c>
      <c r="N438" s="136"/>
      <c r="O438" s="182" t="str">
        <f t="shared" si="6"/>
        <v>Label.create(:concept_id =&gt; Concept.find_by_codelist_and_code(17, 'A19').id, :locale =&gt; 'fi', :preflabel =&gt; 'Loppusanojen tekijä', :scopenote =&gt; 'Author of afterword')</v>
      </c>
    </row>
    <row r="439" spans="1:15" ht="34">
      <c r="A439" s="4">
        <v>17</v>
      </c>
      <c r="B439" s="4">
        <v>20</v>
      </c>
      <c r="C439" s="33" t="s">
        <v>3764</v>
      </c>
      <c r="E439" s="151"/>
      <c r="F439" s="43" t="s">
        <v>3126</v>
      </c>
      <c r="G439" s="43" t="s">
        <v>6191</v>
      </c>
      <c r="H439" s="26">
        <v>0</v>
      </c>
      <c r="I439" s="26"/>
      <c r="J439" s="6"/>
      <c r="K439" s="100"/>
      <c r="M439" s="136" t="s">
        <v>10190</v>
      </c>
      <c r="N439" s="136"/>
      <c r="O439" s="182" t="str">
        <f t="shared" si="6"/>
        <v>Label.create(:concept_id =&gt; Concept.find_by_codelist_and_code(17, 'A20').id, :locale =&gt; 'fi', :preflabel =&gt; 'Huomautusten tai annotaatioiden tekijä', :scopenote =&gt; 'Author of notes or annotations: see also A29')</v>
      </c>
    </row>
    <row r="440" spans="1:15" ht="34">
      <c r="A440" s="4">
        <v>17</v>
      </c>
      <c r="B440" s="4">
        <v>21</v>
      </c>
      <c r="C440" s="33" t="s">
        <v>2542</v>
      </c>
      <c r="E440" s="151"/>
      <c r="F440" s="43" t="s">
        <v>2708</v>
      </c>
      <c r="G440" s="43" t="s">
        <v>6192</v>
      </c>
      <c r="H440" s="26">
        <v>0</v>
      </c>
      <c r="I440" s="26"/>
      <c r="J440" s="6"/>
      <c r="K440" s="100"/>
      <c r="M440" s="136" t="s">
        <v>10191</v>
      </c>
      <c r="N440" s="136" t="s">
        <v>13594</v>
      </c>
      <c r="O440" s="182" t="str">
        <f t="shared" si="6"/>
        <v>Label.create(:concept_id =&gt; Concept.find_by_codelist_and_code(17, 'A21').id, :locale =&gt; 'fi', :preflabel =&gt; 'Kommentaarien tekijä', :scopenote =&gt; 'Kriittisen laitoksen kommentaarien kirjoittaja')</v>
      </c>
    </row>
    <row r="441" spans="1:15" ht="17">
      <c r="A441" s="4">
        <v>17</v>
      </c>
      <c r="B441" s="4">
        <v>22</v>
      </c>
      <c r="C441" s="33" t="s">
        <v>3123</v>
      </c>
      <c r="E441" s="151"/>
      <c r="F441" s="43" t="s">
        <v>3124</v>
      </c>
      <c r="G441" s="43" t="s">
        <v>6193</v>
      </c>
      <c r="H441" s="26">
        <v>0</v>
      </c>
      <c r="I441" s="26"/>
      <c r="J441" s="6"/>
      <c r="K441" s="100"/>
      <c r="M441" s="136" t="s">
        <v>10192</v>
      </c>
      <c r="N441" s="136"/>
      <c r="O441" s="182" t="str">
        <f t="shared" si="6"/>
        <v>Label.create(:concept_id =&gt; Concept.find_by_codelist_and_code(17, 'A22').id, :locale =&gt; 'fi', :preflabel =&gt; 'Epilogin tekijä', :scopenote =&gt; 'Author of epilogue')</v>
      </c>
    </row>
    <row r="442" spans="1:15" ht="17">
      <c r="A442" s="4">
        <v>17</v>
      </c>
      <c r="B442" s="4">
        <v>23</v>
      </c>
      <c r="C442" s="33" t="s">
        <v>3630</v>
      </c>
      <c r="E442" s="151"/>
      <c r="F442" s="43" t="s">
        <v>3631</v>
      </c>
      <c r="G442" s="43" t="s">
        <v>6194</v>
      </c>
      <c r="H442" s="26">
        <v>0</v>
      </c>
      <c r="I442" s="26"/>
      <c r="J442" s="6"/>
      <c r="K442" s="100"/>
      <c r="M442" s="136" t="s">
        <v>10193</v>
      </c>
      <c r="N442" s="136"/>
      <c r="O442" s="182" t="str">
        <f t="shared" si="6"/>
        <v>Label.create(:concept_id =&gt; Concept.find_by_codelist_and_code(17, 'A23').id, :locale =&gt; 'fi', :preflabel =&gt; 'Saate- tai alkusanojen tekijä', :scopenote =&gt; 'Author of foreword')</v>
      </c>
    </row>
    <row r="443" spans="1:15" ht="17">
      <c r="A443" s="4">
        <v>17</v>
      </c>
      <c r="B443" s="4">
        <v>24</v>
      </c>
      <c r="C443" s="33" t="s">
        <v>2941</v>
      </c>
      <c r="E443" s="151"/>
      <c r="F443" s="43" t="s">
        <v>2942</v>
      </c>
      <c r="G443" s="43" t="s">
        <v>6195</v>
      </c>
      <c r="H443" s="26">
        <v>0</v>
      </c>
      <c r="I443" s="26"/>
      <c r="J443" s="6"/>
      <c r="K443" s="100"/>
      <c r="M443" s="136" t="s">
        <v>10194</v>
      </c>
      <c r="N443" s="136"/>
      <c r="O443" s="182" t="str">
        <f t="shared" si="6"/>
        <v>Label.create(:concept_id =&gt; Concept.find_by_codelist_and_code(17, 'A24').id, :locale =&gt; 'fi', :preflabel =&gt; 'Johdannon tekijä', :scopenote =&gt; 'Author of introduction: see also A29')</v>
      </c>
    </row>
    <row r="444" spans="1:15" ht="17">
      <c r="A444" s="4">
        <v>17</v>
      </c>
      <c r="B444" s="4">
        <v>25</v>
      </c>
      <c r="C444" s="33" t="s">
        <v>2943</v>
      </c>
      <c r="E444" s="151"/>
      <c r="F444" s="43" t="s">
        <v>2944</v>
      </c>
      <c r="G444" s="43" t="s">
        <v>6196</v>
      </c>
      <c r="H444" s="26">
        <v>0</v>
      </c>
      <c r="I444" s="26"/>
      <c r="J444" s="6"/>
      <c r="K444" s="100"/>
      <c r="M444" s="136" t="s">
        <v>10195</v>
      </c>
      <c r="N444" s="136"/>
      <c r="O444" s="182" t="str">
        <f t="shared" si="6"/>
        <v>Label.create(:concept_id =&gt; Concept.find_by_codelist_and_code(17, 'A25').id, :locale =&gt; 'fi', :preflabel =&gt; 'Alaviitteiden tekijä', :scopenote =&gt; 'Author/compiler of footnotes')</v>
      </c>
    </row>
    <row r="445" spans="1:15" ht="34">
      <c r="A445" s="4">
        <v>17</v>
      </c>
      <c r="B445" s="4">
        <v>26</v>
      </c>
      <c r="C445" s="33" t="s">
        <v>2945</v>
      </c>
      <c r="E445" s="151"/>
      <c r="F445" s="43" t="s">
        <v>2038</v>
      </c>
      <c r="G445" s="43" t="s">
        <v>6197</v>
      </c>
      <c r="H445" s="26">
        <v>0</v>
      </c>
      <c r="I445" s="26"/>
      <c r="J445" s="6"/>
      <c r="K445" s="100"/>
      <c r="M445" s="136" t="s">
        <v>10196</v>
      </c>
      <c r="N445" s="136" t="s">
        <v>10197</v>
      </c>
      <c r="O445" s="182" t="str">
        <f t="shared" si="6"/>
        <v>Label.create(:concept_id =&gt; Concept.find_by_codelist_and_code(17, 'A26').id, :locale =&gt; 'fi', :preflabel =&gt; 'Tekijän esittelyn kirjoittaja', :scopenote =&gt; 'Päätekstin lisänä olevan tekijän esittelyn kirjoittaja')</v>
      </c>
    </row>
    <row r="446" spans="1:15" ht="34">
      <c r="A446" s="4">
        <v>17</v>
      </c>
      <c r="B446" s="4">
        <v>27</v>
      </c>
      <c r="C446" s="33" t="s">
        <v>1660</v>
      </c>
      <c r="E446" s="151"/>
      <c r="F446" s="43" t="s">
        <v>1542</v>
      </c>
      <c r="G446" s="43" t="s">
        <v>6198</v>
      </c>
      <c r="H446" s="26">
        <v>0</v>
      </c>
      <c r="I446" s="26"/>
      <c r="J446" s="6"/>
      <c r="K446" s="100"/>
      <c r="M446" s="136" t="s">
        <v>10198</v>
      </c>
      <c r="N446" s="136" t="s">
        <v>10199</v>
      </c>
      <c r="O446" s="182" t="str">
        <f t="shared" si="6"/>
        <v>Label.create(:concept_id =&gt; Concept.find_by_codelist_and_code(17, 'A27').id, :locale =&gt; 'fi', :preflabel =&gt; 'Tutkimuksen tekijä', :scopenote =&gt; 'Julkaisussa raportoidun tutkimuksen tekijä')</v>
      </c>
    </row>
    <row r="447" spans="1:15" ht="34">
      <c r="A447" s="4">
        <v>17</v>
      </c>
      <c r="B447" s="4">
        <v>28</v>
      </c>
      <c r="C447" s="33" t="s">
        <v>1543</v>
      </c>
      <c r="E447" s="151"/>
      <c r="F447" s="43" t="s">
        <v>997</v>
      </c>
      <c r="G447" s="43" t="s">
        <v>6199</v>
      </c>
      <c r="H447" s="26">
        <v>0</v>
      </c>
      <c r="I447" s="26"/>
      <c r="J447" s="6"/>
      <c r="K447" s="100"/>
      <c r="M447" s="136" t="s">
        <v>10200</v>
      </c>
      <c r="N447" s="136"/>
      <c r="O447" s="182" t="str">
        <f t="shared" si="6"/>
        <v>Label.create(:concept_id =&gt; Concept.find_by_codelist_and_code(17, 'A29').id, :locale =&gt; 'fi', :preflabel =&gt; 'Johdannon ja huomautusten kirjoittaja', :scopenote =&gt; 'Author of introduction and notes: see also A20 and A24')</v>
      </c>
    </row>
    <row r="448" spans="1:15" ht="34">
      <c r="A448" s="4">
        <v>17</v>
      </c>
      <c r="B448" s="4">
        <v>29</v>
      </c>
      <c r="C448" s="33" t="s">
        <v>1328</v>
      </c>
      <c r="E448" s="151"/>
      <c r="F448" s="43" t="s">
        <v>1329</v>
      </c>
      <c r="G448" s="43" t="s">
        <v>6200</v>
      </c>
      <c r="H448" s="26">
        <v>0</v>
      </c>
      <c r="I448" s="26"/>
      <c r="J448" s="6"/>
      <c r="K448" s="100"/>
      <c r="M448" s="136" t="s">
        <v>10201</v>
      </c>
      <c r="N448" s="136" t="s">
        <v>10202</v>
      </c>
      <c r="O448" s="182" t="str">
        <f t="shared" si="6"/>
        <v>Label.create(:concept_id =&gt; Concept.find_by_codelist_and_code(17, 'A30').id, :locale =&gt; 'fi', :preflabel =&gt; 'Ohjelmiston suunnittelija', :scopenote =&gt; 'Tekstiä tukevan ohjelmiston suunnittelija')</v>
      </c>
    </row>
    <row r="449" spans="1:15" ht="34">
      <c r="A449" s="4">
        <v>17</v>
      </c>
      <c r="B449" s="4">
        <v>30</v>
      </c>
      <c r="C449" s="33" t="s">
        <v>3169</v>
      </c>
      <c r="E449" s="151"/>
      <c r="F449" s="43" t="s">
        <v>3170</v>
      </c>
      <c r="G449" s="43" t="s">
        <v>6201</v>
      </c>
      <c r="H449" s="26">
        <v>0</v>
      </c>
      <c r="I449" s="26"/>
      <c r="J449" s="6"/>
      <c r="K449" s="100"/>
      <c r="M449" s="136" t="s">
        <v>10203</v>
      </c>
      <c r="N449" s="136" t="s">
        <v>10204</v>
      </c>
      <c r="O449" s="182" t="str">
        <f t="shared" si="6"/>
        <v>Label.create(:concept_id =&gt; Concept.find_by_codelist_and_code(17, 'A31').id, :locale =&gt; 'fi', :preflabel =&gt; 'Musiikkinäytelmän tekstien tekijä', :scopenote =&gt; 'Musiikkinäytelmätekstin kirjoittaja. Katso myös A04 ja A05')</v>
      </c>
    </row>
    <row r="450" spans="1:15" ht="34">
      <c r="A450" s="4">
        <v>17</v>
      </c>
      <c r="B450" s="4">
        <v>31</v>
      </c>
      <c r="C450" s="33" t="s">
        <v>3310</v>
      </c>
      <c r="E450" s="151"/>
      <c r="F450" s="43" t="s">
        <v>3167</v>
      </c>
      <c r="G450" s="43" t="s">
        <v>6202</v>
      </c>
      <c r="H450" s="26">
        <v>0</v>
      </c>
      <c r="I450" s="26"/>
      <c r="J450" s="6"/>
      <c r="K450" s="100"/>
      <c r="M450" s="136" t="s">
        <v>10205</v>
      </c>
      <c r="N450" s="136" t="s">
        <v>10206</v>
      </c>
      <c r="O450" s="182" t="str">
        <f t="shared" si="6"/>
        <v>Label.create(:concept_id =&gt; Concept.find_by_codelist_and_code(17, 'A32').id, :locale =&gt; 'fi', :preflabel =&gt; 'Muu tekijä', :scopenote =&gt; 'Henkilö, joka on osallistunut kirjoitustyöhön')</v>
      </c>
    </row>
    <row r="451" spans="1:15" ht="17">
      <c r="A451" s="4">
        <v>17</v>
      </c>
      <c r="B451" s="4">
        <v>32</v>
      </c>
      <c r="C451" s="33" t="s">
        <v>3168</v>
      </c>
      <c r="E451" s="151"/>
      <c r="F451" s="43" t="s">
        <v>3111</v>
      </c>
      <c r="G451" s="43" t="s">
        <v>6203</v>
      </c>
      <c r="H451" s="26">
        <v>0</v>
      </c>
      <c r="I451" s="26"/>
      <c r="J451" s="6"/>
      <c r="K451" s="100"/>
      <c r="M451" s="136" t="s">
        <v>10207</v>
      </c>
      <c r="N451" s="136"/>
      <c r="O451" s="182" t="str">
        <f t="shared" ref="O451:O514" si="7">IF(OR(H451="",IFERROR(FIND("-"&amp;A451&amp;"-","-6-7-8-10-11-26-33-35-36-37-38-39-40-47-52-54-56-63-67-75-78-94-95-101-138-140-"),0)&gt;0,
AND(A451=1,IFERROR(FIND("-"&amp;C451&amp;"-","-12-13-14-"),0)&gt;0),
AND(A451=22,IFERROR(FIND("-"&amp;C451&amp;"-","-04-05-"),0)&gt;0),
AND(A451=34,IFERROR(FIND("-"&amp;C451&amp;"-","-00-01-04-08-09-10-11-12-13-14-15-"),0)&gt;0),
AND(A451=45,IFERROR(FIND("-"&amp;C451&amp;"-","-08-"),0)&gt;0),
AND(A451=49,IFERROR(FIND("-"&amp;C451&amp;"-","-ROW-"),0)&gt;0),
AND(A451=51,IFERROR(FIND("-"&amp;C451&amp;"-","-14-15-36-"),0)&gt;0),
AND(A451=79,IFERROR(FIND("-"&amp;C451&amp;"-","-11-"),0)&gt;0),
AND(A451=102,IFERROR(FIND("-"&amp;C451&amp;"-","-02-"),0)&gt;0)),"",
 IF(AND(M451="",N451=""),"",
  "Label.create(:concept_id =&gt; Concept.find_by_codelist_and_code("&amp;A451&amp;", "&amp;IF(C451="","nil","'"&amp;C451&amp;"'")&amp;").id, "&amp;
  ":locale =&gt; '"&amp;L$2&amp;"'"&amp;", "&amp;
  ":preflabel =&gt; '"&amp;(IF(M451="",F451,M451)&amp;"', "&amp;
  ":scopenote =&gt; "&amp;IF(AND(N451="",G451="",K451=""),"nil","'"&amp; IF(K451="", "",$L$3 &amp; IF(ISERROR(FIND("
", K451))," ","&lt;br/&gt;&amp;nbsp;&amp;nbsp;&amp;nbsp;&amp;nbsp;• ") &amp; SUBSTITUTE(SUBSTITUTE(SUBSTITUTE(K451, "&amp;", "&amp;amp;"),"&lt;","&amp;lt;"),"
","&lt;br/&gt;&amp;nbsp;&amp;nbsp;&amp;nbsp;&amp;nbsp;• ")) &amp; IF(OR(K451="",G451=""),"","&lt;br/") &amp; SUBSTITUTE(SUBSTITUTE(IF(N451="",G451,N451),"&amp;","&amp;amp;"),"&lt;","&amp;lt;")&amp;"'")&amp;")")
))</f>
        <v>Label.create(:concept_id =&gt; Concept.find_by_codelist_and_code(17, 'A33').id, :locale =&gt; 'fi', :preflabel =&gt; 'Liitteen tekijä', :scopenote =&gt; 'Author of appendix')</v>
      </c>
    </row>
    <row r="452" spans="1:15" ht="17">
      <c r="A452" s="4">
        <v>17</v>
      </c>
      <c r="B452" s="4">
        <v>33</v>
      </c>
      <c r="C452" s="33" t="s">
        <v>2982</v>
      </c>
      <c r="E452" s="151"/>
      <c r="F452" s="43" t="s">
        <v>2983</v>
      </c>
      <c r="G452" s="43" t="s">
        <v>6204</v>
      </c>
      <c r="H452" s="26">
        <v>0</v>
      </c>
      <c r="I452" s="26"/>
      <c r="J452" s="6"/>
      <c r="K452" s="100"/>
      <c r="M452" s="136" t="s">
        <v>10208</v>
      </c>
      <c r="N452" s="136"/>
      <c r="O452" s="182" t="str">
        <f t="shared" si="7"/>
        <v>Label.create(:concept_id =&gt; Concept.find_by_codelist_and_code(17, 'A34').id, :locale =&gt; 'fi', :preflabel =&gt; 'Hakemiston tekijä', :scopenote =&gt; 'Compiler of index')</v>
      </c>
    </row>
    <row r="453" spans="1:15" ht="17">
      <c r="A453" s="4">
        <v>17</v>
      </c>
      <c r="B453" s="4">
        <v>34</v>
      </c>
      <c r="C453" s="33" t="s">
        <v>1338</v>
      </c>
      <c r="E453" s="151"/>
      <c r="F453" s="43" t="s">
        <v>1207</v>
      </c>
      <c r="G453" s="43" t="s">
        <v>5972</v>
      </c>
      <c r="H453" s="26">
        <v>0</v>
      </c>
      <c r="I453" s="26"/>
      <c r="J453" s="6"/>
      <c r="K453" s="100"/>
      <c r="M453" s="136" t="s">
        <v>10209</v>
      </c>
      <c r="N453" s="136"/>
      <c r="O453" s="182" t="str">
        <f t="shared" si="7"/>
        <v>Label.create(:concept_id =&gt; Concept.find_by_codelist_and_code(17, 'A35').id, :locale =&gt; 'fi', :preflabel =&gt; 'Piirtäjä', :scopenote =&gt; nil)</v>
      </c>
    </row>
    <row r="454" spans="1:15" ht="51">
      <c r="A454" s="4">
        <v>17</v>
      </c>
      <c r="B454" s="4">
        <v>35</v>
      </c>
      <c r="C454" s="33" t="s">
        <v>1208</v>
      </c>
      <c r="E454" s="151"/>
      <c r="F454" s="43" t="s">
        <v>4264</v>
      </c>
      <c r="G454" s="43" t="s">
        <v>6205</v>
      </c>
      <c r="H454" s="26">
        <v>0</v>
      </c>
      <c r="I454" s="26"/>
      <c r="J454" s="6"/>
      <c r="K454" s="100"/>
      <c r="M454" s="136" t="s">
        <v>10210</v>
      </c>
      <c r="N454" s="136" t="s">
        <v>10211</v>
      </c>
      <c r="O454" s="182" t="str">
        <f t="shared" si="7"/>
        <v>Label.create(:concept_id =&gt; Concept.find_by_codelist_and_code(17, 'A36').id, :locale =&gt; 'fi', :preflabel =&gt; 'Kannen tekijä', :scopenote =&gt; 'Käytä myös sarjakuvien kansien kuvittajasta/taiteilijasta')</v>
      </c>
    </row>
    <row r="455" spans="1:15" ht="34">
      <c r="A455" s="4">
        <v>17</v>
      </c>
      <c r="B455" s="4">
        <v>36</v>
      </c>
      <c r="C455" s="33" t="s">
        <v>1038</v>
      </c>
      <c r="E455" s="151"/>
      <c r="F455" s="43" t="s">
        <v>1959</v>
      </c>
      <c r="G455" s="43" t="s">
        <v>6206</v>
      </c>
      <c r="H455" s="26">
        <v>0</v>
      </c>
      <c r="I455" s="26"/>
      <c r="J455" s="6"/>
      <c r="K455" s="100"/>
      <c r="M455" s="136" t="s">
        <v>10212</v>
      </c>
      <c r="N455" s="136" t="s">
        <v>10213</v>
      </c>
      <c r="O455" s="182" t="str">
        <f t="shared" si="7"/>
        <v>Label.create(:concept_id =&gt; Concept.find_by_codelist_and_code(17, 'A37').id, :locale =&gt; 'fi', :preflabel =&gt; 'Teoksen luonnosversion tekijä', :scopenote =&gt; 'Esim. henkilö, jonka teos on viimeistelty julkaisukuntoon hänen kuolemansa jälkeen')</v>
      </c>
    </row>
    <row r="456" spans="1:15" ht="51">
      <c r="A456" s="4">
        <v>17</v>
      </c>
      <c r="B456" s="4">
        <v>37</v>
      </c>
      <c r="C456" s="33" t="s">
        <v>1114</v>
      </c>
      <c r="E456" s="151"/>
      <c r="F456" s="43" t="s">
        <v>954</v>
      </c>
      <c r="G456" s="43" t="s">
        <v>6207</v>
      </c>
      <c r="H456" s="26">
        <v>0</v>
      </c>
      <c r="I456" s="26"/>
      <c r="J456" s="6"/>
      <c r="K456" s="100"/>
      <c r="M456" s="136" t="s">
        <v>10214</v>
      </c>
      <c r="N456" s="136" t="s">
        <v>13595</v>
      </c>
      <c r="O456" s="182" t="str">
        <f t="shared" si="7"/>
        <v>Label.create(:concept_id =&gt; Concept.find_by_codelist_and_code(17, 'A38').id, :locale =&gt; 'fi', :preflabel =&gt; 'Alkuteoksen tekijä', :scopenote =&gt; 'Ensimmäisen laitoksen tekijä, kun kuvailtava tuote on esimerkiksi vapaasti käännetty tai perustuu vain löyhästi alkuteokseen')</v>
      </c>
    </row>
    <row r="457" spans="1:15" ht="34">
      <c r="A457" s="4">
        <v>17</v>
      </c>
      <c r="B457" s="4">
        <v>38</v>
      </c>
      <c r="C457" s="33" t="s">
        <v>2317</v>
      </c>
      <c r="E457" s="151"/>
      <c r="F457" s="43" t="s">
        <v>2323</v>
      </c>
      <c r="G457" s="43" t="s">
        <v>6208</v>
      </c>
      <c r="H457" s="26">
        <v>4</v>
      </c>
      <c r="I457" s="26"/>
      <c r="J457" s="6"/>
      <c r="K457" s="100"/>
      <c r="M457" s="136" t="s">
        <v>10215</v>
      </c>
      <c r="N457" s="136"/>
      <c r="O457" s="182" t="str">
        <f t="shared" si="7"/>
        <v>Label.create(:concept_id =&gt; Concept.find_by_codelist_and_code(17, 'A39').id, :locale =&gt; 'fi', :preflabel =&gt; 'Karttojen piirtäjä', :scopenote =&gt; 'Maps drawn or otherwise contributed by')</v>
      </c>
    </row>
    <row r="458" spans="1:15" ht="187">
      <c r="A458" s="4">
        <v>17</v>
      </c>
      <c r="B458" s="4">
        <v>39</v>
      </c>
      <c r="C458" s="33" t="s">
        <v>4396</v>
      </c>
      <c r="E458" s="151"/>
      <c r="F458" s="43" t="s">
        <v>3995</v>
      </c>
      <c r="G458" s="43" t="s">
        <v>7938</v>
      </c>
      <c r="H458" s="26">
        <v>5</v>
      </c>
      <c r="I458" s="26">
        <v>29</v>
      </c>
      <c r="J458" s="6"/>
      <c r="K458" s="100"/>
      <c r="M458" s="136" t="s">
        <v>10216</v>
      </c>
      <c r="N458" s="136" t="s">
        <v>13596</v>
      </c>
      <c r="O458" s="182" t="str">
        <f t="shared" si="7"/>
        <v>Label.create(:concept_id =&gt; Concept.find_by_codelist_and_code(17, 'A40').id, :locale =&gt; 'fi', :preflabel =&gt; 'Sarjakuvan värittäjä tai tussaaja', :scopenote =&gt; 'Käytä toissijaisille tekijöille, kun henkilöt on nimetty teoksessa esimerkiksi sarjakuvan värittäjinä, tussaajina tai viimeistelijöinä. Käytä koodin A12 kanssa, jos kyse on piirtäjästä tai kuvittajasta. Käytä koodia A40, jos kyseessä on kuvituksen viimeistelijä. Käytä tarkempia koodeja A46, A47 ja A48 aina kun mahdollista')</v>
      </c>
    </row>
    <row r="459" spans="1:15" ht="68">
      <c r="A459" s="4">
        <v>17</v>
      </c>
      <c r="B459" s="4">
        <v>40</v>
      </c>
      <c r="C459" s="33" t="s">
        <v>3480</v>
      </c>
      <c r="E459" s="151"/>
      <c r="F459" s="43" t="s">
        <v>7909</v>
      </c>
      <c r="G459" s="43" t="s">
        <v>7910</v>
      </c>
      <c r="H459" s="26">
        <v>7</v>
      </c>
      <c r="I459" s="26">
        <v>38</v>
      </c>
      <c r="J459" s="6"/>
      <c r="K459" s="100"/>
      <c r="M459" s="136" t="s">
        <v>10217</v>
      </c>
      <c r="N459" s="136" t="s">
        <v>13597</v>
      </c>
      <c r="O459" s="182" t="str">
        <f t="shared" si="7"/>
        <v>Label.create(:concept_id =&gt; Concept.find_by_codelist_and_code(17, 'A41').id, :locale =&gt; 'fi', :preflabel =&gt; 'Paperielementtien suunnittelija', :scopenote =&gt; 'Esim. kurkistuskirjan luukkujen tai näyttämäkirjojen rakenteen suunnittelija, kun kyseessä on eri henkilö kuin kuvittaja')</v>
      </c>
    </row>
    <row r="460" spans="1:15" ht="51">
      <c r="A460" s="4">
        <v>17</v>
      </c>
      <c r="B460" s="4">
        <v>41</v>
      </c>
      <c r="C460" s="33" t="s">
        <v>1862</v>
      </c>
      <c r="E460" s="151"/>
      <c r="F460" s="43" t="s">
        <v>1359</v>
      </c>
      <c r="G460" s="43" t="s">
        <v>6209</v>
      </c>
      <c r="H460" s="26">
        <v>7</v>
      </c>
      <c r="I460" s="26"/>
      <c r="J460" s="6"/>
      <c r="K460" s="100"/>
      <c r="M460" s="136" t="s">
        <v>10218</v>
      </c>
      <c r="N460" s="136"/>
      <c r="O460" s="182" t="str">
        <f t="shared" si="7"/>
        <v>Label.create(:concept_id =&gt; Concept.find_by_codelist_and_code(17, 'A42').id, :locale =&gt; 'fi', :preflabel =&gt; 'Jatko-osan tekijä', :scopenote =&gt; 'Use where a standard work is being continued by somebody other than the original author')</v>
      </c>
    </row>
    <row r="461" spans="1:15" ht="17">
      <c r="A461" s="4">
        <v>17</v>
      </c>
      <c r="B461" s="4">
        <v>42</v>
      </c>
      <c r="C461" s="33" t="s">
        <v>1314</v>
      </c>
      <c r="E461" s="151"/>
      <c r="F461" s="43" t="s">
        <v>434</v>
      </c>
      <c r="G461" s="43" t="s">
        <v>5972</v>
      </c>
      <c r="H461" s="26">
        <v>7</v>
      </c>
      <c r="I461" s="26"/>
      <c r="J461" s="6"/>
      <c r="K461" s="100"/>
      <c r="M461" s="136" t="s">
        <v>10219</v>
      </c>
      <c r="N461" s="136"/>
      <c r="O461" s="182" t="str">
        <f t="shared" si="7"/>
        <v>Label.create(:concept_id =&gt; Concept.find_by_codelist_and_code(17, 'A43').id, :locale =&gt; 'fi', :preflabel =&gt; 'Haastattelija', :scopenote =&gt; nil)</v>
      </c>
    </row>
    <row r="462" spans="1:15" ht="17">
      <c r="A462" s="4">
        <v>17</v>
      </c>
      <c r="B462" s="4">
        <v>43</v>
      </c>
      <c r="C462" s="33" t="s">
        <v>435</v>
      </c>
      <c r="E462" s="151"/>
      <c r="F462" s="43" t="s">
        <v>436</v>
      </c>
      <c r="G462" s="43" t="s">
        <v>5972</v>
      </c>
      <c r="H462" s="26">
        <v>7</v>
      </c>
      <c r="I462" s="26"/>
      <c r="J462" s="6"/>
      <c r="K462" s="100"/>
      <c r="M462" s="136" t="s">
        <v>10220</v>
      </c>
      <c r="N462" s="136"/>
      <c r="O462" s="182" t="str">
        <f t="shared" si="7"/>
        <v>Label.create(:concept_id =&gt; Concept.find_by_codelist_and_code(17, 'A44').id, :locale =&gt; 'fi', :preflabel =&gt; 'Haastateltava', :scopenote =&gt; nil)</v>
      </c>
    </row>
    <row r="463" spans="1:15" ht="51">
      <c r="A463" s="4">
        <v>17</v>
      </c>
      <c r="B463" s="4">
        <v>44</v>
      </c>
      <c r="C463" s="42" t="s">
        <v>5864</v>
      </c>
      <c r="E463" s="151"/>
      <c r="F463" s="43" t="s">
        <v>5865</v>
      </c>
      <c r="G463" s="43" t="s">
        <v>6210</v>
      </c>
      <c r="H463" s="26">
        <v>29</v>
      </c>
      <c r="I463" s="26"/>
      <c r="J463" s="6"/>
      <c r="K463" s="100"/>
      <c r="M463" s="136" t="s">
        <v>10221</v>
      </c>
      <c r="N463" s="136" t="s">
        <v>13598</v>
      </c>
      <c r="O463" s="182" t="str">
        <f t="shared" si="7"/>
        <v>Label.create(:concept_id =&gt; Concept.find_by_codelist_and_code(17, 'A45').id, :locale =&gt; 'fi', :preflabel =&gt; 'Sarjakuvakäsikirjoittaja', :scopenote =&gt; 'Laatii käsikirjoituksen sarjakuvan ensisijaisen tekijän luonnoksen pohjalta')</v>
      </c>
    </row>
    <row r="464" spans="1:15" ht="51">
      <c r="A464" s="4">
        <v>17</v>
      </c>
      <c r="B464" s="4">
        <v>45</v>
      </c>
      <c r="C464" s="42" t="s">
        <v>5866</v>
      </c>
      <c r="E464" s="151"/>
      <c r="F464" s="43" t="s">
        <v>5867</v>
      </c>
      <c r="G464" s="43" t="s">
        <v>6211</v>
      </c>
      <c r="H464" s="26">
        <v>29</v>
      </c>
      <c r="I464" s="26"/>
      <c r="J464" s="6"/>
      <c r="K464" s="100"/>
      <c r="M464" s="136" t="s">
        <v>10222</v>
      </c>
      <c r="N464" s="136" t="s">
        <v>13599</v>
      </c>
      <c r="O464" s="182" t="str">
        <f t="shared" si="7"/>
        <v>Label.create(:concept_id =&gt; Concept.find_by_codelist_and_code(17, 'A46').id, :locale =&gt; 'fi', :preflabel =&gt; 'Sarjakuvan tussaaja', :scopenote =&gt; 'Vahvistaa sarjakuvan kuvittajan/piirtäjän piirtämät ääriviivat, varjostukset ja mustat kohdat musteella')</v>
      </c>
    </row>
    <row r="465" spans="1:15" ht="34">
      <c r="A465" s="4">
        <v>17</v>
      </c>
      <c r="B465" s="4">
        <v>46</v>
      </c>
      <c r="C465" s="42" t="s">
        <v>5868</v>
      </c>
      <c r="E465" s="151"/>
      <c r="F465" s="43" t="s">
        <v>5869</v>
      </c>
      <c r="G465" s="43" t="s">
        <v>6212</v>
      </c>
      <c r="H465" s="26">
        <v>29</v>
      </c>
      <c r="I465" s="26"/>
      <c r="J465" s="6"/>
      <c r="K465" s="100"/>
      <c r="M465" s="136" t="s">
        <v>10223</v>
      </c>
      <c r="N465" s="136" t="s">
        <v>13600</v>
      </c>
      <c r="O465" s="182" t="str">
        <f t="shared" si="7"/>
        <v>Label.create(:concept_id =&gt; Concept.find_by_codelist_and_code(17, 'A47').id, :locale =&gt; 'fi', :preflabel =&gt; 'Sarjakuvan värittäjä', :scopenote =&gt; 'Lisää sarjakuvaan värit')</v>
      </c>
    </row>
    <row r="466" spans="1:15" ht="68">
      <c r="A466" s="4">
        <v>17</v>
      </c>
      <c r="B466" s="4">
        <v>47</v>
      </c>
      <c r="C466" s="42" t="s">
        <v>5870</v>
      </c>
      <c r="E466" s="151"/>
      <c r="F466" s="43" t="s">
        <v>5871</v>
      </c>
      <c r="G466" s="43" t="s">
        <v>6213</v>
      </c>
      <c r="H466" s="26">
        <v>29</v>
      </c>
      <c r="I466" s="26"/>
      <c r="J466" s="6"/>
      <c r="K466" s="100"/>
      <c r="M466" s="136" t="s">
        <v>10224</v>
      </c>
      <c r="N466" s="136" t="s">
        <v>13601</v>
      </c>
      <c r="O466" s="182" t="str">
        <f t="shared" si="7"/>
        <v>Label.create(:concept_id =&gt; Concept.find_by_codelist_and_code(17, 'A48').id, :locale =&gt; 'fi', :preflabel =&gt; 'Sarjakuvan tekstaaja', :scopenote =&gt; 'Puhekuplien ja tektilaatikoiden tekijä (kun kyseessä on eri henkilö kuin kirjoittaja, käsikirjoittaja tai kuvittaja)')</v>
      </c>
    </row>
    <row r="467" spans="1:15" ht="51">
      <c r="A467" s="4">
        <v>17</v>
      </c>
      <c r="B467" s="4">
        <v>50</v>
      </c>
      <c r="C467" s="42" t="s">
        <v>8181</v>
      </c>
      <c r="E467" s="151"/>
      <c r="F467" s="43" t="s">
        <v>8182</v>
      </c>
      <c r="G467" s="43" t="s">
        <v>8427</v>
      </c>
      <c r="H467" s="26">
        <v>39</v>
      </c>
      <c r="I467" s="26"/>
      <c r="J467" s="6">
        <v>3</v>
      </c>
      <c r="K467" s="100"/>
      <c r="M467" s="136" t="s">
        <v>10225</v>
      </c>
      <c r="N467" s="136" t="s">
        <v>13602</v>
      </c>
      <c r="O467" s="182" t="str">
        <f t="shared" si="7"/>
        <v>Label.create(:concept_id =&gt; Concept.find_by_codelist_and_code(17, 'A51').id, :locale =&gt; 'fi', :preflabel =&gt; 'Taustatutkimustyön tekijä', :scopenote =&gt; 'Henkilö tai yhteisö, joka on tehnyt teosta varten tarvitun taustatutkimus- tai selvitystystyön')</v>
      </c>
    </row>
    <row r="468" spans="1:15" ht="34">
      <c r="A468" s="4">
        <v>17</v>
      </c>
      <c r="B468" s="4">
        <v>51</v>
      </c>
      <c r="C468" s="33" t="s">
        <v>1878</v>
      </c>
      <c r="E468" s="151"/>
      <c r="F468" s="43" t="s">
        <v>823</v>
      </c>
      <c r="G468" s="43" t="s">
        <v>6214</v>
      </c>
      <c r="H468" s="26">
        <v>0</v>
      </c>
      <c r="I468" s="26"/>
      <c r="J468" s="6"/>
      <c r="K468" s="100"/>
      <c r="M468" s="136" t="s">
        <v>10226</v>
      </c>
      <c r="N468" s="136" t="s">
        <v>10227</v>
      </c>
      <c r="O468" s="182" t="str">
        <f t="shared" si="7"/>
        <v>Label.create(:concept_id =&gt; Concept.find_by_codelist_and_code(17, 'A99').id, :locale =&gt; 'fi', :preflabel =&gt; 'Muu ensisijainen tekijä', :scopenote =&gt; 'Henkilön roolia ei voi ilmaista muilla A-alkuisilla koodeilla')</v>
      </c>
    </row>
    <row r="469" spans="1:15" ht="17">
      <c r="A469" s="4">
        <v>17</v>
      </c>
      <c r="B469" s="4">
        <v>52</v>
      </c>
      <c r="C469" s="42" t="s">
        <v>4913</v>
      </c>
      <c r="E469" s="151"/>
      <c r="F469" s="43" t="s">
        <v>1880</v>
      </c>
      <c r="G469" s="43" t="s">
        <v>5972</v>
      </c>
      <c r="H469" s="26">
        <v>0</v>
      </c>
      <c r="I469" s="26"/>
      <c r="J469" s="6"/>
      <c r="K469" s="100"/>
      <c r="M469" s="136" t="s">
        <v>10228</v>
      </c>
      <c r="N469" s="136"/>
      <c r="O469" s="182" t="str">
        <f t="shared" si="7"/>
        <v>Label.create(:concept_id =&gt; Concept.find_by_codelist_and_code(17, 'B01').id, :locale =&gt; 'fi', :preflabel =&gt; 'Toimittaja', :scopenote =&gt; nil)</v>
      </c>
    </row>
    <row r="470" spans="1:15" ht="17">
      <c r="A470" s="4">
        <v>17</v>
      </c>
      <c r="B470" s="4">
        <v>53</v>
      </c>
      <c r="C470" s="33" t="s">
        <v>3038</v>
      </c>
      <c r="E470" s="151"/>
      <c r="F470" s="43" t="s">
        <v>3039</v>
      </c>
      <c r="G470" s="43" t="s">
        <v>5972</v>
      </c>
      <c r="H470" s="26">
        <v>0</v>
      </c>
      <c r="I470" s="26"/>
      <c r="J470" s="6"/>
      <c r="K470" s="100"/>
      <c r="M470" s="136" t="s">
        <v>10229</v>
      </c>
      <c r="N470" s="136"/>
      <c r="O470" s="182" t="str">
        <f t="shared" si="7"/>
        <v>Label.create(:concept_id =&gt; Concept.find_by_codelist_and_code(17, 'B02').id, :locale =&gt; 'fi', :preflabel =&gt; 'Tarkistanut', :scopenote =&gt; nil)</v>
      </c>
    </row>
    <row r="471" spans="1:15" ht="17">
      <c r="A471" s="4">
        <v>17</v>
      </c>
      <c r="B471" s="4">
        <v>54</v>
      </c>
      <c r="C471" s="33" t="s">
        <v>3144</v>
      </c>
      <c r="E471" s="151"/>
      <c r="F471" s="43" t="s">
        <v>2994</v>
      </c>
      <c r="G471" s="43" t="s">
        <v>5972</v>
      </c>
      <c r="H471" s="26">
        <v>0</v>
      </c>
      <c r="I471" s="26"/>
      <c r="J471" s="6"/>
      <c r="K471" s="100"/>
      <c r="M471" s="136" t="s">
        <v>10230</v>
      </c>
      <c r="N471" s="136" t="s">
        <v>10231</v>
      </c>
      <c r="O471" s="182" t="str">
        <f t="shared" si="7"/>
        <v>Label.create(:concept_id =&gt; Concept.find_by_codelist_and_code(17, 'B03').id, :locale =&gt; 'fi', :preflabel =&gt; 'Uudelleen kertonut', :scopenote =&gt; 'Esim. yksinkertaistetun version kirjoittaja')</v>
      </c>
    </row>
    <row r="472" spans="1:15" ht="17">
      <c r="A472" s="4">
        <v>17</v>
      </c>
      <c r="B472" s="4">
        <v>55</v>
      </c>
      <c r="C472" s="33" t="s">
        <v>3145</v>
      </c>
      <c r="E472" s="151"/>
      <c r="F472" s="43" t="s">
        <v>2612</v>
      </c>
      <c r="G472" s="43" t="s">
        <v>5972</v>
      </c>
      <c r="H472" s="26">
        <v>0</v>
      </c>
      <c r="I472" s="26"/>
      <c r="J472" s="6"/>
      <c r="K472" s="100"/>
      <c r="M472" s="136" t="s">
        <v>10232</v>
      </c>
      <c r="N472" s="136"/>
      <c r="O472" s="182" t="str">
        <f t="shared" si="7"/>
        <v>Label.create(:concept_id =&gt; Concept.find_by_codelist_and_code(17, 'B04').id, :locale =&gt; 'fi', :preflabel =&gt; 'Lyhennelmän tekijä', :scopenote =&gt; nil)</v>
      </c>
    </row>
    <row r="473" spans="1:15" ht="17">
      <c r="A473" s="4">
        <v>17</v>
      </c>
      <c r="B473" s="4">
        <v>56</v>
      </c>
      <c r="C473" s="33" t="s">
        <v>3192</v>
      </c>
      <c r="E473" s="151"/>
      <c r="F473" s="43" t="s">
        <v>3062</v>
      </c>
      <c r="G473" s="43" t="s">
        <v>5972</v>
      </c>
      <c r="H473" s="26">
        <v>0</v>
      </c>
      <c r="I473" s="26"/>
      <c r="J473" s="6"/>
      <c r="K473" s="100"/>
      <c r="M473" s="136" t="s">
        <v>10233</v>
      </c>
      <c r="N473" s="136" t="s">
        <v>10234</v>
      </c>
      <c r="O473" s="182" t="str">
        <f t="shared" si="7"/>
        <v>Label.create(:concept_id =&gt; Concept.find_by_codelist_and_code(17, 'B05').id, :locale =&gt; 'fi', :preflabel =&gt; 'Muokannut', :scopenote =&gt; 'Esim. käsikirjoitus romaanin pohjalta')</v>
      </c>
    </row>
    <row r="474" spans="1:15" ht="17">
      <c r="A474" s="4">
        <v>17</v>
      </c>
      <c r="B474" s="4">
        <v>57</v>
      </c>
      <c r="C474" s="33" t="s">
        <v>3063</v>
      </c>
      <c r="E474" s="151"/>
      <c r="F474" s="43" t="s">
        <v>3076</v>
      </c>
      <c r="G474" s="43" t="s">
        <v>5972</v>
      </c>
      <c r="H474" s="26">
        <v>0</v>
      </c>
      <c r="I474" s="26"/>
      <c r="J474" s="6"/>
      <c r="K474" s="100"/>
      <c r="M474" s="136" t="s">
        <v>10235</v>
      </c>
      <c r="N474" s="136"/>
      <c r="O474" s="182" t="str">
        <f t="shared" si="7"/>
        <v>Label.create(:concept_id =&gt; Concept.find_by_codelist_and_code(17, 'B06').id, :locale =&gt; 'fi', :preflabel =&gt; 'Kääntäjä', :scopenote =&gt; nil)</v>
      </c>
    </row>
    <row r="475" spans="1:15" ht="17">
      <c r="A475" s="4">
        <v>17</v>
      </c>
      <c r="B475" s="4">
        <v>58</v>
      </c>
      <c r="C475" s="33" t="s">
        <v>3077</v>
      </c>
      <c r="E475" s="151"/>
      <c r="F475" s="43" t="s">
        <v>4922</v>
      </c>
      <c r="G475" s="43" t="s">
        <v>5972</v>
      </c>
      <c r="H475" s="26">
        <v>0</v>
      </c>
      <c r="I475" s="26"/>
      <c r="J475" s="6"/>
      <c r="K475" s="100"/>
      <c r="M475" s="136" t="s">
        <v>10236</v>
      </c>
      <c r="N475" s="136" t="s">
        <v>10237</v>
      </c>
      <c r="O475" s="182" t="str">
        <f t="shared" si="7"/>
        <v>Label.create(:concept_id =&gt; Concept.find_by_codelist_and_code(17, 'B07').id, :locale =&gt; 'fi', :preflabel =&gt; 'Kertonut', :scopenote =&gt; 'Perustuu esim. haastatteluun')</v>
      </c>
    </row>
    <row r="476" spans="1:15" ht="102">
      <c r="A476" s="4">
        <v>17</v>
      </c>
      <c r="B476" s="4">
        <v>59</v>
      </c>
      <c r="C476" s="33" t="s">
        <v>291</v>
      </c>
      <c r="E476" s="151"/>
      <c r="F476" s="43" t="s">
        <v>1047</v>
      </c>
      <c r="G476" s="43" t="s">
        <v>6215</v>
      </c>
      <c r="H476" s="26">
        <v>0</v>
      </c>
      <c r="I476" s="26"/>
      <c r="J476" s="6"/>
      <c r="K476" s="100"/>
      <c r="M476" s="136" t="s">
        <v>10238</v>
      </c>
      <c r="N476" s="136" t="s">
        <v>13603</v>
      </c>
      <c r="O476" s="182" t="str">
        <f t="shared" si="7"/>
        <v>Label.create(:concept_id =&gt; Concept.find_by_codelist_and_code(17, 'B08').id, :locale =&gt; 'fi', :preflabel =&gt; 'Kääntäjä ja käännöskommenttien kirjoittaja', :scopenote =&gt; 'Käytä koodia, jos kääntäjä on käännöksen lisäksi kommentoitunut käännökseen liittyviä asioita. Jos kääntäjä on kommentoinut myös itse teosta, käytä koodeja B06 ja A21')</v>
      </c>
    </row>
    <row r="477" spans="1:15" ht="34">
      <c r="A477" s="4">
        <v>17</v>
      </c>
      <c r="B477" s="4">
        <v>60</v>
      </c>
      <c r="C477" s="33" t="s">
        <v>991</v>
      </c>
      <c r="E477" s="151"/>
      <c r="F477" s="43" t="s">
        <v>604</v>
      </c>
      <c r="G477" s="43" t="s">
        <v>6216</v>
      </c>
      <c r="H477" s="26">
        <v>0</v>
      </c>
      <c r="I477" s="26"/>
      <c r="J477" s="6"/>
      <c r="K477" s="100"/>
      <c r="M477" s="136" t="s">
        <v>10239</v>
      </c>
      <c r="N477" s="136"/>
      <c r="O477" s="182" t="str">
        <f t="shared" si="7"/>
        <v>Label.create(:concept_id =&gt; Concept.find_by_codelist_and_code(17, 'B09').id, :locale =&gt; 'fi', :preflabel =&gt; 'Sarjan toimittaja', :scopenote =&gt; 'Name of a series editor when the product belongs to a series')</v>
      </c>
    </row>
    <row r="478" spans="1:15" ht="17">
      <c r="A478" s="4">
        <v>17</v>
      </c>
      <c r="B478" s="4">
        <v>61</v>
      </c>
      <c r="C478" s="33" t="s">
        <v>3470</v>
      </c>
      <c r="E478" s="151"/>
      <c r="F478" s="43" t="s">
        <v>3471</v>
      </c>
      <c r="G478" s="43" t="s">
        <v>5972</v>
      </c>
      <c r="H478" s="26">
        <v>0</v>
      </c>
      <c r="I478" s="26"/>
      <c r="J478" s="6"/>
      <c r="K478" s="100"/>
      <c r="M478" s="136" t="s">
        <v>10240</v>
      </c>
      <c r="N478" s="136" t="s">
        <v>10241</v>
      </c>
      <c r="O478" s="182" t="str">
        <f t="shared" si="7"/>
        <v>Label.create(:concept_id =&gt; Concept.find_by_codelist_and_code(17, 'B10').id, :locale =&gt; 'fi', :preflabel =&gt; 'Toimittanut ja kääntänyt', :scopenote =&gt; 'Esim. suomeksi toimittanut ja kääntänyt')</v>
      </c>
    </row>
    <row r="479" spans="1:15" ht="17">
      <c r="A479" s="4">
        <v>17</v>
      </c>
      <c r="B479" s="4">
        <v>62</v>
      </c>
      <c r="C479" s="33" t="s">
        <v>3472</v>
      </c>
      <c r="E479" s="151"/>
      <c r="F479" s="43" t="s">
        <v>3089</v>
      </c>
      <c r="G479" s="43" t="s">
        <v>5972</v>
      </c>
      <c r="H479" s="26">
        <v>0</v>
      </c>
      <c r="I479" s="26"/>
      <c r="J479" s="6"/>
      <c r="K479" s="100"/>
      <c r="M479" s="136" t="s">
        <v>10242</v>
      </c>
      <c r="N479" s="136"/>
      <c r="O479" s="182" t="str">
        <f t="shared" si="7"/>
        <v>Label.create(:concept_id =&gt; Concept.find_by_codelist_and_code(17, 'B11').id, :locale =&gt; 'fi', :preflabel =&gt; 'Päätoimittaja', :scopenote =&gt; nil)</v>
      </c>
    </row>
    <row r="480" spans="1:15" ht="17">
      <c r="A480" s="4">
        <v>17</v>
      </c>
      <c r="B480" s="4">
        <v>63</v>
      </c>
      <c r="C480" s="33" t="s">
        <v>3090</v>
      </c>
      <c r="E480" s="151"/>
      <c r="F480" s="43" t="s">
        <v>2865</v>
      </c>
      <c r="G480" s="43" t="s">
        <v>5972</v>
      </c>
      <c r="H480" s="26">
        <v>0</v>
      </c>
      <c r="I480" s="26"/>
      <c r="J480" s="6"/>
      <c r="K480" s="100"/>
      <c r="M480" s="136" t="s">
        <v>10243</v>
      </c>
      <c r="N480" s="136"/>
      <c r="O480" s="182" t="str">
        <f t="shared" si="7"/>
        <v>Label.create(:concept_id =&gt; Concept.find_by_codelist_and_code(17, 'B12').id, :locale =&gt; 'fi', :preflabel =&gt; 'Vastuutoimittaja', :scopenote =&gt; nil)</v>
      </c>
    </row>
    <row r="481" spans="1:15" ht="17">
      <c r="A481" s="4">
        <v>17</v>
      </c>
      <c r="B481" s="4">
        <v>64</v>
      </c>
      <c r="C481" s="33" t="s">
        <v>2866</v>
      </c>
      <c r="E481" s="151"/>
      <c r="F481" s="43" t="s">
        <v>3666</v>
      </c>
      <c r="G481" s="43" t="s">
        <v>5972</v>
      </c>
      <c r="H481" s="26">
        <v>0</v>
      </c>
      <c r="I481" s="26"/>
      <c r="J481" s="6"/>
      <c r="K481" s="100"/>
      <c r="M481" s="136" t="s">
        <v>10244</v>
      </c>
      <c r="N481" s="136"/>
      <c r="O481" s="182" t="str">
        <f t="shared" si="7"/>
        <v>Label.create(:concept_id =&gt; Concept.find_by_codelist_and_code(17, 'B13').id, :locale =&gt; 'fi', :preflabel =&gt; 'Osan toimittaja', :scopenote =&gt; nil)</v>
      </c>
    </row>
    <row r="482" spans="1:15" ht="17">
      <c r="A482" s="4">
        <v>17</v>
      </c>
      <c r="B482" s="4">
        <v>65</v>
      </c>
      <c r="C482" s="33" t="s">
        <v>3667</v>
      </c>
      <c r="E482" s="151"/>
      <c r="F482" s="43" t="s">
        <v>228</v>
      </c>
      <c r="G482" s="43" t="s">
        <v>5972</v>
      </c>
      <c r="H482" s="26">
        <v>0</v>
      </c>
      <c r="I482" s="26"/>
      <c r="J482" s="6"/>
      <c r="K482" s="100"/>
      <c r="M482" s="136" t="s">
        <v>10245</v>
      </c>
      <c r="N482" s="136"/>
      <c r="O482" s="182" t="str">
        <f t="shared" si="7"/>
        <v>Label.create(:concept_id =&gt; Concept.find_by_codelist_and_code(17, 'B14').id, :locale =&gt; 'fi', :preflabel =&gt; 'Toimitusneuvoston jäsen', :scopenote =&gt; nil)</v>
      </c>
    </row>
    <row r="483" spans="1:15" ht="17">
      <c r="A483" s="4">
        <v>17</v>
      </c>
      <c r="B483" s="4">
        <v>66</v>
      </c>
      <c r="C483" s="33" t="s">
        <v>229</v>
      </c>
      <c r="E483" s="151"/>
      <c r="F483" s="43" t="s">
        <v>877</v>
      </c>
      <c r="G483" s="43" t="s">
        <v>5972</v>
      </c>
      <c r="H483" s="26">
        <v>0</v>
      </c>
      <c r="I483" s="26"/>
      <c r="J483" s="6"/>
      <c r="K483" s="100"/>
      <c r="M483" s="136" t="s">
        <v>10246</v>
      </c>
      <c r="N483" s="136"/>
      <c r="O483" s="182" t="str">
        <f t="shared" si="7"/>
        <v>Label.create(:concept_id =&gt; Concept.find_by_codelist_and_code(17, 'B15').id, :locale =&gt; 'fi', :preflabel =&gt; 'Toimitustyön koordinoija', :scopenote =&gt; nil)</v>
      </c>
    </row>
    <row r="484" spans="1:15" ht="17">
      <c r="A484" s="4">
        <v>17</v>
      </c>
      <c r="B484" s="4">
        <v>67</v>
      </c>
      <c r="C484" s="33" t="s">
        <v>3468</v>
      </c>
      <c r="E484" s="151"/>
      <c r="F484" s="43" t="s">
        <v>3496</v>
      </c>
      <c r="G484" s="43" t="s">
        <v>5972</v>
      </c>
      <c r="H484" s="26">
        <v>0</v>
      </c>
      <c r="I484" s="26"/>
      <c r="J484" s="6"/>
      <c r="K484" s="100"/>
      <c r="M484" s="136" t="s">
        <v>10247</v>
      </c>
      <c r="N484" s="136"/>
      <c r="O484" s="182" t="str">
        <f t="shared" si="7"/>
        <v>Label.create(:concept_id =&gt; Concept.find_by_codelist_and_code(17, 'B16').id, :locale =&gt; 'fi', :preflabel =&gt; 'Vastaava toimittaja / varapäätoimittaja', :scopenote =&gt; nil)</v>
      </c>
    </row>
    <row r="485" spans="1:15" ht="34">
      <c r="A485" s="4">
        <v>17</v>
      </c>
      <c r="B485" s="4">
        <v>68</v>
      </c>
      <c r="C485" s="33" t="s">
        <v>2528</v>
      </c>
      <c r="E485" s="151"/>
      <c r="F485" s="43" t="s">
        <v>2421</v>
      </c>
      <c r="G485" s="43" t="s">
        <v>6217</v>
      </c>
      <c r="H485" s="26">
        <v>1</v>
      </c>
      <c r="I485" s="26"/>
      <c r="J485" s="6"/>
      <c r="K485" s="100"/>
      <c r="M485" s="136" t="s">
        <v>10248</v>
      </c>
      <c r="N485" s="136"/>
      <c r="O485" s="182" t="str">
        <f t="shared" si="7"/>
        <v>Label.create(:concept_id =&gt; Concept.find_by_codelist_and_code(17, 'B17').id, :locale =&gt; 'fi', :preflabel =&gt; 'Tiedejulkaisun tai muun säännöllisesti ilmestyvän lehden perustaja', :scopenote =&gt; 'Usually the founder editor of a serial publication: Begruendet von')</v>
      </c>
    </row>
    <row r="486" spans="1:15" ht="17">
      <c r="A486" s="4">
        <v>17</v>
      </c>
      <c r="B486" s="4">
        <v>69</v>
      </c>
      <c r="C486" s="33" t="s">
        <v>1666</v>
      </c>
      <c r="E486" s="151"/>
      <c r="F486" s="43" t="s">
        <v>1850</v>
      </c>
      <c r="G486" s="43" t="s">
        <v>5972</v>
      </c>
      <c r="H486" s="26">
        <v>2</v>
      </c>
      <c r="I486" s="26"/>
      <c r="J486" s="6"/>
      <c r="K486" s="100"/>
      <c r="M486" s="136" t="s">
        <v>10249</v>
      </c>
      <c r="N486" s="136"/>
      <c r="O486" s="182" t="str">
        <f t="shared" si="7"/>
        <v>Label.create(:concept_id =&gt; Concept.find_by_codelist_and_code(17, 'B18').id, :locale =&gt; 'fi', :preflabel =&gt; 'Julkaisua varten valmistellut', :scopenote =&gt; nil)</v>
      </c>
    </row>
    <row r="487" spans="1:15" ht="17">
      <c r="A487" s="4">
        <v>17</v>
      </c>
      <c r="B487" s="4">
        <v>70</v>
      </c>
      <c r="C487" s="33" t="s">
        <v>1851</v>
      </c>
      <c r="E487" s="151"/>
      <c r="F487" s="43" t="s">
        <v>1713</v>
      </c>
      <c r="G487" s="43" t="s">
        <v>5972</v>
      </c>
      <c r="H487" s="26">
        <v>2</v>
      </c>
      <c r="I487" s="26"/>
      <c r="J487" s="6"/>
      <c r="K487" s="100"/>
      <c r="M487" s="136" t="s">
        <v>10250</v>
      </c>
      <c r="N487" s="136"/>
      <c r="O487" s="182" t="str">
        <f t="shared" si="7"/>
        <v>Label.create(:concept_id =&gt; Concept.find_by_codelist_and_code(17, 'B19').id, :locale =&gt; 'fi', :preflabel =&gt; 'Toimitussihteeri', :scopenote =&gt; nil)</v>
      </c>
    </row>
    <row r="488" spans="1:15" ht="34">
      <c r="A488" s="4">
        <v>17</v>
      </c>
      <c r="B488" s="4">
        <v>71</v>
      </c>
      <c r="C488" s="33" t="s">
        <v>1505</v>
      </c>
      <c r="E488" s="151"/>
      <c r="F488" s="43" t="s">
        <v>1506</v>
      </c>
      <c r="G488" s="43" t="s">
        <v>7494</v>
      </c>
      <c r="H488" s="26">
        <v>2</v>
      </c>
      <c r="I488" s="26">
        <v>6</v>
      </c>
      <c r="J488" s="6"/>
      <c r="K488" s="100"/>
      <c r="M488" s="136" t="s">
        <v>10251</v>
      </c>
      <c r="N488" s="136"/>
      <c r="O488" s="182" t="str">
        <f t="shared" si="7"/>
        <v>Label.create(:concept_id =&gt; Concept.find_by_codelist_and_code(17, 'B20').id, :locale =&gt; 'fi', :preflabel =&gt; 'Konsultoiva toimittaja', :scopenote =&gt; 'Use also for ‘advisory editor’, ‘series advisor’, ‘editorial consultant’ etc')</v>
      </c>
    </row>
    <row r="489" spans="1:15" ht="17">
      <c r="A489" s="4">
        <v>17</v>
      </c>
      <c r="B489" s="4">
        <v>72</v>
      </c>
      <c r="C489" s="33" t="s">
        <v>1507</v>
      </c>
      <c r="E489" s="151"/>
      <c r="F489" s="43" t="s">
        <v>1508</v>
      </c>
      <c r="G489" s="43" t="s">
        <v>5972</v>
      </c>
      <c r="H489" s="26">
        <v>2</v>
      </c>
      <c r="I489" s="26"/>
      <c r="J489" s="6"/>
      <c r="K489" s="100"/>
      <c r="M489" s="136" t="s">
        <v>10252</v>
      </c>
      <c r="N489" s="136"/>
      <c r="O489" s="182" t="str">
        <f t="shared" si="7"/>
        <v>Label.create(:concept_id =&gt; Concept.find_by_codelist_and_code(17, 'B21').id, :locale =&gt; 'fi', :preflabel =&gt; 'Vastuullinen toimittaja', :scopenote =&gt; nil)</v>
      </c>
    </row>
    <row r="490" spans="1:15" ht="17">
      <c r="A490" s="4">
        <v>17</v>
      </c>
      <c r="B490" s="4">
        <v>73</v>
      </c>
      <c r="C490" s="33" t="s">
        <v>1491</v>
      </c>
      <c r="E490" s="151"/>
      <c r="F490" s="43" t="s">
        <v>97</v>
      </c>
      <c r="G490" s="43" t="s">
        <v>5972</v>
      </c>
      <c r="H490" s="26">
        <v>2</v>
      </c>
      <c r="I490" s="26"/>
      <c r="J490" s="6"/>
      <c r="K490" s="100"/>
      <c r="M490" s="136" t="s">
        <v>10253</v>
      </c>
      <c r="N490" s="136"/>
      <c r="O490" s="182" t="str">
        <f t="shared" si="7"/>
        <v>Label.create(:concept_id =&gt; Concept.find_by_codelist_and_code(17, 'B22').id, :locale =&gt; 'fi', :preflabel =&gt; 'Dramatisoija', :scopenote =&gt; nil)</v>
      </c>
    </row>
    <row r="491" spans="1:15" ht="51">
      <c r="A491" s="4">
        <v>17</v>
      </c>
      <c r="B491" s="4">
        <v>74</v>
      </c>
      <c r="C491" s="33" t="s">
        <v>1492</v>
      </c>
      <c r="E491" s="151"/>
      <c r="F491" s="43" t="s">
        <v>1350</v>
      </c>
      <c r="G491" s="43" t="s">
        <v>6218</v>
      </c>
      <c r="H491" s="26">
        <v>2</v>
      </c>
      <c r="I491" s="26"/>
      <c r="J491" s="6"/>
      <c r="K491" s="100"/>
      <c r="M491" s="136" t="s">
        <v>10254</v>
      </c>
      <c r="N491" s="136"/>
      <c r="O491" s="182" t="str">
        <f t="shared" si="7"/>
        <v>Label.create(:concept_id =&gt; Concept.find_by_codelist_and_code(17, 'B23').id, :locale =&gt; 'fi', :preflabel =&gt; 'Esittelijä', :scopenote =&gt; 'In Europe, an expert editor who takes responsibility for the legal content of a collaborative law volume')</v>
      </c>
    </row>
    <row r="492" spans="1:15" ht="85">
      <c r="A492" s="4">
        <v>17</v>
      </c>
      <c r="B492" s="4">
        <v>75</v>
      </c>
      <c r="C492" s="33" t="s">
        <v>592</v>
      </c>
      <c r="E492" s="151"/>
      <c r="F492" s="43" t="s">
        <v>722</v>
      </c>
      <c r="G492" s="43" t="s">
        <v>6219</v>
      </c>
      <c r="H492" s="26">
        <v>6</v>
      </c>
      <c r="I492" s="26"/>
      <c r="J492" s="6"/>
      <c r="K492" s="100"/>
      <c r="M492" s="136" t="s">
        <v>10255</v>
      </c>
      <c r="N492" s="136"/>
      <c r="O492" s="182" t="str">
        <f t="shared" si="7"/>
        <v>Label.create(:concept_id =&gt; Concept.find_by_codelist_and_code(17, 'B24').id, :locale =&gt; 'fi', :preflabel =&gt; 'Kustannustoimittaja', :scopenote =&gt; 'An editor who is responsible for establishing the text used in an edition of a literary work, where this is recognised as a distinctive role (in Spain, ‘editor literario’)')</v>
      </c>
    </row>
    <row r="493" spans="1:15" ht="17">
      <c r="A493" s="4">
        <v>17</v>
      </c>
      <c r="B493" s="4">
        <v>76</v>
      </c>
      <c r="C493" s="33" t="s">
        <v>1278</v>
      </c>
      <c r="E493" s="151"/>
      <c r="F493" s="43" t="s">
        <v>4282</v>
      </c>
      <c r="G493" s="43" t="s">
        <v>5972</v>
      </c>
      <c r="H493" s="26">
        <v>7</v>
      </c>
      <c r="I493" s="26"/>
      <c r="J493" s="6"/>
      <c r="K493" s="100"/>
      <c r="M493" s="136" t="s">
        <v>10256</v>
      </c>
      <c r="N493" s="136" t="s">
        <v>10257</v>
      </c>
      <c r="O493" s="182" t="str">
        <f t="shared" si="7"/>
        <v>Label.create(:concept_id =&gt; Concept.find_by_codelist_and_code(17, 'B25').id, :locale =&gt; 'fi', :preflabel =&gt; 'Sovittaja', :scopenote =&gt; 'Musiikin sovittaja')</v>
      </c>
    </row>
    <row r="494" spans="1:15" ht="68">
      <c r="A494" s="4">
        <v>17</v>
      </c>
      <c r="B494" s="4">
        <v>77</v>
      </c>
      <c r="C494" s="33" t="s">
        <v>4789</v>
      </c>
      <c r="E494" s="151"/>
      <c r="F494" s="43" t="s">
        <v>4812</v>
      </c>
      <c r="G494" s="43" t="s">
        <v>7398</v>
      </c>
      <c r="H494" s="26">
        <v>15</v>
      </c>
      <c r="I494" s="26">
        <v>30</v>
      </c>
      <c r="J494" s="6"/>
      <c r="K494" s="100"/>
      <c r="M494" s="136" t="s">
        <v>10258</v>
      </c>
      <c r="N494" s="136"/>
      <c r="O494" s="182" t="str">
        <f t="shared" si="7"/>
        <v>Label.create(:concept_id =&gt; Concept.find_by_codelist_and_code(17, 'B26').id, :locale =&gt; 'fi', :preflabel =&gt; 'Tekninen toimittaja', :scopenote =&gt; 'Responsible for the technical accuracy and language, may also be involved in coordinating and preparing technical material for publication')</v>
      </c>
    </row>
    <row r="495" spans="1:15" ht="17">
      <c r="A495" s="4">
        <v>17</v>
      </c>
      <c r="B495" s="4">
        <v>78</v>
      </c>
      <c r="C495" s="42" t="s">
        <v>5374</v>
      </c>
      <c r="E495" s="151"/>
      <c r="F495" s="43" t="s">
        <v>5375</v>
      </c>
      <c r="G495" s="43" t="s">
        <v>5972</v>
      </c>
      <c r="H495" s="26">
        <v>23</v>
      </c>
      <c r="I495" s="26"/>
      <c r="J495" s="6"/>
      <c r="K495" s="100"/>
      <c r="M495" s="136" t="s">
        <v>10259</v>
      </c>
      <c r="N495" s="136"/>
      <c r="O495" s="182" t="str">
        <f t="shared" si="7"/>
        <v>Label.create(:concept_id =&gt; Concept.find_by_codelist_and_code(17, 'B27').id, :locale =&gt; 'fi', :preflabel =&gt; 'Opinnäytetyön ohjaaja', :scopenote =&gt; nil)</v>
      </c>
    </row>
    <row r="496" spans="1:15" ht="17">
      <c r="A496" s="4">
        <v>17</v>
      </c>
      <c r="B496" s="4">
        <v>79</v>
      </c>
      <c r="C496" s="42" t="s">
        <v>5377</v>
      </c>
      <c r="E496" s="151"/>
      <c r="F496" s="43" t="s">
        <v>5376</v>
      </c>
      <c r="H496" s="26">
        <v>23</v>
      </c>
      <c r="I496" s="26"/>
      <c r="J496" s="6"/>
      <c r="K496" s="100"/>
      <c r="M496" s="136" t="s">
        <v>10260</v>
      </c>
      <c r="N496" s="136"/>
      <c r="O496" s="182" t="str">
        <f t="shared" si="7"/>
        <v>Label.create(:concept_id =&gt; Concept.find_by_codelist_and_code(17, 'B28').id, :locale =&gt; 'fi', :preflabel =&gt; 'Opinnäytetyön tarkastaja', :scopenote =&gt; nil)</v>
      </c>
    </row>
    <row r="497" spans="1:15" ht="34">
      <c r="A497" s="4">
        <v>17</v>
      </c>
      <c r="B497" s="4">
        <v>80</v>
      </c>
      <c r="C497" s="42" t="s">
        <v>7396</v>
      </c>
      <c r="E497" s="151"/>
      <c r="F497" s="43" t="s">
        <v>7397</v>
      </c>
      <c r="G497" s="43" t="s">
        <v>8972</v>
      </c>
      <c r="H497" s="26">
        <v>30</v>
      </c>
      <c r="I497" s="26"/>
      <c r="J497" s="6"/>
      <c r="K497" s="100"/>
      <c r="M497" s="136" t="s">
        <v>10261</v>
      </c>
      <c r="N497" s="136"/>
      <c r="O497" s="182" t="str">
        <f t="shared" si="7"/>
        <v>Label.create(:concept_id =&gt; Concept.find_by_codelist_and_code(17, 'B29').id, :locale =&gt; 'fi', :preflabel =&gt; 'Tieteellinen toimittaja', :scopenote =&gt; 'Responsible overall for the scientific content of the publication')</v>
      </c>
    </row>
    <row r="498" spans="1:15" ht="17">
      <c r="A498" s="4">
        <v>17</v>
      </c>
      <c r="B498" s="4">
        <v>81</v>
      </c>
      <c r="C498" s="42" t="s">
        <v>7786</v>
      </c>
      <c r="E498" s="151"/>
      <c r="F498" s="43" t="s">
        <v>7789</v>
      </c>
      <c r="G498" s="70" t="s">
        <v>7796</v>
      </c>
      <c r="H498" s="26">
        <v>37</v>
      </c>
      <c r="I498" s="26"/>
      <c r="J498" s="6">
        <v>3</v>
      </c>
      <c r="K498" s="100"/>
      <c r="M498" s="136" t="s">
        <v>10262</v>
      </c>
      <c r="N498" s="136"/>
      <c r="O498" s="182" t="str">
        <f t="shared" si="7"/>
        <v>Label.create(:concept_id =&gt; Concept.find_by_codelist_and_code(17, 'B30').id, :locale =&gt; 'fi', :preflabel =&gt; 'Historiallinen neuvonantaja', :scopenote =&gt; 'For use in ONIX 3.0 only')</v>
      </c>
    </row>
    <row r="499" spans="1:15" ht="68">
      <c r="A499" s="4">
        <v>17</v>
      </c>
      <c r="B499" s="4">
        <v>82</v>
      </c>
      <c r="C499" s="42" t="s">
        <v>7788</v>
      </c>
      <c r="E499" s="151"/>
      <c r="F499" s="43" t="s">
        <v>7787</v>
      </c>
      <c r="G499" s="43" t="s">
        <v>7797</v>
      </c>
      <c r="H499" s="26">
        <v>37</v>
      </c>
      <c r="I499" s="26"/>
      <c r="J499" s="6">
        <v>3</v>
      </c>
      <c r="K499" s="100"/>
      <c r="M499" s="136" t="s">
        <v>10263</v>
      </c>
      <c r="N499" s="136"/>
      <c r="O499" s="182" t="str">
        <f t="shared" si="7"/>
        <v>Label.create(:concept_id =&gt; Concept.find_by_codelist_and_code(17, 'B31').id, :locale =&gt; 'fi', :preflabel =&gt; 'Ensipainoksen toimittaja', :scopenote =&gt; 'Editor of the first edition (usually of a standard work) who is not an editor of the current edition. For use in ONIX 3.0 only')</v>
      </c>
    </row>
    <row r="500" spans="1:15" ht="17">
      <c r="A500" s="106">
        <v>17</v>
      </c>
      <c r="B500" s="4">
        <v>83</v>
      </c>
      <c r="C500" s="111" t="s">
        <v>9441</v>
      </c>
      <c r="D500" s="107"/>
      <c r="E500" s="152"/>
      <c r="F500" s="108" t="s">
        <v>9442</v>
      </c>
      <c r="G500" s="116" t="s">
        <v>7796</v>
      </c>
      <c r="H500" s="121">
        <v>53</v>
      </c>
      <c r="I500" s="121"/>
      <c r="J500" s="122"/>
      <c r="K500" s="100"/>
      <c r="M500" s="136" t="s">
        <v>10264</v>
      </c>
      <c r="N500" s="136"/>
      <c r="O500" s="182" t="str">
        <f t="shared" si="7"/>
        <v>Label.create(:concept_id =&gt; Concept.find_by_codelist_and_code(17, 'B32').id, :locale =&gt; 'fi', :preflabel =&gt; 'Käännöksen tarkastaja', :scopenote =&gt; 'For use in ONIX 3.0 only')</v>
      </c>
    </row>
    <row r="501" spans="1:15" ht="34">
      <c r="A501" s="4">
        <v>17</v>
      </c>
      <c r="B501" s="4">
        <v>84</v>
      </c>
      <c r="C501" s="33" t="s">
        <v>3369</v>
      </c>
      <c r="E501" s="151"/>
      <c r="F501" s="43" t="s">
        <v>878</v>
      </c>
      <c r="G501" s="43" t="s">
        <v>6220</v>
      </c>
      <c r="H501" s="26">
        <v>0</v>
      </c>
      <c r="I501" s="26"/>
      <c r="J501" s="6"/>
      <c r="K501" s="100"/>
      <c r="M501" s="136" t="s">
        <v>10265</v>
      </c>
      <c r="N501" s="136" t="s">
        <v>10266</v>
      </c>
      <c r="O501" s="182" t="str">
        <f t="shared" si="7"/>
        <v>Label.create(:concept_id =&gt; Concept.find_by_codelist_and_code(17, 'B99').id, :locale =&gt; 'fi', :preflabel =&gt; 'Muu toimittaja tai muokkaaja', :scopenote =&gt; 'Muu toimituksellinen rooli')</v>
      </c>
    </row>
    <row r="502" spans="1:15" ht="34">
      <c r="A502" s="4">
        <v>17</v>
      </c>
      <c r="B502" s="4">
        <v>85</v>
      </c>
      <c r="C502" s="33" t="s">
        <v>2881</v>
      </c>
      <c r="E502" s="151"/>
      <c r="F502" s="43" t="s">
        <v>952</v>
      </c>
      <c r="G502" s="43" t="s">
        <v>7414</v>
      </c>
      <c r="H502" s="26">
        <v>0</v>
      </c>
      <c r="I502" s="26">
        <v>31</v>
      </c>
      <c r="J502" s="6"/>
      <c r="K502" s="100"/>
      <c r="M502" s="136" t="s">
        <v>10267</v>
      </c>
      <c r="N502" s="136" t="s">
        <v>10268</v>
      </c>
      <c r="O502" s="182" t="str">
        <f t="shared" si="7"/>
        <v>Label.create(:concept_id =&gt; Concept.find_by_codelist_and_code(17, 'C01').id, :locale =&gt; 'fi', :preflabel =&gt; 'Kokoaja', :scopenote =&gt; 'Esim. tehtäväkirjan, hakemiston tai tilastojulkaisun kokoaja')</v>
      </c>
    </row>
    <row r="503" spans="1:15" ht="34">
      <c r="A503" s="4">
        <v>17</v>
      </c>
      <c r="B503" s="4">
        <v>86</v>
      </c>
      <c r="C503" s="33" t="s">
        <v>1686</v>
      </c>
      <c r="E503" s="151"/>
      <c r="F503" s="43" t="s">
        <v>1617</v>
      </c>
      <c r="G503" s="43" t="s">
        <v>7415</v>
      </c>
      <c r="H503" s="26">
        <v>0</v>
      </c>
      <c r="I503" s="26">
        <v>31</v>
      </c>
      <c r="J503" s="6"/>
      <c r="K503" s="100"/>
      <c r="M503" s="136" t="s">
        <v>10269</v>
      </c>
      <c r="N503" s="136"/>
      <c r="O503" s="182" t="str">
        <f t="shared" si="7"/>
        <v>Label.create(:concept_id =&gt; Concept.find_by_codelist_and_code(17, 'C02').id, :locale =&gt; 'fi', :preflabel =&gt; 'Antologian toimittaja', :scopenote =&gt; 'For textual material (eg for an anthology)')</v>
      </c>
    </row>
    <row r="504" spans="1:15" ht="34">
      <c r="A504" s="4">
        <v>17</v>
      </c>
      <c r="B504" s="4">
        <v>87</v>
      </c>
      <c r="C504" s="42" t="s">
        <v>7416</v>
      </c>
      <c r="E504" s="151"/>
      <c r="F504" s="43" t="s">
        <v>7417</v>
      </c>
      <c r="G504" s="43" t="s">
        <v>7418</v>
      </c>
      <c r="H504" s="26">
        <v>31</v>
      </c>
      <c r="I504" s="26"/>
      <c r="J504" s="6"/>
      <c r="K504" s="100"/>
      <c r="M504" s="136" t="s">
        <v>10270</v>
      </c>
      <c r="N504" s="136" t="s">
        <v>10271</v>
      </c>
      <c r="O504" s="182" t="str">
        <f t="shared" si="7"/>
        <v>Label.create(:concept_id =&gt; Concept.find_by_codelist_and_code(17, 'C03').id, :locale =&gt; 'fi', :preflabel =&gt; 'Muun sisällön kuin tekstin toimittaja', :scopenote =&gt; 'esim. kuvien valitsija antologiajulkaisussa tai valokuvajulkaisussa')</v>
      </c>
    </row>
    <row r="505" spans="1:15" ht="17">
      <c r="A505" s="4">
        <v>17</v>
      </c>
      <c r="B505" s="4">
        <v>88</v>
      </c>
      <c r="C505" s="42" t="s">
        <v>7419</v>
      </c>
      <c r="E505" s="151"/>
      <c r="F505" s="43" t="s">
        <v>7420</v>
      </c>
      <c r="G505" s="43" t="s">
        <v>7421</v>
      </c>
      <c r="H505" s="26">
        <v>31</v>
      </c>
      <c r="I505" s="26"/>
      <c r="J505" s="6"/>
      <c r="K505" s="100"/>
      <c r="M505" s="136" t="s">
        <v>10272</v>
      </c>
      <c r="N505" s="136"/>
      <c r="O505" s="182" t="str">
        <f t="shared" si="7"/>
        <v>Label.create(:concept_id =&gt; Concept.find_by_codelist_and_code(17, 'C04').id, :locale =&gt; 'fi', :preflabel =&gt; 'Näyttelyn kuratoija', :scopenote =&gt; 'Eg for an exhibition')</v>
      </c>
    </row>
    <row r="506" spans="1:15" ht="34">
      <c r="A506" s="4">
        <v>17</v>
      </c>
      <c r="B506" s="4">
        <v>89</v>
      </c>
      <c r="C506" s="33" t="s">
        <v>1163</v>
      </c>
      <c r="E506" s="151"/>
      <c r="F506" s="43" t="s">
        <v>109</v>
      </c>
      <c r="G506" s="43" t="s">
        <v>6221</v>
      </c>
      <c r="H506" s="26">
        <v>0</v>
      </c>
      <c r="I506" s="26"/>
      <c r="J506" s="6"/>
      <c r="K506" s="100"/>
      <c r="M506" s="136" t="s">
        <v>10273</v>
      </c>
      <c r="N506" s="136"/>
      <c r="O506" s="182" t="str">
        <f t="shared" si="7"/>
        <v>Label.create(:concept_id =&gt; Concept.find_by_codelist_and_code(17, 'C99').id, :locale =&gt; 'fi', :preflabel =&gt; 'Muun koosteen laatija', :scopenote =&gt; 'Other type of compilation not specified above')</v>
      </c>
    </row>
    <row r="507" spans="1:15" ht="17">
      <c r="A507" s="4">
        <v>17</v>
      </c>
      <c r="B507" s="4">
        <v>90</v>
      </c>
      <c r="C507" s="33" t="s">
        <v>1000</v>
      </c>
      <c r="E507" s="151"/>
      <c r="F507" s="43" t="s">
        <v>1100</v>
      </c>
      <c r="G507" s="43" t="s">
        <v>5972</v>
      </c>
      <c r="H507" s="26">
        <v>0</v>
      </c>
      <c r="I507" s="26"/>
      <c r="J507" s="6"/>
      <c r="K507" s="100"/>
      <c r="M507" s="136" t="s">
        <v>10274</v>
      </c>
      <c r="N507" s="136"/>
      <c r="O507" s="182" t="str">
        <f t="shared" si="7"/>
        <v>Label.create(:concept_id =&gt; Concept.find_by_codelist_and_code(17, 'D01').id, :locale =&gt; 'fi', :preflabel =&gt; 'Tuottaja', :scopenote =&gt; nil)</v>
      </c>
    </row>
    <row r="508" spans="1:15" ht="17">
      <c r="A508" s="4">
        <v>17</v>
      </c>
      <c r="B508" s="4">
        <v>91</v>
      </c>
      <c r="C508" s="33" t="s">
        <v>1077</v>
      </c>
      <c r="E508" s="151"/>
      <c r="F508" s="43" t="s">
        <v>1078</v>
      </c>
      <c r="G508" s="43" t="s">
        <v>5972</v>
      </c>
      <c r="H508" s="26">
        <v>0</v>
      </c>
      <c r="I508" s="26"/>
      <c r="J508" s="6"/>
      <c r="K508" s="100"/>
      <c r="M508" s="136" t="s">
        <v>10275</v>
      </c>
      <c r="N508" s="136"/>
      <c r="O508" s="182" t="str">
        <f t="shared" si="7"/>
        <v>Label.create(:concept_id =&gt; Concept.find_by_codelist_and_code(17, 'D02').id, :locale =&gt; 'fi', :preflabel =&gt; 'Ohjaaja', :scopenote =&gt; nil)</v>
      </c>
    </row>
    <row r="509" spans="1:15" ht="17">
      <c r="A509" s="4">
        <v>17</v>
      </c>
      <c r="B509" s="4">
        <v>92</v>
      </c>
      <c r="C509" s="33" t="s">
        <v>588</v>
      </c>
      <c r="E509" s="151"/>
      <c r="F509" s="43" t="s">
        <v>801</v>
      </c>
      <c r="G509" s="43" t="s">
        <v>6222</v>
      </c>
      <c r="H509" s="26">
        <v>0</v>
      </c>
      <c r="I509" s="26"/>
      <c r="J509" s="6"/>
      <c r="K509" s="100"/>
      <c r="M509" s="136" t="s">
        <v>10276</v>
      </c>
      <c r="N509" s="136"/>
      <c r="O509" s="182" t="str">
        <f t="shared" si="7"/>
        <v>Label.create(:concept_id =&gt; Concept.find_by_codelist_and_code(17, 'D03').id, :locale =&gt; 'fi', :preflabel =&gt; 'Kapellimestari', :scopenote =&gt; 'Conductor of a musical performance')</v>
      </c>
    </row>
    <row r="510" spans="1:15" ht="34">
      <c r="A510" s="4">
        <v>17</v>
      </c>
      <c r="B510" s="4">
        <v>93</v>
      </c>
      <c r="C510" s="42" t="s">
        <v>7387</v>
      </c>
      <c r="E510" s="151"/>
      <c r="F510" s="43" t="s">
        <v>7388</v>
      </c>
      <c r="G510" s="43" t="s">
        <v>8348</v>
      </c>
      <c r="H510" s="26">
        <v>38</v>
      </c>
      <c r="I510" s="26"/>
      <c r="J510" s="6">
        <v>3</v>
      </c>
      <c r="K510" s="100"/>
      <c r="M510" s="136" t="s">
        <v>10277</v>
      </c>
      <c r="N510" s="136"/>
      <c r="O510" s="182" t="str">
        <f t="shared" si="7"/>
        <v>Label.create(:concept_id =&gt; Concept.find_by_codelist_and_code(17, 'D04').id, :locale =&gt; 'fi', :preflabel =&gt; 'Koreografi', :scopenote =&gt; 'Of a dance performance. For use in ONIX 3.0 only')</v>
      </c>
    </row>
    <row r="511" spans="1:15" ht="34">
      <c r="A511" s="4">
        <v>17</v>
      </c>
      <c r="B511" s="4">
        <v>94</v>
      </c>
      <c r="C511" s="42" t="s">
        <v>4914</v>
      </c>
      <c r="E511" s="151"/>
      <c r="F511" s="43" t="s">
        <v>3518</v>
      </c>
      <c r="G511" s="43" t="s">
        <v>6223</v>
      </c>
      <c r="H511" s="26">
        <v>0</v>
      </c>
      <c r="I511" s="26"/>
      <c r="J511" s="6"/>
      <c r="K511" s="100"/>
      <c r="M511" s="136" t="s">
        <v>10278</v>
      </c>
      <c r="N511" s="136" t="s">
        <v>10279</v>
      </c>
      <c r="O511" s="182" t="str">
        <f t="shared" si="7"/>
        <v>Label.create(:concept_id =&gt; Concept.find_by_codelist_and_code(17, 'D99').id, :locale =&gt; 'fi', :preflabel =&gt; 'Muu ohjaaja', :scopenote =&gt; 'Henkilön roolia ei voi ilmaista muilla D-alkuisilla koodeilla')</v>
      </c>
    </row>
    <row r="512" spans="1:15" ht="51">
      <c r="A512" s="4">
        <v>17</v>
      </c>
      <c r="B512" s="4">
        <v>95</v>
      </c>
      <c r="C512" s="33" t="s">
        <v>1079</v>
      </c>
      <c r="E512" s="151"/>
      <c r="F512" s="43" t="s">
        <v>866</v>
      </c>
      <c r="G512" s="43" t="s">
        <v>8473</v>
      </c>
      <c r="H512" s="26">
        <v>0</v>
      </c>
      <c r="I512" s="26">
        <v>42</v>
      </c>
      <c r="J512" s="6"/>
      <c r="K512" s="100"/>
      <c r="M512" s="136" t="s">
        <v>10280</v>
      </c>
      <c r="N512" s="136"/>
      <c r="O512" s="182" t="str">
        <f t="shared" si="7"/>
        <v>Label.create(:concept_id =&gt; Concept.find_by_codelist_and_code(17, 'E01').id, :locale =&gt; 'fi', :preflabel =&gt; 'Näyttelijä', :scopenote =&gt; 'Performer in a dramatized production (including a voice actor in an audio production)')</v>
      </c>
    </row>
    <row r="513" spans="1:15" ht="17">
      <c r="A513" s="4">
        <v>17</v>
      </c>
      <c r="B513" s="4">
        <v>96</v>
      </c>
      <c r="C513" s="33" t="s">
        <v>668</v>
      </c>
      <c r="E513" s="151"/>
      <c r="F513" s="43" t="s">
        <v>669</v>
      </c>
      <c r="G513" s="43" t="s">
        <v>5972</v>
      </c>
      <c r="H513" s="26">
        <v>0</v>
      </c>
      <c r="I513" s="26"/>
      <c r="J513" s="6"/>
      <c r="K513" s="100"/>
      <c r="M513" s="136" t="s">
        <v>10281</v>
      </c>
      <c r="N513" s="136"/>
      <c r="O513" s="182" t="str">
        <f t="shared" si="7"/>
        <v>Label.create(:concept_id =&gt; Concept.find_by_codelist_and_code(17, 'E02').id, :locale =&gt; 'fi', :preflabel =&gt; 'Tanssija', :scopenote =&gt; nil)</v>
      </c>
    </row>
    <row r="514" spans="1:15" ht="85">
      <c r="A514" s="4">
        <v>17</v>
      </c>
      <c r="B514" s="4">
        <v>97</v>
      </c>
      <c r="C514" s="33" t="s">
        <v>670</v>
      </c>
      <c r="E514" s="151"/>
      <c r="F514" s="43" t="s">
        <v>862</v>
      </c>
      <c r="G514" s="43" t="s">
        <v>8474</v>
      </c>
      <c r="H514" s="26">
        <v>0</v>
      </c>
      <c r="I514" s="26">
        <v>42</v>
      </c>
      <c r="J514" s="6"/>
      <c r="K514" s="100"/>
      <c r="M514" s="136" t="s">
        <v>10282</v>
      </c>
      <c r="N514" s="136"/>
      <c r="O514" s="182" t="str">
        <f t="shared" si="7"/>
        <v>Label.create(:concept_id =&gt; Concept.find_by_codelist_and_code(17, 'E03').id, :locale =&gt; 'fi', :preflabel =&gt; 'Kertoja', :scopenote =&gt; 'Where the narrator is a character in a dramatized production (including a voice actor in an audio production). For the ‘narrator’ of a non-dramatized audiobook, see code E07')</v>
      </c>
    </row>
    <row r="515" spans="1:15" ht="17">
      <c r="A515" s="4">
        <v>17</v>
      </c>
      <c r="B515" s="4">
        <v>98</v>
      </c>
      <c r="C515" s="33" t="s">
        <v>863</v>
      </c>
      <c r="E515" s="151"/>
      <c r="F515" s="43" t="s">
        <v>664</v>
      </c>
      <c r="G515" s="43" t="s">
        <v>5972</v>
      </c>
      <c r="H515" s="26">
        <v>0</v>
      </c>
      <c r="I515" s="26"/>
      <c r="J515" s="6"/>
      <c r="K515" s="100"/>
      <c r="M515" s="136" t="s">
        <v>10283</v>
      </c>
      <c r="N515" s="136"/>
      <c r="O515" s="182" t="str">
        <f t="shared" ref="O515:O578" si="8">IF(OR(H515="",IFERROR(FIND("-"&amp;A515&amp;"-","-6-7-8-10-11-26-33-35-36-37-38-39-40-47-52-54-56-63-67-75-78-94-95-101-138-140-"),0)&gt;0,
AND(A515=1,IFERROR(FIND("-"&amp;C515&amp;"-","-12-13-14-"),0)&gt;0),
AND(A515=22,IFERROR(FIND("-"&amp;C515&amp;"-","-04-05-"),0)&gt;0),
AND(A515=34,IFERROR(FIND("-"&amp;C515&amp;"-","-00-01-04-08-09-10-11-12-13-14-15-"),0)&gt;0),
AND(A515=45,IFERROR(FIND("-"&amp;C515&amp;"-","-08-"),0)&gt;0),
AND(A515=49,IFERROR(FIND("-"&amp;C515&amp;"-","-ROW-"),0)&gt;0),
AND(A515=51,IFERROR(FIND("-"&amp;C515&amp;"-","-14-15-36-"),0)&gt;0),
AND(A515=79,IFERROR(FIND("-"&amp;C515&amp;"-","-11-"),0)&gt;0),
AND(A515=102,IFERROR(FIND("-"&amp;C515&amp;"-","-02-"),0)&gt;0)),"",
 IF(AND(M515="",N515=""),"",
  "Label.create(:concept_id =&gt; Concept.find_by_codelist_and_code("&amp;A515&amp;", "&amp;IF(C515="","nil","'"&amp;C515&amp;"'")&amp;").id, "&amp;
  ":locale =&gt; '"&amp;L$2&amp;"'"&amp;", "&amp;
  ":preflabel =&gt; '"&amp;(IF(M515="",F515,M515)&amp;"', "&amp;
  ":scopenote =&gt; "&amp;IF(AND(N515="",G515="",K515=""),"nil","'"&amp; IF(K515="", "",$L$3 &amp; IF(ISERROR(FIND("
", K515))," ","&lt;br/&gt;&amp;nbsp;&amp;nbsp;&amp;nbsp;&amp;nbsp;• ") &amp; SUBSTITUTE(SUBSTITUTE(SUBSTITUTE(K515, "&amp;", "&amp;amp;"),"&lt;","&amp;lt;"),"
","&lt;br/&gt;&amp;nbsp;&amp;nbsp;&amp;nbsp;&amp;nbsp;• ")) &amp; IF(OR(K515="",G515=""),"","&lt;br/") &amp; SUBSTITUTE(SUBSTITUTE(IF(N515="",G515,N515),"&amp;","&amp;amp;"),"&lt;","&amp;lt;")&amp;"'")&amp;")")
))</f>
        <v>Label.create(:concept_id =&gt; Concept.find_by_codelist_and_code(17, 'E04').id, :locale =&gt; 'fi', :preflabel =&gt; 'Selostaja', :scopenote =&gt; nil)</v>
      </c>
    </row>
    <row r="516" spans="1:15" ht="17">
      <c r="A516" s="4">
        <v>17</v>
      </c>
      <c r="B516" s="4">
        <v>99</v>
      </c>
      <c r="C516" s="33" t="s">
        <v>457</v>
      </c>
      <c r="E516" s="151"/>
      <c r="F516" s="43" t="s">
        <v>3613</v>
      </c>
      <c r="G516" s="43" t="s">
        <v>6224</v>
      </c>
      <c r="H516" s="26">
        <v>0</v>
      </c>
      <c r="I516" s="26"/>
      <c r="J516" s="6"/>
      <c r="K516" s="100"/>
      <c r="M516" s="136" t="s">
        <v>10284</v>
      </c>
      <c r="N516" s="136"/>
      <c r="O516" s="182" t="str">
        <f t="shared" si="8"/>
        <v>Label.create(:concept_id =&gt; Concept.find_by_codelist_and_code(17, 'E05').id, :locale =&gt; 'fi', :preflabel =&gt; 'Laulaja, laulusolisti', :scopenote =&gt; 'Singer etc')</v>
      </c>
    </row>
    <row r="517" spans="1:15" ht="17">
      <c r="A517" s="4">
        <v>17</v>
      </c>
      <c r="B517" s="4">
        <v>100</v>
      </c>
      <c r="C517" s="33" t="s">
        <v>458</v>
      </c>
      <c r="E517" s="151"/>
      <c r="F517" s="43" t="s">
        <v>1063</v>
      </c>
      <c r="G517" s="43" t="s">
        <v>5972</v>
      </c>
      <c r="H517" s="26">
        <v>0</v>
      </c>
      <c r="I517" s="26"/>
      <c r="J517" s="6"/>
      <c r="K517" s="100"/>
      <c r="M517" s="136" t="s">
        <v>10285</v>
      </c>
      <c r="N517" s="136"/>
      <c r="O517" s="182" t="str">
        <f t="shared" si="8"/>
        <v>Label.create(:concept_id =&gt; Concept.find_by_codelist_and_code(17, 'E06').id, :locale =&gt; 'fi', :preflabel =&gt; 'Soolosoittaja', :scopenote =&gt; nil)</v>
      </c>
    </row>
    <row r="518" spans="1:15" ht="34">
      <c r="A518" s="4">
        <v>17</v>
      </c>
      <c r="B518" s="4">
        <v>101</v>
      </c>
      <c r="C518" s="33" t="s">
        <v>1064</v>
      </c>
      <c r="E518" s="151"/>
      <c r="F518" s="43" t="s">
        <v>3614</v>
      </c>
      <c r="G518" s="43" t="s">
        <v>6225</v>
      </c>
      <c r="H518" s="26">
        <v>0</v>
      </c>
      <c r="I518" s="26"/>
      <c r="J518" s="6"/>
      <c r="K518" s="100"/>
      <c r="M518" s="136" t="s">
        <v>10286</v>
      </c>
      <c r="N518" s="136"/>
      <c r="O518" s="182" t="str">
        <f t="shared" si="8"/>
        <v>Label.create(:concept_id =&gt; Concept.find_by_codelist_and_code(17, 'E07').id, :locale =&gt; 'fi', :preflabel =&gt; 'Lukija', :scopenote =&gt; 'Reader of recorded text, as in an audiobook')</v>
      </c>
    </row>
    <row r="519" spans="1:15" ht="34">
      <c r="A519" s="4">
        <v>17</v>
      </c>
      <c r="B519" s="4">
        <v>102</v>
      </c>
      <c r="C519" s="33" t="s">
        <v>3981</v>
      </c>
      <c r="E519" s="151"/>
      <c r="F519" s="43" t="s">
        <v>4089</v>
      </c>
      <c r="G519" s="43" t="s">
        <v>6226</v>
      </c>
      <c r="H519" s="26">
        <v>0</v>
      </c>
      <c r="I519" s="26"/>
      <c r="J519" s="6"/>
      <c r="K519" s="100"/>
      <c r="M519" s="136" t="s">
        <v>10287</v>
      </c>
      <c r="N519" s="136"/>
      <c r="O519" s="182" t="str">
        <f t="shared" si="8"/>
        <v>Label.create(:concept_id =&gt; Concept.find_by_codelist_and_code(17, 'E08').id, :locale =&gt; 'fi', :preflabel =&gt; 'Musiikkiesityksen esittäjä', :scopenote =&gt; 'Name of a musical group in a performing role')</v>
      </c>
    </row>
    <row r="520" spans="1:15" ht="17">
      <c r="A520" s="4">
        <v>17</v>
      </c>
      <c r="B520" s="4">
        <v>103</v>
      </c>
      <c r="C520" s="42" t="s">
        <v>4836</v>
      </c>
      <c r="D520" s="42"/>
      <c r="E520" s="151"/>
      <c r="F520" s="43" t="s">
        <v>4837</v>
      </c>
      <c r="G520" s="43" t="s">
        <v>6227</v>
      </c>
      <c r="H520" s="26">
        <v>15</v>
      </c>
      <c r="I520" s="26"/>
      <c r="J520" s="6"/>
      <c r="K520" s="100"/>
      <c r="M520" s="136" t="s">
        <v>10288</v>
      </c>
      <c r="N520" s="136"/>
      <c r="O520" s="182" t="str">
        <f t="shared" si="8"/>
        <v>Label.create(:concept_id =&gt; Concept.find_by_codelist_and_code(17, 'E09').id, :locale =&gt; 'fi', :preflabel =&gt; 'Puhuja', :scopenote =&gt; 'Of a speech, lecture etc')</v>
      </c>
    </row>
    <row r="521" spans="1:15" ht="34">
      <c r="A521" s="4">
        <v>17</v>
      </c>
      <c r="B521" s="4">
        <v>104</v>
      </c>
      <c r="C521" s="42" t="s">
        <v>7532</v>
      </c>
      <c r="D521" s="42"/>
      <c r="E521" s="151"/>
      <c r="F521" s="43" t="s">
        <v>7533</v>
      </c>
      <c r="G521" s="43" t="s">
        <v>7541</v>
      </c>
      <c r="H521" s="26">
        <v>32</v>
      </c>
      <c r="I521" s="26"/>
      <c r="J521" s="6"/>
      <c r="K521" s="100"/>
      <c r="M521" s="136" t="s">
        <v>10289</v>
      </c>
      <c r="N521" s="136"/>
      <c r="O521" s="182" t="str">
        <f t="shared" si="8"/>
        <v>Label.create(:concept_id =&gt; Concept.find_by_codelist_and_code(17, 'E10').id, :locale =&gt; 'fi', :preflabel =&gt; 'Juontaja', :scopenote =&gt; 'Introduces and links other contributors and material, eg within a documentary')</v>
      </c>
    </row>
    <row r="522" spans="1:15" ht="68">
      <c r="A522" s="4">
        <v>17</v>
      </c>
      <c r="B522" s="4">
        <v>105</v>
      </c>
      <c r="C522" s="33" t="s">
        <v>1246</v>
      </c>
      <c r="E522" s="151"/>
      <c r="F522" s="43" t="s">
        <v>3904</v>
      </c>
      <c r="G522" s="43" t="s">
        <v>6228</v>
      </c>
      <c r="H522" s="26">
        <v>0</v>
      </c>
      <c r="I522" s="26"/>
      <c r="J522" s="6"/>
      <c r="K522" s="100"/>
      <c r="M522" s="136" t="s">
        <v>10290</v>
      </c>
      <c r="N522" s="136" t="s">
        <v>10291</v>
      </c>
      <c r="O522" s="182" t="str">
        <f t="shared" si="8"/>
        <v>Label.create(:concept_id =&gt; Concept.find_by_codelist_and_code(17, 'E99').id, :locale =&gt; 'fi', :preflabel =&gt; 'Muu esittäjä', :scopenote =&gt; 'Henkilön roolia ei voi ilmaista muilla E-alkuisilla koodeilla')</v>
      </c>
    </row>
    <row r="523" spans="1:15" ht="17">
      <c r="A523" s="4">
        <v>17</v>
      </c>
      <c r="B523" s="4">
        <v>106</v>
      </c>
      <c r="C523" s="33" t="s">
        <v>1210</v>
      </c>
      <c r="E523" s="151"/>
      <c r="F523" s="43" t="s">
        <v>607</v>
      </c>
      <c r="G523" s="43" t="s">
        <v>6229</v>
      </c>
      <c r="H523" s="26">
        <v>0</v>
      </c>
      <c r="I523" s="26"/>
      <c r="J523" s="6"/>
      <c r="K523" s="100"/>
      <c r="M523" s="136" t="s">
        <v>10292</v>
      </c>
      <c r="N523" s="136"/>
      <c r="O523" s="182" t="str">
        <f t="shared" si="8"/>
        <v>Label.create(:concept_id =&gt; Concept.find_by_codelist_and_code(17, 'F01').id, :locale =&gt; 'fi', :preflabel =&gt; 'Kuvaaja', :scopenote =&gt; 'Cinematographer, etc')</v>
      </c>
    </row>
    <row r="524" spans="1:15" ht="17">
      <c r="A524" s="4">
        <v>17</v>
      </c>
      <c r="B524" s="4">
        <v>107</v>
      </c>
      <c r="C524" s="42" t="s">
        <v>5679</v>
      </c>
      <c r="E524" s="151"/>
      <c r="F524" s="43" t="s">
        <v>5717</v>
      </c>
      <c r="G524" s="43" t="s">
        <v>5972</v>
      </c>
      <c r="H524" s="26">
        <v>25</v>
      </c>
      <c r="I524" s="26"/>
      <c r="J524" s="6"/>
      <c r="K524" s="100"/>
      <c r="M524" s="136" t="s">
        <v>10293</v>
      </c>
      <c r="N524" s="136"/>
      <c r="O524" s="182" t="str">
        <f t="shared" si="8"/>
        <v>Label.create(:concept_id =&gt; Concept.find_by_codelist_and_code(17, 'F02').id, :locale =&gt; 'fi', :preflabel =&gt; 'Elokuvan tai videon toimittaja', :scopenote =&gt; nil)</v>
      </c>
    </row>
    <row r="525" spans="1:15" ht="34">
      <c r="A525" s="4">
        <v>17</v>
      </c>
      <c r="B525" s="4">
        <v>109</v>
      </c>
      <c r="C525" s="33" t="s">
        <v>800</v>
      </c>
      <c r="E525" s="151"/>
      <c r="F525" s="43" t="s">
        <v>3835</v>
      </c>
      <c r="G525" s="43" t="s">
        <v>6230</v>
      </c>
      <c r="H525" s="26">
        <v>0</v>
      </c>
      <c r="I525" s="26"/>
      <c r="J525" s="6"/>
      <c r="K525" s="100"/>
      <c r="M525" s="136" t="s">
        <v>10294</v>
      </c>
      <c r="N525" s="136"/>
      <c r="O525" s="182" t="str">
        <f t="shared" si="8"/>
        <v>Label.create(:concept_id =&gt; Concept.find_by_codelist_and_code(17, 'F99').id, :locale =&gt; 'fi', :preflabel =&gt; 'Muu tallentaja', :scopenote =&gt; 'Other type of recording not specified above')</v>
      </c>
    </row>
    <row r="526" spans="1:15" ht="68">
      <c r="A526" s="4">
        <v>17</v>
      </c>
      <c r="B526" s="4">
        <v>110</v>
      </c>
      <c r="C526" s="33" t="s">
        <v>2100</v>
      </c>
      <c r="E526" s="151"/>
      <c r="F526" s="43" t="s">
        <v>2411</v>
      </c>
      <c r="G526" s="43" t="s">
        <v>6231</v>
      </c>
      <c r="H526" s="26">
        <v>2</v>
      </c>
      <c r="I526" s="26"/>
      <c r="J526" s="6"/>
      <c r="K526" s="100"/>
      <c r="M526" s="136" t="s">
        <v>10295</v>
      </c>
      <c r="N526" s="136"/>
      <c r="O526" s="182" t="str">
        <f t="shared" si="8"/>
        <v>Label.create(:concept_id =&gt; Concept.find_by_codelist_and_code(17, 'Z01').id, :locale =&gt; 'fi', :preflabel =&gt; 'Avustaja', :scopenote =&gt; 'May be associated with any contributor role, and placement should therefore be controlled by contributor sequence numbering')</v>
      </c>
    </row>
    <row r="527" spans="1:15" ht="17">
      <c r="A527" s="4">
        <v>17</v>
      </c>
      <c r="B527" s="106">
        <v>111</v>
      </c>
      <c r="C527" s="42" t="s">
        <v>7534</v>
      </c>
      <c r="E527" s="151"/>
      <c r="F527" s="43" t="s">
        <v>7552</v>
      </c>
      <c r="H527" s="26">
        <v>32</v>
      </c>
      <c r="I527" s="26"/>
      <c r="J527" s="6"/>
      <c r="K527" s="100"/>
      <c r="M527" s="136" t="s">
        <v>10296</v>
      </c>
      <c r="N527" s="136" t="s">
        <v>10297</v>
      </c>
      <c r="O527" s="182" t="str">
        <f t="shared" si="8"/>
        <v>Label.create(:concept_id =&gt; Concept.find_by_codelist_and_code(17, 'Z02').id, :locale =&gt; 'fi', :preflabel =&gt; 'Kunnianosoituksen kohde', :scopenote =&gt; 'esim. juhlakirjoissa')</v>
      </c>
    </row>
    <row r="528" spans="1:15" ht="34">
      <c r="A528" s="106">
        <v>17</v>
      </c>
      <c r="B528" s="106">
        <v>112</v>
      </c>
      <c r="C528" s="111" t="s">
        <v>8926</v>
      </c>
      <c r="D528" s="107"/>
      <c r="E528" s="152"/>
      <c r="F528" s="108" t="s">
        <v>8927</v>
      </c>
      <c r="G528" s="108" t="s">
        <v>8973</v>
      </c>
      <c r="H528" s="121">
        <v>48</v>
      </c>
      <c r="I528" s="121"/>
      <c r="J528" s="122"/>
      <c r="K528" s="100"/>
      <c r="M528" s="136" t="s">
        <v>10298</v>
      </c>
      <c r="N528" s="136"/>
      <c r="O528" s="182" t="str">
        <f t="shared" si="8"/>
        <v>Label.create(:concept_id =&gt; Concept.find_by_codelist_and_code(17, 'Z03').id, :locale =&gt; 'fi', :preflabel =&gt; 'Soveltava lainsäädäntö', :scopenote =&gt; 'For publication of laws, regulations, rulings etc. For use in ONIX 3.0 only')</v>
      </c>
    </row>
    <row r="529" spans="1:15" ht="68">
      <c r="A529" s="106">
        <v>17</v>
      </c>
      <c r="B529" s="4">
        <v>113</v>
      </c>
      <c r="C529" s="111" t="s">
        <v>9113</v>
      </c>
      <c r="D529" s="111"/>
      <c r="E529" s="111"/>
      <c r="F529" s="108" t="s">
        <v>9114</v>
      </c>
      <c r="G529" s="108" t="s">
        <v>9170</v>
      </c>
      <c r="H529" s="121">
        <v>49</v>
      </c>
      <c r="I529" s="121"/>
      <c r="J529" s="122"/>
      <c r="K529" s="100"/>
      <c r="M529" s="136" t="s">
        <v>10299</v>
      </c>
      <c r="N529" s="136"/>
      <c r="O529" s="182" t="str">
        <f t="shared" si="8"/>
        <v>Label.create(:concept_id =&gt; Concept.find_by_codelist_and_code(17, 'Z04').id, :locale =&gt; 'fi', :preflabel =&gt; 'Vertaisarvioitu', :scopenote =&gt; 'Use with &amp;lt;UnnamedPersons&gt; code 02 as a ‘flag’ to indicate the publication is anonymously peer-reviewed. For use in ONIX 3.0 only')</v>
      </c>
    </row>
    <row r="530" spans="1:15" ht="51">
      <c r="A530" s="4">
        <v>17</v>
      </c>
      <c r="B530" s="4">
        <v>114</v>
      </c>
      <c r="C530" s="42" t="s">
        <v>5166</v>
      </c>
      <c r="E530" s="151"/>
      <c r="F530" s="43" t="s">
        <v>5167</v>
      </c>
      <c r="G530" s="43" t="s">
        <v>6232</v>
      </c>
      <c r="H530" s="26">
        <v>20</v>
      </c>
      <c r="I530" s="26"/>
      <c r="J530" s="6"/>
      <c r="K530" s="100"/>
      <c r="M530" s="136" t="s">
        <v>10300</v>
      </c>
      <c r="N530" s="136" t="s">
        <v>13604</v>
      </c>
      <c r="O530" s="182" t="str">
        <f t="shared" si="8"/>
        <v>Label.create(:concept_id =&gt; Concept.find_by_codelist_and_code(17, 'Z98').id, :locale =&gt; 'fi', :preflabel =&gt; 'Useita rooleja', :scopenote =&gt; 'Käytetään vain, jos kentässä P.7.47 Nimeämättömät tekijät on käytetty koodia 03 ynnä muut tai koodia 04 useita tekijöitä')</v>
      </c>
    </row>
    <row r="531" spans="1:15" ht="34">
      <c r="A531" s="4">
        <v>17</v>
      </c>
      <c r="B531" s="4">
        <v>115</v>
      </c>
      <c r="C531" s="33" t="s">
        <v>982</v>
      </c>
      <c r="E531" s="151"/>
      <c r="F531" s="43" t="s">
        <v>1879</v>
      </c>
      <c r="G531" s="43" t="s">
        <v>6233</v>
      </c>
      <c r="H531" s="26">
        <v>0</v>
      </c>
      <c r="I531" s="26"/>
      <c r="J531" s="6"/>
      <c r="K531" s="100"/>
      <c r="M531" s="136" t="s">
        <v>10301</v>
      </c>
      <c r="N531" s="136"/>
      <c r="O531" s="182" t="str">
        <f t="shared" si="8"/>
        <v>Label.create(:concept_id =&gt; Concept.find_by_codelist_and_code(17, 'Z99').id, :locale =&gt; 'fi', :preflabel =&gt; 'Muu', :scopenote =&gt; 'Other creative responsibility not falling within A to F above')</v>
      </c>
    </row>
    <row r="532" spans="1:15" ht="34">
      <c r="A532" s="188">
        <v>18</v>
      </c>
      <c r="B532" s="188">
        <v>0</v>
      </c>
      <c r="C532" s="189"/>
      <c r="D532" s="189"/>
      <c r="E532" s="190"/>
      <c r="F532" s="75" t="s">
        <v>2374</v>
      </c>
      <c r="G532" s="75" t="s">
        <v>5972</v>
      </c>
      <c r="H532" s="25">
        <v>0</v>
      </c>
      <c r="I532" s="25"/>
      <c r="J532" s="1">
        <v>1</v>
      </c>
      <c r="K532" s="101" t="s">
        <v>8025</v>
      </c>
      <c r="M532" s="136" t="s">
        <v>10302</v>
      </c>
      <c r="N532" s="136"/>
      <c r="O532" s="182" t="str">
        <f t="shared" si="8"/>
        <v>Label.create(:concept_id =&gt; Concept.find_by_codelist_and_code(18, nil).id, :locale =&gt; 'fi', :preflabel =&gt; 'Nimen tyyppi', :scopenote =&gt; 'Käytä yhdessä &amp;lt;NameType&gt; &amp;lt;x414&gt;')</v>
      </c>
    </row>
    <row r="533" spans="1:15" ht="34">
      <c r="A533" s="4">
        <v>18</v>
      </c>
      <c r="B533" s="4">
        <v>1</v>
      </c>
      <c r="C533" s="33" t="s">
        <v>4331</v>
      </c>
      <c r="E533" s="151"/>
      <c r="F533" s="43" t="s">
        <v>4332</v>
      </c>
      <c r="G533" s="108" t="s">
        <v>9655</v>
      </c>
      <c r="H533" s="26">
        <v>0</v>
      </c>
      <c r="I533" s="26">
        <v>54</v>
      </c>
      <c r="J533" s="6"/>
      <c r="K533" s="100"/>
      <c r="M533" s="136" t="s">
        <v>10060</v>
      </c>
      <c r="N533" s="136"/>
      <c r="O533" s="182" t="str">
        <f t="shared" si="8"/>
        <v>Label.create(:concept_id =&gt; Concept.find_by_codelist_and_code(18, '00').id, :locale =&gt; 'fi', :preflabel =&gt; 'Määrittelemätön', :scopenote =&gt; 'Usually the name as it is presented on the book')</v>
      </c>
    </row>
    <row r="534" spans="1:15" ht="51">
      <c r="A534" s="4">
        <v>18</v>
      </c>
      <c r="B534" s="4">
        <v>2</v>
      </c>
      <c r="C534" s="33" t="s">
        <v>1586</v>
      </c>
      <c r="E534" s="151"/>
      <c r="F534" s="43" t="s">
        <v>2996</v>
      </c>
      <c r="G534" s="43" t="s">
        <v>6234</v>
      </c>
      <c r="H534" s="26">
        <v>0</v>
      </c>
      <c r="I534" s="26"/>
      <c r="J534" s="6"/>
      <c r="K534" s="100"/>
      <c r="M534" s="136" t="s">
        <v>10303</v>
      </c>
      <c r="N534" s="136"/>
      <c r="O534" s="182" t="str">
        <f t="shared" si="8"/>
        <v>Label.create(:concept_id =&gt; Concept.find_by_codelist_and_code(18, '01').id, :locale =&gt; 'fi', :preflabel =&gt; 'Pseudonyymi, nimimerkki', :scopenote =&gt; 'May be used to give a well-known pseudonym, where the primary name is a ‘real’ name')</v>
      </c>
    </row>
    <row r="535" spans="1:15" ht="17">
      <c r="A535" s="4">
        <v>18</v>
      </c>
      <c r="B535" s="4">
        <v>3</v>
      </c>
      <c r="C535" s="33" t="s">
        <v>1585</v>
      </c>
      <c r="E535" s="151"/>
      <c r="F535" s="43" t="s">
        <v>2875</v>
      </c>
      <c r="G535" s="43" t="s">
        <v>5972</v>
      </c>
      <c r="H535" s="26">
        <v>0</v>
      </c>
      <c r="I535" s="26"/>
      <c r="J535" s="6"/>
      <c r="K535" s="100"/>
      <c r="M535" s="136" t="s">
        <v>10304</v>
      </c>
      <c r="N535" s="136"/>
      <c r="O535" s="182" t="str">
        <f t="shared" si="8"/>
        <v>Label.create(:concept_id =&gt; Concept.find_by_codelist_and_code(18, '02').id, :locale =&gt; 'fi', :preflabel =&gt; 'Auktorisoitu nimimuoto', :scopenote =&gt; nil)</v>
      </c>
    </row>
    <row r="536" spans="1:15" ht="17">
      <c r="A536" s="4">
        <v>18</v>
      </c>
      <c r="B536" s="4">
        <v>4</v>
      </c>
      <c r="C536" s="33" t="s">
        <v>1961</v>
      </c>
      <c r="E536" s="151"/>
      <c r="F536" s="43" t="s">
        <v>2346</v>
      </c>
      <c r="G536" s="43" t="s">
        <v>7564</v>
      </c>
      <c r="H536" s="26">
        <v>0</v>
      </c>
      <c r="I536" s="26"/>
      <c r="J536" s="6"/>
      <c r="K536" s="100"/>
      <c r="M536" s="136" t="s">
        <v>10305</v>
      </c>
      <c r="N536" s="136"/>
      <c r="O536" s="182" t="str">
        <f t="shared" si="8"/>
        <v>Label.create(:concept_id =&gt; Concept.find_by_codelist_and_code(18, '03').id, :locale =&gt; 'fi', :preflabel =&gt; 'Aikaisempi nimi', :scopenote =&gt; 'Use only within &amp;lt;AlternativeName&gt;')</v>
      </c>
    </row>
    <row r="537" spans="1:15" ht="51">
      <c r="A537" s="4">
        <v>18</v>
      </c>
      <c r="B537" s="4">
        <v>5</v>
      </c>
      <c r="C537" s="33" t="s">
        <v>501</v>
      </c>
      <c r="E537" s="151"/>
      <c r="F537" s="43" t="s">
        <v>4416</v>
      </c>
      <c r="G537" s="43" t="s">
        <v>6235</v>
      </c>
      <c r="H537" s="26">
        <v>12</v>
      </c>
      <c r="I537" s="26"/>
      <c r="J537" s="6"/>
      <c r="K537" s="100"/>
      <c r="M537" s="136" t="s">
        <v>10306</v>
      </c>
      <c r="N537" s="136" t="s">
        <v>10307</v>
      </c>
      <c r="O537" s="182" t="str">
        <f t="shared" si="8"/>
        <v>Label.create(:concept_id =&gt; Concept.find_by_codelist_and_code(18, '04').id, :locale =&gt; 'fi', :preflabel =&gt; 'Virallinen nimi', :scopenote =&gt; 'Pseudonyymin lisäksi voidaan tarvittaessa ilmoittaa myös virallinen nimi')</v>
      </c>
    </row>
    <row r="538" spans="1:15" ht="68">
      <c r="A538" s="4">
        <v>18</v>
      </c>
      <c r="B538" s="4">
        <v>6</v>
      </c>
      <c r="C538" s="42" t="s">
        <v>1688</v>
      </c>
      <c r="E538" s="151"/>
      <c r="F538" s="108" t="s">
        <v>9701</v>
      </c>
      <c r="G538" s="108" t="s">
        <v>9702</v>
      </c>
      <c r="H538" s="26">
        <v>16</v>
      </c>
      <c r="I538" s="26">
        <v>54</v>
      </c>
      <c r="J538" s="6"/>
      <c r="K538" s="100"/>
      <c r="M538" s="136" t="s">
        <v>10308</v>
      </c>
      <c r="N538" s="136" t="s">
        <v>13605</v>
      </c>
      <c r="O538" s="182" t="str">
        <f t="shared" si="8"/>
        <v>Label.create(:concept_id =&gt; Concept.find_by_codelist_and_code(18, '05').id, :locale =&gt; 'fi', :preflabel =&gt; 'Ensisijaisen nimen translitteroitu tai käännetty muoto', :scopenote =&gt; 'Käytetään vain Vaihtoehtoinen nimi -ryhmässä (&amp;lt;AlternativeName&gt;), kun ensisijaisen nimen tyyppi on määrittelemätön')</v>
      </c>
    </row>
    <row r="539" spans="1:15" ht="17">
      <c r="A539" s="4">
        <v>18</v>
      </c>
      <c r="B539" s="4">
        <v>7</v>
      </c>
      <c r="C539" s="42" t="s">
        <v>1276</v>
      </c>
      <c r="E539" s="151"/>
      <c r="F539" s="43" t="s">
        <v>7563</v>
      </c>
      <c r="G539" s="43" t="s">
        <v>7564</v>
      </c>
      <c r="H539" s="26">
        <v>33</v>
      </c>
      <c r="I539" s="121"/>
      <c r="J539" s="122"/>
      <c r="K539" s="100"/>
      <c r="M539" s="136" t="s">
        <v>10309</v>
      </c>
      <c r="N539" s="136"/>
      <c r="O539" s="182" t="str">
        <f t="shared" si="8"/>
        <v>Label.create(:concept_id =&gt; Concept.find_by_codelist_and_code(18, '06').id, :locale =&gt; 'fi', :preflabel =&gt; 'Myöhempi nimi', :scopenote =&gt; 'Use only within &amp;lt;AlternativeName&gt;')</v>
      </c>
    </row>
    <row r="540" spans="1:15" ht="51">
      <c r="A540" s="4">
        <v>18</v>
      </c>
      <c r="B540" s="4">
        <v>8</v>
      </c>
      <c r="C540" s="111" t="s">
        <v>1277</v>
      </c>
      <c r="D540" s="111"/>
      <c r="E540" s="111"/>
      <c r="F540" s="108" t="s">
        <v>9115</v>
      </c>
      <c r="G540" s="108" t="s">
        <v>9171</v>
      </c>
      <c r="H540" s="26">
        <v>49</v>
      </c>
      <c r="I540" s="26"/>
      <c r="J540" s="6"/>
      <c r="K540" s="100"/>
      <c r="M540" s="136" t="s">
        <v>10310</v>
      </c>
      <c r="N540" s="136" t="s">
        <v>10311</v>
      </c>
      <c r="O540" s="182" t="str">
        <f t="shared" si="8"/>
        <v>Label.create(:concept_id =&gt; Concept.find_by_codelist_and_code(18, '07').id, :locale =&gt; 'fi', :preflabel =&gt; 'Kuvitteellisen hahmon nimi', :scopenote =&gt; 'Käytä vain ONIX 3.0 sanomalla &amp;lt;NameAsSubject&gt;:in yhteydessä')</v>
      </c>
    </row>
    <row r="541" spans="1:15" ht="34">
      <c r="A541" s="188">
        <v>19</v>
      </c>
      <c r="B541" s="188">
        <v>0</v>
      </c>
      <c r="C541" s="189"/>
      <c r="D541" s="189"/>
      <c r="E541" s="190"/>
      <c r="F541" s="75" t="s">
        <v>3327</v>
      </c>
      <c r="G541" s="75" t="s">
        <v>5972</v>
      </c>
      <c r="H541" s="25">
        <v>0</v>
      </c>
      <c r="I541" s="25"/>
      <c r="J541" s="1">
        <v>1</v>
      </c>
      <c r="K541" s="101" t="s">
        <v>8027</v>
      </c>
      <c r="M541" s="136" t="s">
        <v>10312</v>
      </c>
      <c r="N541" s="136"/>
      <c r="O541" s="182" t="str">
        <f t="shared" si="8"/>
        <v>Label.create(:concept_id =&gt; Concept.find_by_codelist_and_code(19, nil).id, :locale =&gt; 'fi', :preflabel =&gt; 'Nimeämättömät tekijät', :scopenote =&gt; 'Käytä yhdessä &amp;lt;UnnamedPersons&gt; &amp;lt;b249&gt;')</v>
      </c>
    </row>
    <row r="542" spans="1:15" ht="17">
      <c r="A542" s="4">
        <v>19</v>
      </c>
      <c r="B542" s="4">
        <v>1</v>
      </c>
      <c r="C542" s="33" t="s">
        <v>1586</v>
      </c>
      <c r="E542" s="151"/>
      <c r="F542" s="43" t="s">
        <v>3328</v>
      </c>
      <c r="G542" s="43" t="s">
        <v>5972</v>
      </c>
      <c r="H542" s="26">
        <v>0</v>
      </c>
      <c r="I542" s="26"/>
      <c r="J542" s="6"/>
      <c r="K542" s="100"/>
      <c r="M542" s="136" t="s">
        <v>10313</v>
      </c>
      <c r="N542" s="136"/>
      <c r="O542" s="182" t="str">
        <f t="shared" si="8"/>
        <v>Label.create(:concept_id =&gt; Concept.find_by_codelist_and_code(19, '01').id, :locale =&gt; 'fi', :preflabel =&gt; 'Tuntematon', :scopenote =&gt; nil)</v>
      </c>
    </row>
    <row r="543" spans="1:15" ht="34">
      <c r="A543" s="4">
        <v>19</v>
      </c>
      <c r="B543" s="4">
        <v>2</v>
      </c>
      <c r="C543" s="33" t="s">
        <v>1585</v>
      </c>
      <c r="E543" s="151"/>
      <c r="F543" s="43" t="s">
        <v>3358</v>
      </c>
      <c r="G543" s="108" t="s">
        <v>9145</v>
      </c>
      <c r="H543" s="26">
        <v>0</v>
      </c>
      <c r="I543" s="26">
        <v>49</v>
      </c>
      <c r="J543" s="6"/>
      <c r="K543" s="100"/>
      <c r="M543" s="136" t="s">
        <v>10314</v>
      </c>
      <c r="N543" s="136"/>
      <c r="O543" s="182" t="str">
        <f t="shared" si="8"/>
        <v>Label.create(:concept_id =&gt; Concept.find_by_codelist_and_code(19, '02').id, :locale =&gt; 'fi', :preflabel =&gt; 'Anonyymi', :scopenote =&gt; 'Note that Anonymous can be interpreted as singular or plural')</v>
      </c>
    </row>
    <row r="544" spans="1:15" ht="34">
      <c r="A544" s="4">
        <v>19</v>
      </c>
      <c r="B544" s="4">
        <v>3</v>
      </c>
      <c r="C544" s="33" t="s">
        <v>1961</v>
      </c>
      <c r="E544" s="151"/>
      <c r="F544" s="43" t="s">
        <v>3359</v>
      </c>
      <c r="G544" s="43" t="s">
        <v>6236</v>
      </c>
      <c r="H544" s="26">
        <v>0</v>
      </c>
      <c r="I544" s="26"/>
      <c r="J544" s="6"/>
      <c r="K544" s="100"/>
      <c r="M544" s="136" t="s">
        <v>10315</v>
      </c>
      <c r="N544" s="136" t="s">
        <v>13606</v>
      </c>
      <c r="O544" s="182" t="str">
        <f t="shared" si="8"/>
        <v>Label.create(:concept_id =&gt; Concept.find_by_codelist_and_code(19, '03').id, :locale =&gt; 'fi', :preflabel =&gt; 'Ynnä muut', :scopenote =&gt; 'Vain osa tekijöistä on mainittu nimeltä')</v>
      </c>
    </row>
    <row r="545" spans="1:15" ht="34">
      <c r="A545" s="4">
        <v>19</v>
      </c>
      <c r="B545" s="4">
        <v>4</v>
      </c>
      <c r="C545" s="33" t="s">
        <v>2116</v>
      </c>
      <c r="E545" s="151"/>
      <c r="F545" s="43" t="s">
        <v>9146</v>
      </c>
      <c r="G545" s="108" t="s">
        <v>9183</v>
      </c>
      <c r="H545" s="26">
        <v>2</v>
      </c>
      <c r="I545" s="26">
        <v>49</v>
      </c>
      <c r="J545" s="6"/>
      <c r="K545" s="100"/>
      <c r="M545" s="136" t="s">
        <v>10316</v>
      </c>
      <c r="N545" s="136" t="s">
        <v>13607</v>
      </c>
      <c r="O545" s="182" t="str">
        <f t="shared" si="8"/>
        <v>Label.create(:concept_id =&gt; Concept.find_by_codelist_and_code(19, '04').id, :locale =&gt; 'fi', :preflabel =&gt; 'Useita tekijöitä', :scopenote =&gt; 'Tuotteeseen kuuluu eri tekijöiden teoksia')</v>
      </c>
    </row>
    <row r="546" spans="1:15" ht="34">
      <c r="A546" s="4">
        <v>19</v>
      </c>
      <c r="B546" s="4">
        <v>5</v>
      </c>
      <c r="C546" s="33" t="s">
        <v>1688</v>
      </c>
      <c r="E546" s="151"/>
      <c r="F546" s="43" t="s">
        <v>9239</v>
      </c>
      <c r="G546" s="108" t="s">
        <v>9147</v>
      </c>
      <c r="H546" s="26">
        <v>8</v>
      </c>
      <c r="I546" s="26">
        <v>49</v>
      </c>
      <c r="J546" s="6"/>
      <c r="K546" s="100"/>
      <c r="M546" s="136" t="s">
        <v>10317</v>
      </c>
      <c r="N546" s="136" t="s">
        <v>10318</v>
      </c>
      <c r="O546" s="182" t="str">
        <f t="shared" si="8"/>
        <v>Label.create(:concept_id =&gt; Concept.find_by_codelist_and_code(19, '05').id, :locale =&gt; 'fi', :preflabel =&gt; 'Syntetisoitu miesääni', :scopenote =&gt; 'Käytä tekijän rooli E07 lukija kanssa')</v>
      </c>
    </row>
    <row r="547" spans="1:15" ht="34">
      <c r="A547" s="4">
        <v>19</v>
      </c>
      <c r="B547" s="4">
        <v>6</v>
      </c>
      <c r="C547" s="33" t="s">
        <v>1276</v>
      </c>
      <c r="E547" s="151"/>
      <c r="F547" s="43" t="s">
        <v>9240</v>
      </c>
      <c r="G547" s="108" t="s">
        <v>9147</v>
      </c>
      <c r="H547" s="26">
        <v>8</v>
      </c>
      <c r="I547" s="26">
        <v>49</v>
      </c>
      <c r="J547" s="6"/>
      <c r="K547" s="100"/>
      <c r="M547" s="136" t="s">
        <v>10319</v>
      </c>
      <c r="N547" s="136" t="s">
        <v>10318</v>
      </c>
      <c r="O547" s="182" t="str">
        <f t="shared" si="8"/>
        <v>Label.create(:concept_id =&gt; Concept.find_by_codelist_and_code(19, '06').id, :locale =&gt; 'fi', :preflabel =&gt; 'Syntetisoitu naisääni', :scopenote =&gt; 'Käytä tekijän rooli E07 lukija kanssa')</v>
      </c>
    </row>
    <row r="548" spans="1:15" ht="34">
      <c r="A548" s="106">
        <v>19</v>
      </c>
      <c r="B548" s="106">
        <v>7</v>
      </c>
      <c r="C548" s="107" t="s">
        <v>1277</v>
      </c>
      <c r="D548" s="107"/>
      <c r="E548" s="152"/>
      <c r="F548" s="108" t="s">
        <v>9241</v>
      </c>
      <c r="G548" s="108" t="s">
        <v>9147</v>
      </c>
      <c r="H548" s="121">
        <v>8</v>
      </c>
      <c r="I548" s="121">
        <v>49</v>
      </c>
      <c r="J548" s="122"/>
      <c r="K548" s="100"/>
      <c r="M548" s="136" t="s">
        <v>10320</v>
      </c>
      <c r="N548" s="136" t="s">
        <v>10318</v>
      </c>
      <c r="O548" s="182" t="str">
        <f t="shared" si="8"/>
        <v>Label.create(:concept_id =&gt; Concept.find_by_codelist_and_code(19, '07').id, :locale =&gt; 'fi', :preflabel =&gt; 'Määrittelemätön syntetisoitu ääni', :scopenote =&gt; 'Käytä tekijän rooli E07 lukija kanssa')</v>
      </c>
    </row>
    <row r="549" spans="1:15" ht="85">
      <c r="A549" s="4">
        <v>19</v>
      </c>
      <c r="B549" s="60">
        <v>8</v>
      </c>
      <c r="C549" s="42" t="s">
        <v>4104</v>
      </c>
      <c r="D549" s="42"/>
      <c r="E549" s="42"/>
      <c r="F549" s="43" t="s">
        <v>9116</v>
      </c>
      <c r="G549" s="43" t="s">
        <v>9172</v>
      </c>
      <c r="H549" s="26">
        <v>49</v>
      </c>
      <c r="I549" s="26"/>
      <c r="J549" s="6"/>
      <c r="K549" s="100"/>
      <c r="M549" s="136" t="s">
        <v>10321</v>
      </c>
      <c r="N549" s="136" t="s">
        <v>10318</v>
      </c>
      <c r="O549" s="182" t="str">
        <f t="shared" si="8"/>
        <v>Label.create(:concept_id =&gt; Concept.find_by_codelist_and_code(19, '08').id, :locale =&gt; 'fi', :preflabel =&gt; 'Ääninäyttelijän ääneen perustuva syntetisoitu ääni', :scopenote =&gt; 'Käytä tekijän rooli E07 lukija kanssa')</v>
      </c>
    </row>
    <row r="550" spans="1:15" ht="34">
      <c r="A550" s="188">
        <v>20</v>
      </c>
      <c r="B550" s="188">
        <v>0</v>
      </c>
      <c r="C550" s="189"/>
      <c r="D550" s="189"/>
      <c r="E550" s="190"/>
      <c r="F550" s="75" t="s">
        <v>8974</v>
      </c>
      <c r="G550" s="75" t="s">
        <v>7596</v>
      </c>
      <c r="H550" s="25">
        <v>0</v>
      </c>
      <c r="I550" s="25"/>
      <c r="J550" s="1">
        <v>3</v>
      </c>
      <c r="K550" s="101" t="s">
        <v>8032</v>
      </c>
      <c r="M550" s="136" t="s">
        <v>10322</v>
      </c>
      <c r="N550" s="136"/>
      <c r="O550" s="182" t="str">
        <f t="shared" si="8"/>
        <v>Label.create(:concept_id =&gt; Concept.find_by_codelist_and_code(20, nil).id, :locale =&gt; 'fi', :preflabel =&gt; 'Tapahtuman rooli', :scopenote =&gt; 'Käytä yhdessä&lt;br/&gt;&amp;nbsp;&amp;nbsp;&amp;nbsp;&amp;nbsp;• &amp;lt;EventRole&gt; &amp;lt;x515&gt;&lt;br/&gt;&amp;nbsp;&amp;nbsp;&amp;nbsp;&amp;nbsp;• &amp;lt;ConferenceRole&gt; &amp;lt;b051&gt;&lt;br/ONIX 3 only')</v>
      </c>
    </row>
    <row r="551" spans="1:15" ht="34">
      <c r="A551" s="4">
        <v>20</v>
      </c>
      <c r="B551" s="4">
        <v>1</v>
      </c>
      <c r="C551" s="42" t="s">
        <v>1586</v>
      </c>
      <c r="E551" s="151"/>
      <c r="F551" s="43" t="s">
        <v>7572</v>
      </c>
      <c r="G551" s="43" t="s">
        <v>7571</v>
      </c>
      <c r="H551" s="26">
        <v>33</v>
      </c>
      <c r="I551" s="26"/>
      <c r="J551" s="6"/>
      <c r="K551" s="100"/>
      <c r="M551" s="136" t="s">
        <v>10323</v>
      </c>
      <c r="N551" s="136"/>
      <c r="O551" s="182" t="str">
        <f t="shared" si="8"/>
        <v>Label.create(:concept_id =&gt; Concept.find_by_codelist_and_code(20, '01').id, :locale =&gt; 'fi', :preflabel =&gt; 'Konferenssiin liittyvä julkaisu', :scopenote =&gt; 'For example an academic, professional or political conference')</v>
      </c>
    </row>
    <row r="552" spans="1:15" ht="34">
      <c r="A552" s="4">
        <v>20</v>
      </c>
      <c r="B552" s="4">
        <v>2</v>
      </c>
      <c r="C552" s="42" t="s">
        <v>1585</v>
      </c>
      <c r="E552" s="151"/>
      <c r="F552" s="43" t="s">
        <v>7570</v>
      </c>
      <c r="H552" s="26">
        <v>33</v>
      </c>
      <c r="I552" s="26"/>
      <c r="J552" s="6"/>
      <c r="K552" s="100"/>
      <c r="M552" s="136" t="s">
        <v>10324</v>
      </c>
      <c r="N552" s="136"/>
      <c r="O552" s="182" t="str">
        <f t="shared" si="8"/>
        <v>Label.create(:concept_id =&gt; Concept.find_by_codelist_and_code(20, '02').id, :locale =&gt; 'fi', :preflabel =&gt; 'Konferenssijulkaisu', :scopenote =&gt; nil)</v>
      </c>
    </row>
    <row r="553" spans="1:15" ht="34">
      <c r="A553" s="4">
        <v>20</v>
      </c>
      <c r="B553" s="4">
        <v>3</v>
      </c>
      <c r="C553" s="42" t="s">
        <v>1961</v>
      </c>
      <c r="E553" s="151"/>
      <c r="F553" s="43" t="s">
        <v>7569</v>
      </c>
      <c r="H553" s="26">
        <v>33</v>
      </c>
      <c r="I553" s="26"/>
      <c r="J553" s="6"/>
      <c r="K553" s="100"/>
      <c r="M553" s="136" t="s">
        <v>10325</v>
      </c>
      <c r="N553" s="136"/>
      <c r="O553" s="182" t="str">
        <f t="shared" si="8"/>
        <v>Label.create(:concept_id =&gt; Concept.find_by_codelist_and_code(20, '03').id, :locale =&gt; 'fi', :preflabel =&gt; 'Valitut konferenssin esitykset/luennot', :scopenote =&gt; nil)</v>
      </c>
    </row>
    <row r="554" spans="1:15" ht="34">
      <c r="A554" s="4">
        <v>20</v>
      </c>
      <c r="B554" s="4">
        <v>4</v>
      </c>
      <c r="C554" s="42" t="s">
        <v>3342</v>
      </c>
      <c r="E554" s="151"/>
      <c r="F554" s="43" t="s">
        <v>7575</v>
      </c>
      <c r="G554" s="43" t="s">
        <v>7573</v>
      </c>
      <c r="H554" s="26">
        <v>33</v>
      </c>
      <c r="I554" s="26"/>
      <c r="J554" s="6"/>
      <c r="K554" s="100"/>
      <c r="M554" s="136" t="s">
        <v>10326</v>
      </c>
      <c r="N554" s="136"/>
      <c r="O554" s="182" t="str">
        <f t="shared" si="8"/>
        <v>Label.create(:concept_id =&gt; Concept.find_by_codelist_and_code(20, '11').id, :locale =&gt; 'fi', :preflabel =&gt; 'Urheilutapahtumaan liittyvä julkaisu', :scopenote =&gt; 'For example a competitive match, fixture series or championship')</v>
      </c>
    </row>
    <row r="555" spans="1:15" ht="34">
      <c r="A555" s="4">
        <v>20</v>
      </c>
      <c r="B555" s="4">
        <v>5</v>
      </c>
      <c r="C555" s="42" t="s">
        <v>1428</v>
      </c>
      <c r="E555" s="151"/>
      <c r="F555" s="43" t="s">
        <v>7574</v>
      </c>
      <c r="H555" s="26">
        <v>33</v>
      </c>
      <c r="I555" s="26"/>
      <c r="J555" s="6"/>
      <c r="K555" s="100"/>
      <c r="M555" s="136" t="s">
        <v>10327</v>
      </c>
      <c r="N555" s="136"/>
      <c r="O555" s="182" t="str">
        <f t="shared" si="8"/>
        <v>Label.create(:concept_id =&gt; Concept.find_by_codelist_and_code(20, '12').id, :locale =&gt; 'fi', :preflabel =&gt; 'Urheilutapahtuman ohjelma tai opas', :scopenote =&gt; nil)</v>
      </c>
    </row>
    <row r="556" spans="1:15" ht="68">
      <c r="A556" s="4">
        <v>20</v>
      </c>
      <c r="B556" s="4">
        <v>6</v>
      </c>
      <c r="C556" s="42" t="s">
        <v>3659</v>
      </c>
      <c r="E556" s="151"/>
      <c r="F556" s="43" t="s">
        <v>7582</v>
      </c>
      <c r="G556" s="43" t="s">
        <v>7597</v>
      </c>
      <c r="H556" s="26">
        <v>33</v>
      </c>
      <c r="I556" s="26"/>
      <c r="J556" s="6"/>
      <c r="K556" s="100"/>
      <c r="M556" s="136" t="s">
        <v>10328</v>
      </c>
      <c r="N556" s="136" t="s">
        <v>10329</v>
      </c>
      <c r="O556" s="182" t="str">
        <f t="shared" si="8"/>
        <v>Label.create(:concept_id =&gt; Concept.find_by_codelist_and_code(20, '21').id, :locale =&gt; 'fi', :preflabel =&gt; 'Taidetapahtumaan liittyvä julkaisu', :scopenote =&gt; 'Esim. teatteri- tai musiikkiesitykseen, performanssiin tai taidenäyttelyyn liittyvä julkaisu')</v>
      </c>
    </row>
    <row r="557" spans="1:15" ht="34">
      <c r="A557" s="4">
        <v>20</v>
      </c>
      <c r="B557" s="4">
        <v>7</v>
      </c>
      <c r="C557" s="42" t="s">
        <v>2992</v>
      </c>
      <c r="E557" s="151"/>
      <c r="F557" s="43" t="s">
        <v>7583</v>
      </c>
      <c r="H557" s="26">
        <v>33</v>
      </c>
      <c r="I557" s="26"/>
      <c r="J557" s="6"/>
      <c r="K557" s="100"/>
      <c r="M557" s="136" t="s">
        <v>10330</v>
      </c>
      <c r="N557" s="136"/>
      <c r="O557" s="182" t="str">
        <f t="shared" si="8"/>
        <v>Label.create(:concept_id =&gt; Concept.find_by_codelist_and_code(20, '22').id, :locale =&gt; 'fi', :preflabel =&gt; 'Taidetapahtuman ohjelma tai opas', :scopenote =&gt; nil)</v>
      </c>
    </row>
    <row r="558" spans="1:15" ht="17">
      <c r="A558" s="4">
        <v>20</v>
      </c>
      <c r="B558" s="4">
        <v>8</v>
      </c>
      <c r="C558" s="42" t="s">
        <v>315</v>
      </c>
      <c r="E558" s="151"/>
      <c r="F558" s="43" t="s">
        <v>7584</v>
      </c>
      <c r="G558" s="43" t="s">
        <v>7586</v>
      </c>
      <c r="H558" s="26">
        <v>33</v>
      </c>
      <c r="I558" s="26"/>
      <c r="J558" s="6"/>
      <c r="K558" s="100"/>
      <c r="M558" s="136" t="s">
        <v>10331</v>
      </c>
      <c r="N558" s="136" t="s">
        <v>10332</v>
      </c>
      <c r="O558" s="182" t="str">
        <f t="shared" si="8"/>
        <v>Label.create(:concept_id =&gt; Concept.find_by_codelist_and_code(20, '31').id, :locale =&gt; 'fi', :preflabel =&gt; 'Messuihin liittyvä julkaisu', :scopenote =&gt; 'Esim. jonkin alan messut')</v>
      </c>
    </row>
    <row r="559" spans="1:15" ht="34">
      <c r="A559" s="4">
        <v>20</v>
      </c>
      <c r="B559" s="4">
        <v>9</v>
      </c>
      <c r="C559" s="42" t="s">
        <v>749</v>
      </c>
      <c r="E559" s="151"/>
      <c r="F559" s="43" t="s">
        <v>7585</v>
      </c>
      <c r="H559" s="26">
        <v>33</v>
      </c>
      <c r="I559" s="26"/>
      <c r="J559" s="6"/>
      <c r="K559" s="100"/>
      <c r="M559" s="136" t="s">
        <v>10333</v>
      </c>
      <c r="N559" s="136"/>
      <c r="O559" s="182" t="str">
        <f t="shared" si="8"/>
        <v>Label.create(:concept_id =&gt; Concept.find_by_codelist_and_code(20, '32').id, :locale =&gt; 'fi', :preflabel =&gt; 'Messujen ohjelma tai opas', :scopenote =&gt; nil)</v>
      </c>
    </row>
    <row r="560" spans="1:15" ht="17">
      <c r="A560" s="188">
        <v>21</v>
      </c>
      <c r="B560" s="188">
        <v>0</v>
      </c>
      <c r="C560" s="189"/>
      <c r="D560" s="189"/>
      <c r="E560" s="190"/>
      <c r="F560" s="75" t="s">
        <v>7963</v>
      </c>
      <c r="G560" s="75" t="s">
        <v>5972</v>
      </c>
      <c r="H560" s="25">
        <v>0</v>
      </c>
      <c r="I560" s="25"/>
      <c r="J560" s="1">
        <v>1</v>
      </c>
      <c r="K560" s="101" t="s">
        <v>8033</v>
      </c>
      <c r="M560" s="136" t="s">
        <v>10334</v>
      </c>
      <c r="N560" s="136"/>
      <c r="O560" s="182" t="str">
        <f t="shared" si="8"/>
        <v>Label.create(:concept_id =&gt; Concept.find_by_codelist_and_code(21, nil).id, :locale =&gt; 'fi', :preflabel =&gt; 'Painoksen tyyppi', :scopenote =&gt; 'Käytä yhdessä &amp;lt;EditionType&gt; &amp;lt;x419&gt;')</v>
      </c>
    </row>
    <row r="561" spans="1:15" ht="51">
      <c r="A561" s="4">
        <v>21</v>
      </c>
      <c r="B561" s="4">
        <v>1</v>
      </c>
      <c r="C561" s="33" t="s">
        <v>95</v>
      </c>
      <c r="E561" s="151"/>
      <c r="F561" s="43" t="s">
        <v>8975</v>
      </c>
      <c r="G561" s="43" t="s">
        <v>6237</v>
      </c>
      <c r="H561" s="26">
        <v>0</v>
      </c>
      <c r="I561" s="26">
        <v>28</v>
      </c>
      <c r="J561" s="6"/>
      <c r="K561" s="100"/>
      <c r="M561" s="136" t="s">
        <v>10335</v>
      </c>
      <c r="N561" s="136" t="s">
        <v>13608</v>
      </c>
      <c r="O561" s="182" t="str">
        <f t="shared" si="8"/>
        <v>Label.create(:concept_id =&gt; Concept.find_by_codelist_and_code(21, 'ABR').id, :locale =&gt; 'fi', :preflabel =&gt; 'Lyhennetty painos', :scopenote =&gt; 'Sisältöä on lyhennetty')</v>
      </c>
    </row>
    <row r="562" spans="1:15" ht="85">
      <c r="A562" s="4">
        <v>21</v>
      </c>
      <c r="B562" s="4">
        <v>2</v>
      </c>
      <c r="C562" s="42" t="s">
        <v>5008</v>
      </c>
      <c r="E562" s="151"/>
      <c r="F562" s="43" t="s">
        <v>5773</v>
      </c>
      <c r="G562" s="43" t="s">
        <v>6238</v>
      </c>
      <c r="H562" s="26">
        <v>16</v>
      </c>
      <c r="I562" s="26"/>
      <c r="J562" s="6"/>
      <c r="K562" s="100"/>
      <c r="M562" s="136" t="s">
        <v>10336</v>
      </c>
      <c r="N562" s="136" t="s">
        <v>10337</v>
      </c>
      <c r="O562" s="182" t="str">
        <f t="shared" si="8"/>
        <v>Label.create(:concept_id =&gt; Concept.find_by_codelist_and_code(21, 'ACT').id, :locale =&gt; 'fi', :preflabel =&gt; 'Näyttelijän painos', :scopenote =&gt; 'Näytelmän tai käsikirjoituksen versio, jossa on alkuperäisen tekstin lisäksi ohjaajan näyttämöohjeet')</v>
      </c>
    </row>
    <row r="563" spans="1:15" ht="102">
      <c r="A563" s="4">
        <v>21</v>
      </c>
      <c r="B563" s="4">
        <v>3</v>
      </c>
      <c r="C563" s="33" t="s">
        <v>1209</v>
      </c>
      <c r="E563" s="151"/>
      <c r="F563" s="43" t="s">
        <v>8976</v>
      </c>
      <c r="G563" s="43" t="s">
        <v>6239</v>
      </c>
      <c r="H563" s="26">
        <v>0</v>
      </c>
      <c r="I563" s="26">
        <v>28</v>
      </c>
      <c r="J563" s="6"/>
      <c r="K563" s="100"/>
      <c r="M563" s="136" t="s">
        <v>10338</v>
      </c>
      <c r="N563" s="136" t="s">
        <v>13609</v>
      </c>
      <c r="O563" s="182" t="str">
        <f t="shared" si="8"/>
        <v>Label.create(:concept_id =&gt; Concept.find_by_codelist_and_code(21, 'ADP').id, :locale =&gt; 'fi', :preflabel =&gt; 'Mukautettu painos', :scopenote =&gt; 'Sisältö on mukautettu esim. tiettyyn tarkoitukseen tai tietylle kohderyhmälle')</v>
      </c>
    </row>
    <row r="564" spans="1:15" ht="68">
      <c r="A564" s="4">
        <v>21</v>
      </c>
      <c r="B564" s="4">
        <v>4</v>
      </c>
      <c r="C564" s="33" t="s">
        <v>1222</v>
      </c>
      <c r="E564" s="151"/>
      <c r="F564" s="43" t="s">
        <v>3951</v>
      </c>
      <c r="G564" s="43" t="s">
        <v>7683</v>
      </c>
      <c r="H564" s="26">
        <v>1</v>
      </c>
      <c r="I564" s="26"/>
      <c r="J564" s="6" t="s">
        <v>3193</v>
      </c>
      <c r="K564" s="100"/>
      <c r="M564" s="136" t="s">
        <v>10339</v>
      </c>
      <c r="N564" s="136" t="s">
        <v>10340</v>
      </c>
      <c r="O564" s="182" t="str">
        <f t="shared" si="8"/>
        <v>Label.create(:concept_id =&gt; Concept.find_by_codelist_and_code(21, 'ALT').id, :locale =&gt; 'fi', :preflabel =&gt; 'Vaihtoehtoinen', :scopenote =&gt; 'ÄLÄ KÄYTÄ. KOODIN KÄYTTÖ LOPETETTU')</v>
      </c>
    </row>
    <row r="565" spans="1:15" ht="34">
      <c r="A565" s="4">
        <v>21</v>
      </c>
      <c r="B565" s="4">
        <v>5</v>
      </c>
      <c r="C565" s="33" t="s">
        <v>1269</v>
      </c>
      <c r="E565" s="151"/>
      <c r="F565" s="43" t="s">
        <v>8977</v>
      </c>
      <c r="G565" s="43" t="s">
        <v>6240</v>
      </c>
      <c r="H565" s="26">
        <v>0</v>
      </c>
      <c r="I565" s="26">
        <v>28</v>
      </c>
      <c r="J565" s="6"/>
      <c r="K565" s="100"/>
      <c r="M565" s="136" t="s">
        <v>10341</v>
      </c>
      <c r="N565" s="136"/>
      <c r="O565" s="182" t="str">
        <f t="shared" si="8"/>
        <v>Label.create(:concept_id =&gt; Concept.find_by_codelist_and_code(21, 'ANN').id, :locale =&gt; 'fi', :preflabel =&gt; 'Huomautuksin tai selityksin varustettu painos', :scopenote =&gt; 'Content is augmented by the addition of notes')</v>
      </c>
    </row>
    <row r="566" spans="1:15" ht="51">
      <c r="A566" s="4">
        <v>21</v>
      </c>
      <c r="B566" s="4">
        <v>6</v>
      </c>
      <c r="C566" s="33" t="s">
        <v>3884</v>
      </c>
      <c r="E566" s="151"/>
      <c r="F566" s="43" t="s">
        <v>3885</v>
      </c>
      <c r="G566" s="43" t="s">
        <v>7682</v>
      </c>
      <c r="H566" s="26">
        <v>5</v>
      </c>
      <c r="I566" s="26"/>
      <c r="J566" s="6"/>
      <c r="K566" s="100"/>
      <c r="M566" s="136" t="s">
        <v>10342</v>
      </c>
      <c r="N566" s="136" t="s">
        <v>13610</v>
      </c>
      <c r="O566" s="182" t="str">
        <f t="shared" si="8"/>
        <v>Label.create(:concept_id =&gt; Concept.find_by_codelist_and_code(21, 'BLL').id, :locale =&gt; 'fi', :preflabel =&gt; 'Kaksikielinen painos', :scopenote =&gt; 'Kumpikin kieli tulisi mainita Kieli-ryhmässä (&amp;lt;Language&gt;). Käytä koodia MLL kun kieliä on enemmän kuin kaksi')</v>
      </c>
    </row>
    <row r="567" spans="1:15" ht="102">
      <c r="A567" s="4">
        <v>21</v>
      </c>
      <c r="B567" s="4">
        <v>7</v>
      </c>
      <c r="C567" s="42" t="s">
        <v>7684</v>
      </c>
      <c r="E567" s="151"/>
      <c r="F567" s="43" t="s">
        <v>7681</v>
      </c>
      <c r="G567" s="43" t="s">
        <v>7706</v>
      </c>
      <c r="H567" s="26">
        <v>35</v>
      </c>
      <c r="I567" s="26"/>
      <c r="J567" s="6"/>
      <c r="K567" s="100"/>
      <c r="M567" s="136" t="s">
        <v>10343</v>
      </c>
      <c r="N567" s="136" t="s">
        <v>10344</v>
      </c>
      <c r="O567" s="182" t="str">
        <f t="shared" si="8"/>
        <v>Label.create(:concept_id =&gt; Concept.find_by_codelist_and_code(21, 'BLP').id, :locale =&gt; 'fi', :preflabel =&gt; 'Kaksikielinen painos, rinnakkainen teksti', :scopenote =&gt; 'Eri kieliset tekstit ovat rinnakkain aukeaman eri sivuilla tai samalla sivulla rinnakkaisissa sarakkeissa')</v>
      </c>
    </row>
    <row r="568" spans="1:15" ht="17">
      <c r="A568" s="4">
        <v>21</v>
      </c>
      <c r="B568" s="4">
        <v>8</v>
      </c>
      <c r="C568" s="42" t="s">
        <v>1854</v>
      </c>
      <c r="E568" s="151"/>
      <c r="F568" s="43" t="s">
        <v>6241</v>
      </c>
      <c r="G568" s="43" t="s">
        <v>6241</v>
      </c>
      <c r="H568" s="26">
        <v>0</v>
      </c>
      <c r="I568" s="26">
        <v>28</v>
      </c>
      <c r="J568" s="6"/>
      <c r="K568" s="100"/>
      <c r="M568" s="136" t="s">
        <v>10345</v>
      </c>
      <c r="N568" s="136"/>
      <c r="O568" s="182" t="str">
        <f t="shared" si="8"/>
        <v>Label.create(:concept_id =&gt; Concept.find_by_codelist_and_code(21, 'BRL').id, :locale =&gt; 'fi', :preflabel =&gt; 'Pistekirjoitus', :scopenote =&gt; 'Braille edition')</v>
      </c>
    </row>
    <row r="569" spans="1:15" ht="68">
      <c r="A569" s="4">
        <v>21</v>
      </c>
      <c r="B569" s="4">
        <v>9</v>
      </c>
      <c r="C569" s="33" t="s">
        <v>1885</v>
      </c>
      <c r="E569" s="151"/>
      <c r="F569" s="43" t="s">
        <v>2096</v>
      </c>
      <c r="G569" s="108" t="s">
        <v>9184</v>
      </c>
      <c r="H569" s="26">
        <v>9</v>
      </c>
      <c r="I569" s="26">
        <v>49</v>
      </c>
      <c r="J569" s="6"/>
      <c r="K569" s="100"/>
      <c r="M569" s="136" t="s">
        <v>10346</v>
      </c>
      <c r="N569" s="136" t="s">
        <v>13611</v>
      </c>
      <c r="O569" s="182" t="str">
        <f t="shared" si="8"/>
        <v>Label.create(:concept_id =&gt; Concept.find_by_codelist_and_code(21, 'CMB').id, :locale =&gt; 'fi', :preflabel =&gt; 'Yhteisnide', :scopenote =&gt; 'Kaksi tai useampia teoksia jotka on julkaistu myös erikseen, julkaistaan yhtenä niteenä')</v>
      </c>
    </row>
    <row r="570" spans="1:15" ht="34">
      <c r="A570" s="4">
        <v>21</v>
      </c>
      <c r="B570" s="4">
        <v>10</v>
      </c>
      <c r="C570" s="33" t="s">
        <v>368</v>
      </c>
      <c r="E570" s="151"/>
      <c r="F570" s="43" t="s">
        <v>8978</v>
      </c>
      <c r="G570" s="43" t="s">
        <v>6242</v>
      </c>
      <c r="H570" s="26">
        <v>0</v>
      </c>
      <c r="I570" s="26">
        <v>28</v>
      </c>
      <c r="J570" s="6"/>
      <c r="K570" s="100"/>
      <c r="M570" s="136" t="s">
        <v>10347</v>
      </c>
      <c r="N570" s="136" t="s">
        <v>13612</v>
      </c>
      <c r="O570" s="182" t="str">
        <f t="shared" si="8"/>
        <v>Label.create(:concept_id =&gt; Concept.find_by_codelist_and_code(21, 'CRI').id, :locale =&gt; 'fi', :preflabel =&gt; 'Kriittinen laitos', :scopenote =&gt; 'Laitos sisältää tekstin kommentaareja')</v>
      </c>
    </row>
    <row r="571" spans="1:15" ht="34">
      <c r="A571" s="4">
        <v>21</v>
      </c>
      <c r="B571" s="4">
        <v>11</v>
      </c>
      <c r="C571" s="33" t="s">
        <v>4114</v>
      </c>
      <c r="E571" s="151"/>
      <c r="F571" s="43" t="s">
        <v>4115</v>
      </c>
      <c r="G571" s="43" t="s">
        <v>6243</v>
      </c>
      <c r="H571" s="26">
        <v>0</v>
      </c>
      <c r="I571" s="26"/>
      <c r="J571" s="6"/>
      <c r="K571" s="100"/>
      <c r="M571" s="136" t="s">
        <v>10348</v>
      </c>
      <c r="N571" s="136" t="s">
        <v>13613</v>
      </c>
      <c r="O571" s="182" t="str">
        <f t="shared" si="8"/>
        <v>Label.create(:concept_id =&gt; Concept.find_by_codelist_and_code(21, 'CSP').id, :locale =&gt; 'fi', :preflabel =&gt; 'Kurssimateriaali', :scopenote =&gt; 'Sisältö on koottu tiettyä opetuskokonaisuutta varten')</v>
      </c>
    </row>
    <row r="572" spans="1:15" ht="102">
      <c r="A572" s="4">
        <v>21</v>
      </c>
      <c r="B572" s="4">
        <v>12</v>
      </c>
      <c r="C572" s="33" t="s">
        <v>713</v>
      </c>
      <c r="E572" s="151"/>
      <c r="F572" s="43" t="s">
        <v>3015</v>
      </c>
      <c r="G572" s="43" t="s">
        <v>6244</v>
      </c>
      <c r="H572" s="26">
        <v>11</v>
      </c>
      <c r="I572" s="26">
        <v>26</v>
      </c>
      <c r="J572" s="6"/>
      <c r="K572" s="100"/>
      <c r="M572" s="136" t="s">
        <v>10349</v>
      </c>
      <c r="N572" s="136" t="s">
        <v>10350</v>
      </c>
      <c r="O572" s="182" t="str">
        <f t="shared" si="8"/>
        <v>Label.create(:concept_id =&gt; Concept.find_by_codelist_and_code(21, 'DGO').id, :locale =&gt; 'fi', :preflabel =&gt; 'Alkujaan digitaalinen julkaisu', :scopenote =&gt; 'Digitaalinen tuote, jolla julkaisunsa aikaan ei ole painettua vastinetta ja jolta ei oleteta sellaista ilmestyvän. Voidaan kuitenkin myöhemmin julkaista painettuna')</v>
      </c>
    </row>
    <row r="573" spans="1:15" ht="68">
      <c r="A573" s="4">
        <v>21</v>
      </c>
      <c r="B573" s="4">
        <v>13</v>
      </c>
      <c r="C573" s="33" t="s">
        <v>4471</v>
      </c>
      <c r="E573" s="151"/>
      <c r="F573" s="43" t="s">
        <v>8979</v>
      </c>
      <c r="G573" s="43" t="s">
        <v>6245</v>
      </c>
      <c r="H573" s="26">
        <v>12</v>
      </c>
      <c r="I573" s="26">
        <v>28</v>
      </c>
      <c r="J573" s="6"/>
      <c r="K573" s="100"/>
      <c r="M573" s="136" t="s">
        <v>10351</v>
      </c>
      <c r="N573" s="136" t="s">
        <v>13614</v>
      </c>
      <c r="O573" s="182" t="str">
        <f t="shared" si="8"/>
        <v>Label.create(:concept_id =&gt; Concept.find_by_codelist_and_code(21, 'ENH').id, :locale =&gt; 'fi', :preflabel =&gt; 'Rikastettu', :scopenote =&gt; 'Digitaalinen julkaisu, jota on rikastettu esim. muulla tekstisisällöllä, videolla tms')</v>
      </c>
    </row>
    <row r="574" spans="1:15" ht="51">
      <c r="A574" s="4">
        <v>21</v>
      </c>
      <c r="B574" s="4">
        <v>14</v>
      </c>
      <c r="C574" s="33" t="s">
        <v>168</v>
      </c>
      <c r="E574" s="151"/>
      <c r="F574" s="43" t="s">
        <v>8980</v>
      </c>
      <c r="G574" s="43" t="s">
        <v>6246</v>
      </c>
      <c r="H574" s="26">
        <v>0</v>
      </c>
      <c r="I574" s="26">
        <v>28</v>
      </c>
      <c r="J574" s="6"/>
      <c r="K574" s="100"/>
      <c r="M574" s="136" t="s">
        <v>10352</v>
      </c>
      <c r="N574" s="136" t="s">
        <v>13615</v>
      </c>
      <c r="O574" s="182" t="str">
        <f t="shared" si="8"/>
        <v>Label.create(:concept_id =&gt; Concept.find_by_codelist_and_code(21, 'ENL').id, :locale =&gt; 'fi', :preflabel =&gt; 'Laajennettu', :scopenote =&gt; 'Sisältöä on laajennettu')</v>
      </c>
    </row>
    <row r="575" spans="1:15" ht="153">
      <c r="A575" s="118">
        <v>21</v>
      </c>
      <c r="B575" s="118">
        <f t="shared" ref="B575" si="9">IF(A575=A574,B574+1,0)</f>
        <v>15</v>
      </c>
      <c r="C575" s="111" t="s">
        <v>9797</v>
      </c>
      <c r="D575" s="111"/>
      <c r="E575" s="111"/>
      <c r="F575" s="108" t="s">
        <v>9798</v>
      </c>
      <c r="G575" s="108" t="s">
        <v>9851</v>
      </c>
      <c r="H575" s="121">
        <v>58</v>
      </c>
      <c r="I575" s="121"/>
      <c r="J575" s="122"/>
      <c r="K575" s="100"/>
      <c r="M575" s="136" t="s">
        <v>10353</v>
      </c>
      <c r="N575" s="136" t="s">
        <v>10354</v>
      </c>
      <c r="O575" s="182" t="str">
        <f t="shared" si="8"/>
        <v>Label.create(:concept_id =&gt; Concept.find_by_codelist_and_code(21, 'ETR').id, :locale =&gt; 'fi', :preflabel =&gt; 'Helppolukuinen kirja', :scopenote =&gt; 'Käytä vain ONIX 3.0 -sanomalla. Kts myös SMP Selkokirja')</v>
      </c>
    </row>
    <row r="576" spans="1:15" ht="17">
      <c r="A576" s="4">
        <v>21</v>
      </c>
      <c r="B576" s="4">
        <v>16</v>
      </c>
      <c r="C576" s="33" t="s">
        <v>818</v>
      </c>
      <c r="E576" s="151"/>
      <c r="F576" s="43" t="s">
        <v>8981</v>
      </c>
      <c r="G576" s="43" t="s">
        <v>6247</v>
      </c>
      <c r="H576" s="26">
        <v>0</v>
      </c>
      <c r="I576" s="26">
        <v>28</v>
      </c>
      <c r="J576" s="6"/>
      <c r="K576" s="100"/>
      <c r="M576" s="136" t="s">
        <v>10355</v>
      </c>
      <c r="N576" s="136" t="s">
        <v>13616</v>
      </c>
      <c r="O576" s="182" t="str">
        <f t="shared" si="8"/>
        <v>Label.create(:concept_id =&gt; Concept.find_by_codelist_and_code(21, 'EXP').id, :locale =&gt; 'fi', :preflabel =&gt; 'Sensuroitu laitos', :scopenote =&gt; 'Ns. loukkaava sisältö on poistettu')</v>
      </c>
    </row>
    <row r="577" spans="1:15" ht="34">
      <c r="A577" s="4">
        <v>21</v>
      </c>
      <c r="B577" s="4">
        <v>17</v>
      </c>
      <c r="C577" s="33" t="s">
        <v>1864</v>
      </c>
      <c r="E577" s="151"/>
      <c r="F577" s="43" t="s">
        <v>8982</v>
      </c>
      <c r="G577" s="43" t="s">
        <v>6248</v>
      </c>
      <c r="H577" s="26">
        <v>0</v>
      </c>
      <c r="I577" s="26">
        <v>28</v>
      </c>
      <c r="J577" s="6"/>
      <c r="K577" s="100"/>
      <c r="M577" s="136" t="s">
        <v>10356</v>
      </c>
      <c r="N577" s="136"/>
      <c r="O577" s="182" t="str">
        <f t="shared" si="8"/>
        <v>Label.create(:concept_id =&gt; Concept.find_by_codelist_and_code(21, 'FAC').id, :locale =&gt; 'fi', :preflabel =&gt; 'Näköispainos', :scopenote =&gt; 'Exact reproduction of the content and format of a previous edition')</v>
      </c>
    </row>
    <row r="578" spans="1:15" ht="51">
      <c r="A578" s="4">
        <v>21</v>
      </c>
      <c r="B578" s="4">
        <v>18</v>
      </c>
      <c r="C578" s="33" t="s">
        <v>2097</v>
      </c>
      <c r="D578" s="42" t="s">
        <v>4906</v>
      </c>
      <c r="E578" s="151"/>
      <c r="F578" s="43" t="s">
        <v>1294</v>
      </c>
      <c r="G578" s="43" t="s">
        <v>6249</v>
      </c>
      <c r="H578" s="26">
        <v>9</v>
      </c>
      <c r="I578" s="26"/>
      <c r="J578" s="6"/>
      <c r="K578" s="100"/>
      <c r="M578" s="136" t="s">
        <v>10357</v>
      </c>
      <c r="N578" s="136" t="s">
        <v>10358</v>
      </c>
      <c r="O578" s="182" t="str">
        <f t="shared" si="8"/>
        <v>Label.create(:concept_id =&gt; Concept.find_by_codelist_and_code(21, 'FST').id, :locale =&gt; 'fi', :preflabel =&gt; 'Juhlakirja, juhlajulkaisu', :scopenote =&gt; 'Henkilön, yhteisön tai laitoksen kunniaksi koottu julkaisu')</v>
      </c>
    </row>
    <row r="579" spans="1:15" ht="238">
      <c r="A579" s="106">
        <v>21</v>
      </c>
      <c r="B579" s="4">
        <v>19</v>
      </c>
      <c r="C579" s="111" t="s">
        <v>8684</v>
      </c>
      <c r="D579" s="107"/>
      <c r="E579" s="151"/>
      <c r="F579" s="108" t="s">
        <v>8681</v>
      </c>
      <c r="G579" s="108" t="s">
        <v>8797</v>
      </c>
      <c r="H579" s="121">
        <v>46</v>
      </c>
      <c r="I579" s="121"/>
      <c r="J579" s="122">
        <v>3</v>
      </c>
      <c r="K579" s="100"/>
      <c r="M579" s="136" t="s">
        <v>10359</v>
      </c>
      <c r="N579" s="136" t="s">
        <v>10360</v>
      </c>
      <c r="O579" s="182" t="str">
        <f t="shared" ref="O579:O642" si="10">IF(OR(H579="",IFERROR(FIND("-"&amp;A579&amp;"-","-6-7-8-10-11-26-33-35-36-37-38-39-40-47-52-54-56-63-67-75-78-94-95-101-138-140-"),0)&gt;0,
AND(A579=1,IFERROR(FIND("-"&amp;C579&amp;"-","-12-13-14-"),0)&gt;0),
AND(A579=22,IFERROR(FIND("-"&amp;C579&amp;"-","-04-05-"),0)&gt;0),
AND(A579=34,IFERROR(FIND("-"&amp;C579&amp;"-","-00-01-04-08-09-10-11-12-13-14-15-"),0)&gt;0),
AND(A579=45,IFERROR(FIND("-"&amp;C579&amp;"-","-08-"),0)&gt;0),
AND(A579=49,IFERROR(FIND("-"&amp;C579&amp;"-","-ROW-"),0)&gt;0),
AND(A579=51,IFERROR(FIND("-"&amp;C579&amp;"-","-14-15-36-"),0)&gt;0),
AND(A579=79,IFERROR(FIND("-"&amp;C579&amp;"-","-11-"),0)&gt;0),
AND(A579=102,IFERROR(FIND("-"&amp;C579&amp;"-","-02-"),0)&gt;0)),"",
 IF(AND(M579="",N579=""),"",
  "Label.create(:concept_id =&gt; Concept.find_by_codelist_and_code("&amp;A579&amp;", "&amp;IF(C579="","nil","'"&amp;C579&amp;"'")&amp;").id, "&amp;
  ":locale =&gt; '"&amp;L$2&amp;"'"&amp;", "&amp;
  ":preflabel =&gt; '"&amp;(IF(M579="",F579,M579)&amp;"', "&amp;
  ":scopenote =&gt; "&amp;IF(AND(N579="",G579="",K579=""),"nil","'"&amp; IF(K579="", "",$L$3 &amp; IF(ISERROR(FIND("
", K579))," ","&lt;br/&gt;&amp;nbsp;&amp;nbsp;&amp;nbsp;&amp;nbsp;• ") &amp; SUBSTITUTE(SUBSTITUTE(SUBSTITUTE(K579, "&amp;", "&amp;amp;"),"&lt;","&amp;lt;"),"
","&lt;br/&gt;&amp;nbsp;&amp;nbsp;&amp;nbsp;&amp;nbsp;• ")) &amp; IF(OR(K579="",G579=""),"","&lt;br/") &amp; SUBSTITUTE(SUBSTITUTE(IF(N579="",G579,N579),"&amp;","&amp;amp;"),"&lt;","&amp;lt;")&amp;"'")&amp;")")
))</f>
        <v>Label.create(:concept_id =&gt; Concept.find_by_codelist_and_code(21, 'HRE').id, :locale =&gt; 'fi', :preflabel =&gt; 'Luettavuudeltaan optimoitu painos', :scopenote =&gt; 'Painoteknisin keinoin helposti luettavaksi tehty painos')</v>
      </c>
    </row>
    <row r="580" spans="1:15" ht="34">
      <c r="A580" s="4">
        <v>21</v>
      </c>
      <c r="B580" s="4">
        <v>20</v>
      </c>
      <c r="C580" s="33" t="s">
        <v>4309</v>
      </c>
      <c r="E580" s="151"/>
      <c r="F580" s="43" t="s">
        <v>8983</v>
      </c>
      <c r="G580" s="43" t="s">
        <v>6250</v>
      </c>
      <c r="H580" s="26">
        <v>0</v>
      </c>
      <c r="I580" s="26">
        <v>28</v>
      </c>
      <c r="J580" s="6"/>
      <c r="K580" s="100"/>
      <c r="M580" s="136" t="s">
        <v>10361</v>
      </c>
      <c r="N580" s="136"/>
      <c r="O580" s="182" t="str">
        <f t="shared" si="10"/>
        <v>Label.create(:concept_id =&gt; Concept.find_by_codelist_and_code(21, 'ILL').id, :locale =&gt; 'fi', :preflabel =&gt; 'Kuvitettu painos', :scopenote =&gt; 'Content includes extensive illustrations which are not part of other editions')</v>
      </c>
    </row>
    <row r="581" spans="1:15" ht="85">
      <c r="A581" s="4">
        <v>21</v>
      </c>
      <c r="B581" s="4">
        <v>21</v>
      </c>
      <c r="C581" s="42" t="s">
        <v>2521</v>
      </c>
      <c r="E581" s="151"/>
      <c r="F581" s="43" t="s">
        <v>7726</v>
      </c>
      <c r="G581" s="43" t="s">
        <v>7761</v>
      </c>
      <c r="H581" s="26">
        <v>36</v>
      </c>
      <c r="I581" s="26"/>
      <c r="J581" s="6"/>
      <c r="K581" s="100"/>
      <c r="M581" s="136" t="s">
        <v>10362</v>
      </c>
      <c r="N581" s="136" t="s">
        <v>13617</v>
      </c>
      <c r="O581" s="182" t="str">
        <f t="shared" si="10"/>
        <v>Label.create(:concept_id =&gt; Concept.find_by_codelist_and_code(21, 'INT').id, :locale =&gt; 'fi', :preflabel =&gt; 'Kansainvälinen painos', :scopenote =&gt; 'Tuote, joka on tarkoitettu myytäväksi muualla kuin julkaisumaassa ja jonka sisältö eroaa kansallisesta versiosta')</v>
      </c>
    </row>
    <row r="582" spans="1:15" ht="34">
      <c r="A582" s="4">
        <v>21</v>
      </c>
      <c r="B582" s="4">
        <v>22</v>
      </c>
      <c r="C582" s="33" t="s">
        <v>4310</v>
      </c>
      <c r="E582" s="151"/>
      <c r="F582" s="43" t="s">
        <v>8984</v>
      </c>
      <c r="G582" s="43" t="s">
        <v>7748</v>
      </c>
      <c r="H582" s="26">
        <v>0</v>
      </c>
      <c r="I582" s="26">
        <v>28</v>
      </c>
      <c r="J582" s="6"/>
      <c r="K582" s="100"/>
      <c r="M582" s="136" t="s">
        <v>10363</v>
      </c>
      <c r="N582" s="136" t="s">
        <v>13618</v>
      </c>
      <c r="O582" s="182" t="str">
        <f t="shared" si="10"/>
        <v>Label.create(:concept_id =&gt; Concept.find_by_codelist_and_code(21, 'LTE').id, :locale =&gt; 'fi', :preflabel =&gt; 'Isotekstinen painos', :scopenote =&gt; 'Fonttikoko 14-19 pt. Ks. myös koodi ULP')</v>
      </c>
    </row>
    <row r="583" spans="1:15" ht="34">
      <c r="A583" s="4">
        <v>21</v>
      </c>
      <c r="B583" s="4">
        <v>23</v>
      </c>
      <c r="C583" s="33" t="s">
        <v>3423</v>
      </c>
      <c r="E583" s="151"/>
      <c r="F583" s="43" t="s">
        <v>8985</v>
      </c>
      <c r="G583" s="43" t="s">
        <v>6251</v>
      </c>
      <c r="H583" s="26">
        <v>1</v>
      </c>
      <c r="I583" s="26">
        <v>28</v>
      </c>
      <c r="J583" s="6"/>
      <c r="K583" s="100"/>
      <c r="M583" s="136" t="s">
        <v>10364</v>
      </c>
      <c r="N583" s="136" t="s">
        <v>13619</v>
      </c>
      <c r="O583" s="182" t="str">
        <f t="shared" si="10"/>
        <v>Label.create(:concept_id =&gt; Concept.find_by_codelist_and_code(21, 'MCP').id, :locale =&gt; 'fi', :preflabel =&gt; 'Erittäin pieni teksti', :scopenote =&gt; 'Lukemiseen tarvitaan suurennuslasi')</v>
      </c>
    </row>
    <row r="584" spans="1:15" ht="85">
      <c r="A584" s="4">
        <v>21</v>
      </c>
      <c r="B584" s="4">
        <v>24</v>
      </c>
      <c r="C584" s="33" t="s">
        <v>3375</v>
      </c>
      <c r="E584" s="151"/>
      <c r="F584" s="43" t="s">
        <v>3377</v>
      </c>
      <c r="G584" s="43" t="s">
        <v>6252</v>
      </c>
      <c r="H584" s="26">
        <v>1</v>
      </c>
      <c r="I584" s="26"/>
      <c r="J584" s="6"/>
      <c r="K584" s="100"/>
      <c r="M584" s="136" t="s">
        <v>10365</v>
      </c>
      <c r="N584" s="136" t="s">
        <v>13620</v>
      </c>
      <c r="O584" s="182" t="str">
        <f t="shared" si="10"/>
        <v>Label.create(:concept_id =&gt; Concept.find_by_codelist_and_code(21, 'MDT').id, :locale =&gt; 'fi', :preflabel =&gt; 'Mediakannet', :scopenote =&gt; 'Painos on julkaistu teokseen perustuvan elokuvan, TV-sarjan tai pelin julkaisun tai levityksen yhteydessä. Tietoa voidaan tarkentaa kentässä P.9.4 Painoksen kuvaus (&amp;lt;EditionStatement&gt;). Ns. leffakansi')</v>
      </c>
    </row>
    <row r="585" spans="1:15" ht="51">
      <c r="A585" s="4">
        <v>21</v>
      </c>
      <c r="B585" s="4">
        <v>25</v>
      </c>
      <c r="C585" s="33" t="s">
        <v>3883</v>
      </c>
      <c r="E585" s="151"/>
      <c r="F585" s="43" t="s">
        <v>4343</v>
      </c>
      <c r="G585" s="43" t="s">
        <v>6253</v>
      </c>
      <c r="H585" s="26">
        <v>5</v>
      </c>
      <c r="I585" s="26"/>
      <c r="J585" s="6"/>
      <c r="K585" s="100"/>
      <c r="M585" s="136" t="s">
        <v>10366</v>
      </c>
      <c r="N585" s="136" t="s">
        <v>13621</v>
      </c>
      <c r="O585" s="182" t="str">
        <f t="shared" si="10"/>
        <v>Label.create(:concept_id =&gt; Concept.find_by_codelist_and_code(21, 'MLL').id, :locale =&gt; 'fi', :preflabel =&gt; 'Monikielinen painos', :scopenote =&gt; 'Kaikki kielet tulisi mainita Kieli-ryhmässä (&amp;lt;Language&gt;). Käytä koodia BLL kun kieliä on vain kaksi')</v>
      </c>
    </row>
    <row r="586" spans="1:15" ht="51">
      <c r="A586" s="4">
        <v>21</v>
      </c>
      <c r="B586" s="4">
        <v>26</v>
      </c>
      <c r="C586" s="33" t="s">
        <v>3376</v>
      </c>
      <c r="E586" s="151"/>
      <c r="F586" s="43" t="s">
        <v>1689</v>
      </c>
      <c r="G586" s="43" t="s">
        <v>8778</v>
      </c>
      <c r="H586" s="26">
        <v>1</v>
      </c>
      <c r="I586" s="26">
        <v>46</v>
      </c>
      <c r="J586" s="6"/>
      <c r="K586" s="100"/>
      <c r="M586" s="136" t="s">
        <v>10367</v>
      </c>
      <c r="N586" s="136" t="s">
        <v>10368</v>
      </c>
      <c r="O586" s="182" t="str">
        <f t="shared" si="10"/>
        <v>Label.create(:concept_id =&gt; Concept.find_by_codelist_and_code(21, 'NED').id, :locale =&gt; 'fi', :preflabel =&gt; 'Uusi painos', :scopenote =&gt; 'Kun tarkempaa tietoa painoksen laadusta ei ole, tai muut koodit eivät sovellu')</v>
      </c>
    </row>
    <row r="587" spans="1:15" ht="119">
      <c r="A587" s="4">
        <v>21</v>
      </c>
      <c r="B587" s="118">
        <f>IF(A588=A586,B585+1,0)</f>
        <v>26</v>
      </c>
      <c r="C587" s="33" t="s">
        <v>1423</v>
      </c>
      <c r="E587" s="151"/>
      <c r="F587" s="43" t="s">
        <v>8986</v>
      </c>
      <c r="G587" s="108" t="s">
        <v>9705</v>
      </c>
      <c r="H587" s="26">
        <v>9</v>
      </c>
      <c r="I587" s="26">
        <v>54</v>
      </c>
      <c r="J587" s="6"/>
      <c r="K587" s="100"/>
      <c r="M587" s="136" t="s">
        <v>10369</v>
      </c>
      <c r="N587" s="136" t="s">
        <v>13622</v>
      </c>
      <c r="O587" s="182" t="str">
        <f t="shared" si="10"/>
        <v>Label.create(:concept_id =&gt; Concept.find_by_codelist_and_code(21, 'NUM').id, :locale =&gt; 'fi', :preflabel =&gt; 'Numeroitu painos', :scopenote =&gt; 'Rajoitettu painos, jossa jokainen kappale on numeroitu')</v>
      </c>
    </row>
    <row r="588" spans="1:15" ht="136">
      <c r="A588" s="177">
        <v>21</v>
      </c>
      <c r="B588" s="4">
        <v>28</v>
      </c>
      <c r="C588" s="144" t="s">
        <v>9591</v>
      </c>
      <c r="D588" s="144"/>
      <c r="E588" s="144"/>
      <c r="F588" s="185" t="s">
        <v>9592</v>
      </c>
      <c r="G588" s="185" t="s">
        <v>9697</v>
      </c>
      <c r="H588" s="121">
        <v>54</v>
      </c>
      <c r="I588" s="121"/>
      <c r="J588" s="122"/>
      <c r="K588" s="100"/>
      <c r="M588" s="136" t="s">
        <v>10370</v>
      </c>
      <c r="N588" s="136" t="s">
        <v>13623</v>
      </c>
      <c r="O588" s="182" t="str">
        <f t="shared" si="10"/>
        <v>Label.create(:concept_id =&gt; Concept.find_by_codelist_and_code(21, 'PBO').id, :locale =&gt; 'fi', :preflabel =&gt; 'Pehmeäkantinen ensipainos', :scopenote =&gt; 'Pehmeäkantinen kirja, jolla julkaisunsa aikaan ei ole muuta vastinetta ja jolta ei oleteta sellaista ilmestyvän ainakaan 30 päivän kuluessa julkaisusta. Voidaan kuitenkin julkaista myöhemmin muissa formaateissa')</v>
      </c>
    </row>
    <row r="589" spans="1:15" ht="136">
      <c r="A589" s="4">
        <v>21</v>
      </c>
      <c r="B589" s="4">
        <v>29</v>
      </c>
      <c r="C589" s="33" t="s">
        <v>2877</v>
      </c>
      <c r="E589" s="151"/>
      <c r="F589" s="43" t="s">
        <v>2878</v>
      </c>
      <c r="G589" s="43" t="s">
        <v>6254</v>
      </c>
      <c r="H589" s="26">
        <v>9</v>
      </c>
      <c r="I589" s="26"/>
      <c r="J589" s="6"/>
      <c r="K589" s="100"/>
      <c r="M589" s="136" t="s">
        <v>10371</v>
      </c>
      <c r="N589" s="136"/>
      <c r="O589" s="182" t="str">
        <f t="shared" si="10"/>
        <v>Label.create(:concept_id =&gt; Concept.find_by_codelist_and_code(21, 'PRB').id, :locale =&gt; 'fi', :preflabel =&gt; 'Kirjastosidos', :scopenote =&gt; 'In the US, a book that was previously bound, normally as a paperback, and has been rebound with a library-quality hardcover binding by a supplier other than the original publisher. See also the &amp;lt;Publisher&gt; and &amp;lt;RelatedProduct&gt; composites for other aspects of the treatment of prebound editions in ONIX')</v>
      </c>
    </row>
    <row r="590" spans="1:15" ht="85">
      <c r="A590" s="4">
        <v>21</v>
      </c>
      <c r="B590" s="4">
        <v>30</v>
      </c>
      <c r="C590" s="33" t="s">
        <v>4311</v>
      </c>
      <c r="E590" s="151"/>
      <c r="F590" s="43" t="s">
        <v>8987</v>
      </c>
      <c r="G590" s="43" t="s">
        <v>8777</v>
      </c>
      <c r="H590" s="26">
        <v>0</v>
      </c>
      <c r="I590" s="26">
        <v>46</v>
      </c>
      <c r="J590" s="6"/>
      <c r="K590" s="100"/>
      <c r="M590" s="136" t="s">
        <v>10372</v>
      </c>
      <c r="N590" s="136" t="s">
        <v>13624</v>
      </c>
      <c r="O590" s="182" t="str">
        <f t="shared" si="10"/>
        <v>Label.create(:concept_id =&gt; Concept.find_by_codelist_and_code(21, 'REV').id, :locale =&gt; 'fi', :preflabel =&gt; 'Uudistettu tai tarkistettu painos', :scopenote =&gt; 'Sisältö on uudistettu tai tarkistettu')</v>
      </c>
    </row>
    <row r="591" spans="1:15" ht="34">
      <c r="A591" s="4">
        <v>21</v>
      </c>
      <c r="B591" s="4">
        <v>31</v>
      </c>
      <c r="C591" s="33" t="s">
        <v>1803</v>
      </c>
      <c r="E591" s="151"/>
      <c r="F591" s="43" t="s">
        <v>2768</v>
      </c>
      <c r="G591" s="43" t="s">
        <v>6255</v>
      </c>
      <c r="H591" s="26">
        <v>0</v>
      </c>
      <c r="I591" s="26"/>
      <c r="J591" s="6"/>
      <c r="K591" s="100"/>
      <c r="M591" s="136" t="s">
        <v>10373</v>
      </c>
      <c r="N591" s="136" t="s">
        <v>10374</v>
      </c>
      <c r="O591" s="182" t="str">
        <f t="shared" si="10"/>
        <v>Label.create(:concept_id =&gt; Concept.find_by_codelist_and_code(21, 'SCH').id, :locale =&gt; 'fi', :preflabel =&gt; 'Koulupainos', :scopenote =&gt; 'Koululaisille tarkoitettu painos esim. kaunokirjallisuuden klassikosta')</v>
      </c>
    </row>
    <row r="592" spans="1:15" ht="34">
      <c r="A592" s="4">
        <v>21</v>
      </c>
      <c r="B592" s="4">
        <v>32</v>
      </c>
      <c r="C592" s="42" t="s">
        <v>7576</v>
      </c>
      <c r="E592" s="151"/>
      <c r="F592" s="43" t="s">
        <v>7577</v>
      </c>
      <c r="G592" s="43" t="s">
        <v>7579</v>
      </c>
      <c r="H592" s="26">
        <v>33</v>
      </c>
      <c r="I592" s="26"/>
      <c r="J592" s="6"/>
      <c r="K592" s="100"/>
      <c r="M592" s="136" t="s">
        <v>10375</v>
      </c>
      <c r="N592" s="136" t="s">
        <v>13625</v>
      </c>
      <c r="O592" s="182" t="str">
        <f t="shared" si="10"/>
        <v>Label.create(:concept_id =&gt; Concept.find_by_codelist_and_code(21, 'SIG').id, :locale =&gt; 'fi', :preflabel =&gt; 'Signeerattu painos', :scopenote =&gt; 'Tekijä on signeerannut koko painoksen yksitellen')</v>
      </c>
    </row>
    <row r="593" spans="1:15" ht="85">
      <c r="A593" s="4">
        <v>21</v>
      </c>
      <c r="B593" s="4">
        <v>33</v>
      </c>
      <c r="C593" s="33" t="s">
        <v>233</v>
      </c>
      <c r="E593" s="151"/>
      <c r="F593" s="43" t="s">
        <v>497</v>
      </c>
      <c r="G593" s="108" t="s">
        <v>10019</v>
      </c>
      <c r="H593" s="26">
        <v>8</v>
      </c>
      <c r="I593" s="26">
        <v>59</v>
      </c>
      <c r="J593" s="6"/>
      <c r="K593" s="100"/>
      <c r="M593" s="136" t="s">
        <v>10376</v>
      </c>
      <c r="N593" s="136" t="s">
        <v>10377</v>
      </c>
      <c r="O593" s="182" t="str">
        <f t="shared" si="10"/>
        <v>Label.create(:concept_id =&gt; Concept.find_by_codelist_and_code(21, 'SMP').id, :locale =&gt; 'fi', :preflabel =&gt; 'Selkokirja', :scopenote =&gt; 'Selkokielellä kirjoitettu kirja')</v>
      </c>
    </row>
    <row r="594" spans="1:15" ht="119">
      <c r="A594" s="4">
        <v>21</v>
      </c>
      <c r="B594" s="4">
        <v>34</v>
      </c>
      <c r="C594" s="33" t="s">
        <v>2362</v>
      </c>
      <c r="E594" s="151"/>
      <c r="F594" s="43" t="s">
        <v>2363</v>
      </c>
      <c r="G594" s="43" t="s">
        <v>7578</v>
      </c>
      <c r="H594" s="26">
        <v>1</v>
      </c>
      <c r="I594" s="26">
        <v>30</v>
      </c>
      <c r="J594" s="6"/>
      <c r="K594" s="100"/>
      <c r="M594" s="136" t="s">
        <v>10113</v>
      </c>
      <c r="N594" s="136" t="s">
        <v>13626</v>
      </c>
      <c r="O594" s="182" t="str">
        <f t="shared" si="10"/>
        <v>Label.create(:concept_id =&gt; Concept.find_by_codelist_and_code(21, 'SPE').id, :locale =&gt; 'fi', :preflabel =&gt; 'Erikoispainos', :scopenote =&gt; 'Esim. numeroitu juhlapainos. Painosta voidaan määritellä tarkemmin kentässä P.9.4 Painoksen kuvaus (&amp;lt;EditionStatement&gt;)')</v>
      </c>
    </row>
    <row r="595" spans="1:15" ht="34">
      <c r="A595" s="4">
        <v>21</v>
      </c>
      <c r="B595" s="4">
        <v>35</v>
      </c>
      <c r="C595" s="33" t="s">
        <v>3729</v>
      </c>
      <c r="E595" s="151"/>
      <c r="F595" s="43" t="s">
        <v>4081</v>
      </c>
      <c r="G595" s="43" t="s">
        <v>6256</v>
      </c>
      <c r="H595" s="26">
        <v>0</v>
      </c>
      <c r="I595" s="26"/>
      <c r="J595" s="6"/>
      <c r="K595" s="100"/>
      <c r="M595" s="136" t="s">
        <v>10378</v>
      </c>
      <c r="N595" s="136"/>
      <c r="O595" s="182" t="str">
        <f t="shared" si="10"/>
        <v>Label.create(:concept_id =&gt; Concept.find_by_codelist_and_code(21, 'STU').id, :locale =&gt; 'fi', :preflabel =&gt; 'Oppilaan kirja', :scopenote =&gt; 'Where a text is available in both student and teacher’s editions')</v>
      </c>
    </row>
    <row r="596" spans="1:15" ht="102">
      <c r="A596" s="4">
        <v>21</v>
      </c>
      <c r="B596" s="4">
        <v>36</v>
      </c>
      <c r="C596" s="33" t="s">
        <v>3963</v>
      </c>
      <c r="E596" s="151"/>
      <c r="F596" s="43" t="s">
        <v>4084</v>
      </c>
      <c r="G596" s="43" t="s">
        <v>7749</v>
      </c>
      <c r="H596" s="26">
        <v>0</v>
      </c>
      <c r="I596" s="26">
        <v>36</v>
      </c>
      <c r="J596" s="6"/>
      <c r="K596" s="100"/>
      <c r="M596" s="136" t="s">
        <v>10379</v>
      </c>
      <c r="N596" s="136"/>
      <c r="O596" s="182" t="str">
        <f t="shared" si="10"/>
        <v>Label.create(:concept_id =&gt; Concept.find_by_codelist_and_code(21, 'TCH').id, :locale =&gt; 'fi', :preflabel =&gt; 'Opettajan kirja', :scopenote =&gt; 'Where a text is available in both student and teacher’s editions; use also for instructor’s or leader’s editions, and for editions intended exclusively for educators where no specific student edition is available')</v>
      </c>
    </row>
    <row r="597" spans="1:15" ht="68">
      <c r="A597" s="4">
        <v>21</v>
      </c>
      <c r="B597" s="4">
        <v>37</v>
      </c>
      <c r="C597" s="33" t="s">
        <v>4011</v>
      </c>
      <c r="E597" s="151"/>
      <c r="F597" s="43" t="s">
        <v>8988</v>
      </c>
      <c r="G597" s="43" t="s">
        <v>6257</v>
      </c>
      <c r="H597" s="26">
        <v>0</v>
      </c>
      <c r="I597" s="26">
        <v>28</v>
      </c>
      <c r="J597" s="6"/>
      <c r="K597" s="100"/>
      <c r="M597" s="136" t="s">
        <v>10380</v>
      </c>
      <c r="N597" s="136" t="s">
        <v>13627</v>
      </c>
      <c r="O597" s="182" t="str">
        <f t="shared" si="10"/>
        <v>Label.create(:concept_id =&gt; Concept.find_by_codelist_and_code(21, 'UBR').id, :locale =&gt; 'fi', :preflabel =&gt; 'Lyhentämätön', :scopenote =&gt; 'Kun kirjasta on julkaistu myös lyhennetty painos; äänikirjoista koodia voidaan käyttää riippumatta siitä onko lyhennetty versio olemassa')</v>
      </c>
    </row>
    <row r="598" spans="1:15" ht="51">
      <c r="A598" s="4">
        <v>21</v>
      </c>
      <c r="B598" s="4">
        <v>38</v>
      </c>
      <c r="C598" s="33" t="s">
        <v>2382</v>
      </c>
      <c r="E598" s="151"/>
      <c r="F598" s="43" t="s">
        <v>8989</v>
      </c>
      <c r="G598" s="43" t="s">
        <v>6258</v>
      </c>
      <c r="H598" s="26">
        <v>6</v>
      </c>
      <c r="I598" s="26">
        <v>28</v>
      </c>
      <c r="J598" s="6"/>
      <c r="K598" s="100"/>
      <c r="M598" s="136" t="s">
        <v>10381</v>
      </c>
      <c r="N598" s="136" t="s">
        <v>13628</v>
      </c>
      <c r="O598" s="182" t="str">
        <f t="shared" si="10"/>
        <v>Label.create(:concept_id =&gt; Concept.find_by_codelist_and_code(21, 'ULP').id, :locale =&gt; 'fi', :preflabel =&gt; 'Erittäin suuri teksti', :scopenote =&gt; 'Fonttikoko 20 pt tai suurempi, tai erityisesti näkövammaisille tarkoitettu kirjasinlaji. Ks. myös koodi LTE')</v>
      </c>
    </row>
    <row r="599" spans="1:15" ht="119">
      <c r="A599" s="4">
        <v>21</v>
      </c>
      <c r="B599" s="3">
        <v>39</v>
      </c>
      <c r="C599" s="42" t="s">
        <v>5961</v>
      </c>
      <c r="E599" s="151"/>
      <c r="F599" s="43" t="s">
        <v>8990</v>
      </c>
      <c r="G599" s="108" t="s">
        <v>9706</v>
      </c>
      <c r="H599" s="26">
        <v>30</v>
      </c>
      <c r="I599" s="26">
        <v>54</v>
      </c>
      <c r="J599" s="6"/>
      <c r="K599" s="100"/>
      <c r="M599" s="136" t="s">
        <v>10382</v>
      </c>
      <c r="N599" s="136"/>
      <c r="O599" s="182" t="str">
        <f t="shared" si="10"/>
        <v>Label.create(:concept_id =&gt; Concept.find_by_codelist_and_code(21, 'UNN').id, :locale =&gt; 'fi', :preflabel =&gt; 'Rajoitettu, pieni numeroimaton painos', :scopenote =&gt; 'A limited edition in which each copy is not individually numbered – but where the actual number of copies is strictly limited. Note that the supplier may limit the number of orders fulfilled per retail outlet. Use &amp;lt;EditionStatement&gt; to give details of the number of copies printed')</v>
      </c>
    </row>
    <row r="600" spans="1:15" ht="34">
      <c r="A600" s="4">
        <v>21</v>
      </c>
      <c r="B600" s="3">
        <v>40</v>
      </c>
      <c r="C600" s="33" t="s">
        <v>3772</v>
      </c>
      <c r="E600" s="151"/>
      <c r="F600" s="43" t="s">
        <v>8991</v>
      </c>
      <c r="G600" s="43" t="s">
        <v>6259</v>
      </c>
      <c r="H600" s="26">
        <v>0</v>
      </c>
      <c r="I600" s="26">
        <v>28</v>
      </c>
      <c r="J600" s="6"/>
      <c r="K600" s="100"/>
      <c r="M600" s="136" t="s">
        <v>10383</v>
      </c>
      <c r="N600" s="136" t="s">
        <v>13629</v>
      </c>
      <c r="O600" s="182" t="str">
        <f t="shared" si="10"/>
        <v>Label.create(:concept_id =&gt; Concept.find_by_codelist_and_code(21, 'UXP').id, :locale =&gt; 'fi', :preflabel =&gt; 'Sensuroimaton laitos', :scopenote =&gt; 'Aikaisemmin loukkaavana pidetty sisältö on otettu mukaan')</v>
      </c>
    </row>
    <row r="601" spans="1:15" ht="68">
      <c r="A601" s="4">
        <v>21</v>
      </c>
      <c r="B601" s="118">
        <f>IF(A602=A601,B600+1,0)</f>
        <v>41</v>
      </c>
      <c r="C601" s="33" t="s">
        <v>3495</v>
      </c>
      <c r="D601" s="42" t="s">
        <v>4907</v>
      </c>
      <c r="E601" s="151"/>
      <c r="F601" s="43" t="s">
        <v>8992</v>
      </c>
      <c r="G601" s="43" t="s">
        <v>6260</v>
      </c>
      <c r="H601" s="26">
        <v>0</v>
      </c>
      <c r="I601" s="26">
        <v>28</v>
      </c>
      <c r="J601" s="6"/>
      <c r="K601" s="100"/>
      <c r="M601" s="136" t="s">
        <v>10384</v>
      </c>
      <c r="N601" s="136" t="s">
        <v>13630</v>
      </c>
      <c r="O601" s="182" t="str">
        <f t="shared" si="10"/>
        <v>Label.create(:concept_id =&gt; Concept.find_by_codelist_and_code(21, 'VAR').id, :locale =&gt; 'fi', :preflabel =&gt; 'Variorum-laitos', :scopenote =&gt; 'Laitoksessa on useita saman teoksen eri versioita ja niistä esitettyjä kommenttaja')</v>
      </c>
    </row>
    <row r="602" spans="1:15" ht="68">
      <c r="A602" s="118">
        <v>21</v>
      </c>
      <c r="B602" s="3">
        <v>42</v>
      </c>
      <c r="C602" s="111" t="s">
        <v>9703</v>
      </c>
      <c r="D602" s="111" t="s">
        <v>4906</v>
      </c>
      <c r="E602" s="111"/>
      <c r="F602" s="108" t="s">
        <v>9704</v>
      </c>
      <c r="G602" s="108" t="s">
        <v>9747</v>
      </c>
      <c r="H602" s="121">
        <v>56</v>
      </c>
      <c r="I602" s="121"/>
      <c r="J602" s="122"/>
      <c r="K602" s="100"/>
      <c r="M602" s="136" t="s">
        <v>10385</v>
      </c>
      <c r="N602" s="136" t="s">
        <v>10386</v>
      </c>
      <c r="O602" s="182" t="str">
        <f t="shared" si="10"/>
        <v>Label.create(:concept_id =&gt; Concept.find_by_codelist_and_code(21, 'VOR').id, :locale =&gt; 'fi', :preflabel =&gt; 'Ääneen lukemista varten suunniteltu painos', :scopenote =&gt; 'Yleensä lasten kirja')</v>
      </c>
    </row>
    <row r="603" spans="1:15" ht="17">
      <c r="A603" s="188">
        <v>22</v>
      </c>
      <c r="B603" s="188">
        <v>0</v>
      </c>
      <c r="C603" s="189"/>
      <c r="D603" s="189"/>
      <c r="E603" s="190"/>
      <c r="F603" s="75" t="s">
        <v>7964</v>
      </c>
      <c r="G603" s="75" t="s">
        <v>5972</v>
      </c>
      <c r="H603" s="25">
        <v>0</v>
      </c>
      <c r="I603" s="25"/>
      <c r="J603" s="1">
        <v>1</v>
      </c>
      <c r="K603" s="101" t="s">
        <v>8043</v>
      </c>
      <c r="M603" s="136" t="s">
        <v>10387</v>
      </c>
      <c r="N603" s="136"/>
      <c r="O603" s="182" t="str">
        <f t="shared" si="10"/>
        <v>Label.create(:concept_id =&gt; Concept.find_by_codelist_and_code(22, nil).id, :locale =&gt; 'fi', :preflabel =&gt; 'Kielen rooli', :scopenote =&gt; 'Käytä yhdessä &amp;lt;LanguageRole&gt; &amp;lt;b253&gt;')</v>
      </c>
    </row>
    <row r="604" spans="1:15" ht="17">
      <c r="A604" s="4">
        <v>22</v>
      </c>
      <c r="B604" s="4">
        <v>1</v>
      </c>
      <c r="C604" s="33" t="s">
        <v>1586</v>
      </c>
      <c r="E604" s="151"/>
      <c r="F604" s="43" t="s">
        <v>4263</v>
      </c>
      <c r="G604" s="43" t="s">
        <v>5972</v>
      </c>
      <c r="H604" s="26">
        <v>0</v>
      </c>
      <c r="I604" s="26"/>
      <c r="J604" s="6"/>
      <c r="K604" s="100"/>
      <c r="M604" s="136" t="s">
        <v>10388</v>
      </c>
      <c r="N604" s="136"/>
      <c r="O604" s="182" t="str">
        <f t="shared" si="10"/>
        <v>Label.create(:concept_id =&gt; Concept.find_by_codelist_and_code(22, '01').id, :locale =&gt; 'fi', :preflabel =&gt; 'Tekstin kieli', :scopenote =&gt; nil)</v>
      </c>
    </row>
    <row r="605" spans="1:15" ht="34">
      <c r="A605" s="4">
        <v>22</v>
      </c>
      <c r="B605" s="4">
        <v>2</v>
      </c>
      <c r="C605" s="33" t="s">
        <v>1585</v>
      </c>
      <c r="E605" s="151"/>
      <c r="F605" s="43" t="s">
        <v>4322</v>
      </c>
      <c r="G605" s="43" t="s">
        <v>6261</v>
      </c>
      <c r="H605" s="26">
        <v>0</v>
      </c>
      <c r="I605" s="26"/>
      <c r="J605" s="6"/>
      <c r="K605" s="100"/>
      <c r="M605" s="136" t="s">
        <v>10389</v>
      </c>
      <c r="N605" s="136" t="s">
        <v>10390</v>
      </c>
      <c r="O605" s="182" t="str">
        <f t="shared" si="10"/>
        <v>Label.create(:concept_id =&gt; Concept.find_by_codelist_and_code(22, '02').id, :locale =&gt; 'fi', :preflabel =&gt; 'Alkuteoksen kieli', :scopenote =&gt; 'Alkuperäiskieli ei ole käännösteoksessa mukana')</v>
      </c>
    </row>
    <row r="606" spans="1:15" ht="34">
      <c r="A606" s="4">
        <v>22</v>
      </c>
      <c r="B606" s="4">
        <v>3</v>
      </c>
      <c r="C606" s="33" t="s">
        <v>1961</v>
      </c>
      <c r="E606" s="151"/>
      <c r="F606" s="43" t="s">
        <v>2072</v>
      </c>
      <c r="G606" s="43" t="s">
        <v>6262</v>
      </c>
      <c r="H606" s="26">
        <v>0</v>
      </c>
      <c r="I606" s="26"/>
      <c r="J606" s="6"/>
      <c r="K606" s="100"/>
      <c r="M606" s="136" t="s">
        <v>10391</v>
      </c>
      <c r="N606" s="136" t="s">
        <v>13631</v>
      </c>
      <c r="O606" s="182" t="str">
        <f t="shared" si="10"/>
        <v>Label.create(:concept_id =&gt; Concept.find_by_codelist_and_code(22, '03').id, :locale =&gt; 'fi', :preflabel =&gt; 'Tiivistelmien kieli', :scopenote =&gt; 'Käytetään kun tiivistelmä on kirjoitettu muulla kuin tuotteen pääkielellä')</v>
      </c>
    </row>
    <row r="607" spans="1:15" ht="34">
      <c r="A607" s="4">
        <v>22</v>
      </c>
      <c r="B607" s="4">
        <v>4</v>
      </c>
      <c r="C607" s="33" t="s">
        <v>2116</v>
      </c>
      <c r="E607" s="151"/>
      <c r="F607" s="43" t="s">
        <v>1037</v>
      </c>
      <c r="G607" s="43" t="s">
        <v>8781</v>
      </c>
      <c r="H607" s="26">
        <v>0</v>
      </c>
      <c r="I607" s="26"/>
      <c r="J607" s="6">
        <v>2</v>
      </c>
      <c r="K607" s="100"/>
      <c r="M607" s="136"/>
      <c r="N607" s="136"/>
      <c r="O607" s="182" t="str">
        <f t="shared" si="10"/>
        <v/>
      </c>
    </row>
    <row r="608" spans="1:15" ht="34">
      <c r="A608" s="4">
        <v>22</v>
      </c>
      <c r="B608" s="4">
        <v>5</v>
      </c>
      <c r="C608" s="33" t="s">
        <v>1688</v>
      </c>
      <c r="E608" s="151"/>
      <c r="F608" s="43" t="s">
        <v>858</v>
      </c>
      <c r="G608" s="43" t="s">
        <v>8782</v>
      </c>
      <c r="H608" s="26">
        <v>0</v>
      </c>
      <c r="I608" s="26"/>
      <c r="J608" s="6">
        <v>2</v>
      </c>
      <c r="K608" s="100"/>
      <c r="M608" s="136"/>
      <c r="N608" s="136"/>
      <c r="O608" s="182" t="str">
        <f t="shared" si="10"/>
        <v/>
      </c>
    </row>
    <row r="609" spans="1:15" ht="51">
      <c r="A609" s="4">
        <v>22</v>
      </c>
      <c r="B609" s="4">
        <v>6</v>
      </c>
      <c r="C609" s="33" t="s">
        <v>1276</v>
      </c>
      <c r="E609" s="151"/>
      <c r="F609" s="43" t="s">
        <v>2302</v>
      </c>
      <c r="G609" s="43" t="s">
        <v>8993</v>
      </c>
      <c r="H609" s="26">
        <v>5</v>
      </c>
      <c r="I609" s="26"/>
      <c r="J609" s="6"/>
      <c r="K609" s="100"/>
      <c r="M609" s="136" t="s">
        <v>10392</v>
      </c>
      <c r="N609" s="136" t="s">
        <v>10393</v>
      </c>
      <c r="O609" s="182" t="str">
        <f t="shared" si="10"/>
        <v>Label.create(:concept_id =&gt; Concept.find_by_codelist_and_code(22, '06').id, :locale =&gt; 'fi', :preflabel =&gt; 'Alkukielisen tekstin kieli monikielisessä laitoksessa', :scopenote =&gt; 'Käytetään, kun alkukielinen teksti sisältyy monikieliseen tuotteeseen')</v>
      </c>
    </row>
    <row r="610" spans="1:15" ht="51">
      <c r="A610" s="4">
        <v>22</v>
      </c>
      <c r="B610" s="4">
        <v>7</v>
      </c>
      <c r="C610" s="33" t="s">
        <v>1277</v>
      </c>
      <c r="E610" s="151"/>
      <c r="F610" s="43" t="s">
        <v>1616</v>
      </c>
      <c r="G610" s="43" t="s">
        <v>7696</v>
      </c>
      <c r="H610" s="26">
        <v>5</v>
      </c>
      <c r="I610" s="26"/>
      <c r="J610" s="6"/>
      <c r="K610" s="100"/>
      <c r="M610" s="136" t="s">
        <v>10394</v>
      </c>
      <c r="N610" s="136" t="s">
        <v>10395</v>
      </c>
      <c r="O610" s="182" t="str">
        <f t="shared" si="10"/>
        <v>Label.create(:concept_id =&gt; Concept.find_by_codelist_and_code(22, '07').id, :locale =&gt; 'fi', :preflabel =&gt; 'Käännetyn tekstin kieli monikielisessä laitoksessa', :scopenote =&gt; 'Käytetään, kun käännetty teksti sisältyy monikieliseen tuotteeseen')</v>
      </c>
    </row>
    <row r="611" spans="1:15" ht="170">
      <c r="A611" s="4">
        <v>22</v>
      </c>
      <c r="B611" s="4">
        <v>8</v>
      </c>
      <c r="C611" s="33" t="s">
        <v>4104</v>
      </c>
      <c r="E611" s="151"/>
      <c r="F611" s="43" t="s">
        <v>3428</v>
      </c>
      <c r="G611" s="43" t="s">
        <v>8449</v>
      </c>
      <c r="H611" s="26">
        <v>7</v>
      </c>
      <c r="I611" s="26">
        <v>42</v>
      </c>
      <c r="J611" s="6"/>
      <c r="K611" s="100"/>
      <c r="M611" s="136" t="s">
        <v>10396</v>
      </c>
      <c r="N611" s="136"/>
      <c r="O611" s="182" t="str">
        <f t="shared" si="10"/>
        <v>Label.create(:concept_id =&gt; Concept.find_by_codelist_and_code(22, '08').id, :locale =&gt; 'fi', :preflabel =&gt; 'Ääniraidan kieli', :scopenote =&gt; 'For example, on an audiobook or video product. Use for the only available audio track, or where there are multiple tracks (eg on a DVD), for an alternate language audio track that is NOT the original. (In the latter case, use code 11 for the original language audio if it is included in the product, or code 10 to identify an original language that is not present in the product)')</v>
      </c>
    </row>
    <row r="612" spans="1:15" ht="17">
      <c r="A612" s="4">
        <v>22</v>
      </c>
      <c r="B612" s="4">
        <v>9</v>
      </c>
      <c r="C612" s="33" t="s">
        <v>2991</v>
      </c>
      <c r="E612" s="151"/>
      <c r="F612" s="43" t="s">
        <v>4358</v>
      </c>
      <c r="G612" s="43" t="s">
        <v>6263</v>
      </c>
      <c r="H612" s="26">
        <v>7</v>
      </c>
      <c r="I612" s="26"/>
      <c r="J612" s="6"/>
      <c r="K612" s="100"/>
      <c r="M612" s="136" t="s">
        <v>10397</v>
      </c>
      <c r="N612" s="136"/>
      <c r="O612" s="182" t="str">
        <f t="shared" si="10"/>
        <v>Label.create(:concept_id =&gt; Concept.find_by_codelist_and_code(22, '09').id, :locale =&gt; 'fi', :preflabel =&gt; 'Tekstityksen kieli', :scopenote =&gt; 'For example, on a DVD')</v>
      </c>
    </row>
    <row r="613" spans="1:15" ht="51">
      <c r="A613" s="4">
        <v>22</v>
      </c>
      <c r="B613" s="4">
        <v>10</v>
      </c>
      <c r="C613" s="42" t="s">
        <v>1610</v>
      </c>
      <c r="E613" s="151"/>
      <c r="F613" s="43" t="s">
        <v>7680</v>
      </c>
      <c r="G613" s="43" t="s">
        <v>7694</v>
      </c>
      <c r="H613" s="26">
        <v>35</v>
      </c>
      <c r="I613" s="26"/>
      <c r="J613" s="6"/>
      <c r="K613" s="100"/>
      <c r="M613" s="136" t="s">
        <v>10398</v>
      </c>
      <c r="N613" s="136" t="s">
        <v>10399</v>
      </c>
      <c r="O613" s="182" t="str">
        <f t="shared" si="10"/>
        <v>Label.create(:concept_id =&gt; Concept.find_by_codelist_and_code(22, '10').id, :locale =&gt; 'fi', :preflabel =&gt; 'Alkuperäisen ääniraidan kieli', :scopenote =&gt; 'Alkuperäinen ääniraita EI sisälly tuotteeseen')</v>
      </c>
    </row>
    <row r="614" spans="1:15" ht="51">
      <c r="A614" s="4">
        <v>22</v>
      </c>
      <c r="B614" s="4">
        <v>11</v>
      </c>
      <c r="C614" s="42" t="s">
        <v>3342</v>
      </c>
      <c r="E614" s="151"/>
      <c r="F614" s="43" t="s">
        <v>7695</v>
      </c>
      <c r="G614" s="43" t="s">
        <v>7697</v>
      </c>
      <c r="H614" s="26">
        <v>35</v>
      </c>
      <c r="I614" s="26"/>
      <c r="J614" s="6"/>
      <c r="K614" s="100"/>
      <c r="M614" s="136" t="s">
        <v>10400</v>
      </c>
      <c r="N614" s="136" t="s">
        <v>10401</v>
      </c>
      <c r="O614" s="182" t="str">
        <f t="shared" si="10"/>
        <v>Label.create(:concept_id =&gt; Concept.find_by_codelist_and_code(22, '11').id, :locale =&gt; 'fi', :preflabel =&gt; 'Alkuperäisellä kielellä olevan ääniraidan kieli monikielisessä tuotteessa', :scopenote =&gt; 'Alkuperäinen ääniraita sisälyy monikieliseen tuotteeseen')</v>
      </c>
    </row>
    <row r="615" spans="1:15" ht="85">
      <c r="A615" s="4">
        <v>22</v>
      </c>
      <c r="B615" s="4">
        <v>12</v>
      </c>
      <c r="C615" s="42" t="s">
        <v>1428</v>
      </c>
      <c r="E615" s="151"/>
      <c r="F615" s="43" t="s">
        <v>7685</v>
      </c>
      <c r="G615" s="108" t="s">
        <v>9852</v>
      </c>
      <c r="H615" s="26">
        <v>35</v>
      </c>
      <c r="I615" s="26">
        <v>58</v>
      </c>
      <c r="J615" s="6"/>
      <c r="K615" s="100"/>
      <c r="M615" s="136" t="s">
        <v>10402</v>
      </c>
      <c r="N615" s="136" t="s">
        <v>10403</v>
      </c>
      <c r="O615" s="182" t="str">
        <f t="shared" si="10"/>
        <v>Label.create(:concept_id =&gt; Concept.find_by_codelist_and_code(22, '12').id, :locale =&gt; 'fi', :preflabel =&gt; 'Huomautusten kieli', :scopenote =&gt; 'Esim. alaviitteiden ja kommenttien kieli, kun huomautukset eri kielellä kuin pääsisältö')</v>
      </c>
    </row>
    <row r="616" spans="1:15" ht="85">
      <c r="A616" s="118">
        <v>22</v>
      </c>
      <c r="B616" s="118">
        <f t="shared" ref="B616:B618" si="11">IF(A616=A615,B615+1,0)</f>
        <v>13</v>
      </c>
      <c r="C616" s="111" t="s">
        <v>1429</v>
      </c>
      <c r="D616" s="111"/>
      <c r="E616" s="111"/>
      <c r="F616" s="165" t="s">
        <v>9799</v>
      </c>
      <c r="G616" s="108" t="s">
        <v>9853</v>
      </c>
      <c r="H616" s="121">
        <v>58</v>
      </c>
      <c r="I616" s="121"/>
      <c r="J616" s="122"/>
      <c r="K616" s="100"/>
      <c r="M616" s="136" t="s">
        <v>10404</v>
      </c>
      <c r="N616" s="136" t="s">
        <v>13632</v>
      </c>
      <c r="O616" s="182" t="str">
        <f t="shared" si="10"/>
        <v>Label.create(:concept_id =&gt; Concept.find_by_codelist_and_code(22, '13').id, :locale =&gt; 'fi', :preflabel =&gt; 'Johdannon tai epilogin kieli', :scopenote =&gt; 'Jos johdannon tai epilogin kieli poikkeaa varsinaisen tekstin kielestä. Käytä vain ONIX 3.0 -sanomalla')</v>
      </c>
    </row>
    <row r="617" spans="1:15" ht="119">
      <c r="A617" s="118">
        <v>22</v>
      </c>
      <c r="B617" s="118">
        <f t="shared" si="11"/>
        <v>14</v>
      </c>
      <c r="C617" s="111" t="s">
        <v>4033</v>
      </c>
      <c r="D617" s="111"/>
      <c r="E617" s="111"/>
      <c r="F617" s="108" t="s">
        <v>9800</v>
      </c>
      <c r="G617" s="108" t="s">
        <v>10020</v>
      </c>
      <c r="H617" s="121">
        <v>58</v>
      </c>
      <c r="I617" s="121">
        <v>59</v>
      </c>
      <c r="J617" s="122"/>
      <c r="K617" s="100"/>
      <c r="M617" s="136" t="s">
        <v>10405</v>
      </c>
      <c r="N617" s="136" t="s">
        <v>13633</v>
      </c>
      <c r="O617" s="182" t="str">
        <f t="shared" si="10"/>
        <v>Label.create(:concept_id =&gt; Concept.find_by_codelist_and_code(22, '14').id, :locale =&gt; 'fi', :preflabel =&gt; 'Opiskeltava tai opetettava kieli', :scopenote =&gt; 'Käytetään kielten oppimateriaaleilla. Käytä vain ONIX 3.0 -sanomalla')</v>
      </c>
    </row>
    <row r="618" spans="1:15" ht="119">
      <c r="A618" s="118">
        <v>22</v>
      </c>
      <c r="B618" s="118">
        <f t="shared" si="11"/>
        <v>15</v>
      </c>
      <c r="C618" s="111" t="s">
        <v>520</v>
      </c>
      <c r="D618" s="111"/>
      <c r="E618" s="111"/>
      <c r="F618" s="108" t="s">
        <v>9801</v>
      </c>
      <c r="G618" s="108" t="s">
        <v>9854</v>
      </c>
      <c r="H618" s="121">
        <v>58</v>
      </c>
      <c r="I618" s="121"/>
      <c r="J618" s="122"/>
      <c r="K618" s="100"/>
      <c r="M618" s="136" t="s">
        <v>10406</v>
      </c>
      <c r="N618" s="136" t="s">
        <v>13634</v>
      </c>
      <c r="O618" s="182" t="str">
        <f t="shared" si="10"/>
        <v>Label.create(:concept_id =&gt; Concept.find_by_codelist_and_code(22, '15').id, :locale =&gt; 'fi', :preflabel =&gt; 'Lainausten ja fraasien kieli', :scopenote =&gt; 'Jos fraaseja, lainauksia tai tekstiotteita on käytetty merkittävässä määrin ja niiden kieli poikkeaa varsinaisen tekstin kielestä. Ei käytetä lainasanoilla. Käytä vain ONIX 3.0 -sanomalla')</v>
      </c>
    </row>
    <row r="619" spans="1:15" ht="17">
      <c r="A619" s="188">
        <v>23</v>
      </c>
      <c r="B619" s="188">
        <v>0</v>
      </c>
      <c r="C619" s="189"/>
      <c r="D619" s="189"/>
      <c r="E619" s="190"/>
      <c r="F619" s="75" t="s">
        <v>7965</v>
      </c>
      <c r="G619" s="75" t="s">
        <v>5972</v>
      </c>
      <c r="H619" s="25">
        <v>0</v>
      </c>
      <c r="I619" s="25"/>
      <c r="J619" s="1">
        <v>1</v>
      </c>
      <c r="K619" s="101" t="s">
        <v>8044</v>
      </c>
      <c r="M619" s="136" t="s">
        <v>10407</v>
      </c>
      <c r="N619" s="136"/>
      <c r="O619" s="182" t="str">
        <f t="shared" si="10"/>
        <v>Label.create(:concept_id =&gt; Concept.find_by_codelist_and_code(23, nil).id, :locale =&gt; 'fi', :preflabel =&gt; 'Laajuuden tyyppi', :scopenote =&gt; 'Käytä yhdessä &amp;lt;ExtentType&gt; &amp;lt;b218&gt;')</v>
      </c>
    </row>
    <row r="620" spans="1:15" ht="409.6">
      <c r="A620" s="4">
        <v>23</v>
      </c>
      <c r="B620" s="4">
        <v>1</v>
      </c>
      <c r="C620" s="33" t="s">
        <v>4331</v>
      </c>
      <c r="E620" s="151"/>
      <c r="F620" s="43" t="s">
        <v>2197</v>
      </c>
      <c r="G620" s="43" t="s">
        <v>6264</v>
      </c>
      <c r="H620" s="26">
        <v>9</v>
      </c>
      <c r="I620" s="26">
        <v>14</v>
      </c>
      <c r="J620" s="6"/>
      <c r="K620" s="100"/>
      <c r="M620" s="136" t="s">
        <v>10408</v>
      </c>
      <c r="N620" s="136" t="s">
        <v>13635</v>
      </c>
      <c r="O620" s="182" t="str">
        <f t="shared" si="10"/>
        <v>Label.create(:concept_id =&gt; Concept.find_by_codelist_and_code(23, '00').id, :locale =&gt; 'fi', :preflabel =&gt; 'Varsinaisen tekstin sivumäärä', :scopenote =&gt; 'Kirjan pääsisällön viimeisen numeroidun sivun numero, tai yhteenlaskettu sivumäärä silloin kun kirjassa ei ole sivunumeroita, tai numeroituja pääsisällön jaksoja on useita. Tähän voi sisältyä tyhjiä numeroituja sivuja. Numeroimattomia sivuja ei huomioida vaikka niissä olisi sisältöä (esim. liitesivut, kuvaliitteet). Jos kirjassa on laaja erikseen numeroitu johdanto, huomautusosa tms., nämä voidaan mainita erikseen (koodit 03, 04), tai ilmoittaa kokonaissivumäärä (koodi 05)')</v>
      </c>
    </row>
    <row r="621" spans="1:15" ht="34">
      <c r="A621" s="4">
        <v>23</v>
      </c>
      <c r="B621" s="4">
        <v>3</v>
      </c>
      <c r="C621" s="33" t="s">
        <v>1585</v>
      </c>
      <c r="E621" s="151"/>
      <c r="F621" s="108" t="s">
        <v>9148</v>
      </c>
      <c r="G621" s="108" t="s">
        <v>9185</v>
      </c>
      <c r="H621" s="26">
        <v>2</v>
      </c>
      <c r="I621" s="26">
        <v>49</v>
      </c>
      <c r="J621" s="6"/>
      <c r="K621" s="100"/>
      <c r="M621" s="136" t="s">
        <v>10409</v>
      </c>
      <c r="N621" s="136"/>
      <c r="O621" s="182" t="str">
        <f t="shared" si="10"/>
        <v>Label.create(:concept_id =&gt; Concept.find_by_codelist_and_code(23, '02').id, :locale =&gt; 'fi', :preflabel =&gt; 'Sanojen määrä', :scopenote =&gt; 'Number of words or characters of natural language text')</v>
      </c>
    </row>
    <row r="622" spans="1:15" ht="102">
      <c r="A622" s="4">
        <v>23</v>
      </c>
      <c r="B622" s="4">
        <v>4</v>
      </c>
      <c r="C622" s="33" t="s">
        <v>1961</v>
      </c>
      <c r="E622" s="151"/>
      <c r="F622" s="43" t="s">
        <v>2014</v>
      </c>
      <c r="G622" s="43" t="s">
        <v>6265</v>
      </c>
      <c r="H622" s="26">
        <v>9</v>
      </c>
      <c r="I622" s="26">
        <v>14</v>
      </c>
      <c r="J622" s="6"/>
      <c r="K622" s="100"/>
      <c r="M622" s="136" t="s">
        <v>10410</v>
      </c>
      <c r="N622" s="136" t="s">
        <v>13636</v>
      </c>
      <c r="O622" s="182" t="str">
        <f t="shared" si="10"/>
        <v>Label.create(:concept_id =&gt; Concept.find_by_codelist_and_code(23, '03').id, :locale =&gt; 'fi', :preflabel =&gt; 'Esiön sivumäärä', :scopenote =&gt; 'Tavallisesti roomalaisin numeroin numeroitu pääsisältöä edeltävä osa, johon sisältyy esim. nimiösivu, sisällysluettelo, esipuhe, johdanto tms')</v>
      </c>
    </row>
    <row r="623" spans="1:15" ht="153">
      <c r="A623" s="4">
        <v>23</v>
      </c>
      <c r="B623" s="4">
        <v>5</v>
      </c>
      <c r="C623" s="33" t="s">
        <v>2116</v>
      </c>
      <c r="E623" s="151"/>
      <c r="F623" s="43" t="s">
        <v>4449</v>
      </c>
      <c r="G623" s="43" t="s">
        <v>7581</v>
      </c>
      <c r="H623" s="26">
        <v>9</v>
      </c>
      <c r="I623" s="26">
        <v>14</v>
      </c>
      <c r="J623" s="6"/>
      <c r="K623" s="100"/>
      <c r="M623" s="136" t="s">
        <v>10411</v>
      </c>
      <c r="N623" s="136" t="s">
        <v>13637</v>
      </c>
      <c r="O623" s="182" t="str">
        <f t="shared" si="10"/>
        <v>Label.create(:concept_id =&gt; Concept.find_by_codelist_and_code(23, '04').id, :locale =&gt; 'fi', :preflabel =&gt; 'Lopputekstien sivumäärä', :scopenote =&gt; 'Tavallisesti roomalaisin numeroin numeroitu pääsisältöä seuraava osa, esim. liitteet, huomautukset, jälkisanat tms. Mukaan ei lasketa tyhjiä tai mainosmateriaalia sisältäviä sivuja')</v>
      </c>
    </row>
    <row r="624" spans="1:15" ht="170">
      <c r="A624" s="4">
        <v>23</v>
      </c>
      <c r="B624" s="4">
        <v>6</v>
      </c>
      <c r="C624" s="33" t="s">
        <v>1688</v>
      </c>
      <c r="E624" s="151"/>
      <c r="F624" s="43" t="s">
        <v>1932</v>
      </c>
      <c r="G624" s="43" t="s">
        <v>6266</v>
      </c>
      <c r="H624" s="26">
        <v>9</v>
      </c>
      <c r="I624" s="26">
        <v>14</v>
      </c>
      <c r="J624" s="6"/>
      <c r="K624" s="100"/>
      <c r="M624" s="136" t="s">
        <v>10412</v>
      </c>
      <c r="N624" s="136" t="s">
        <v>10413</v>
      </c>
      <c r="O624" s="182" t="str">
        <f t="shared" si="10"/>
        <v>Label.create(:concept_id =&gt; Concept.find_by_codelist_and_code(23, '05').id, :locale =&gt; 'fi', :preflabel =&gt; 'Kokonaissivumäärä', :scopenote =&gt; 'Eri numerointijärjestelmillä merkittyjen sivujen yhteenlaskettu määrä')</v>
      </c>
    </row>
    <row r="625" spans="1:15" ht="136">
      <c r="A625" s="4">
        <v>23</v>
      </c>
      <c r="B625" s="4">
        <v>7</v>
      </c>
      <c r="C625" s="33" t="s">
        <v>1276</v>
      </c>
      <c r="E625" s="151"/>
      <c r="F625" s="43" t="s">
        <v>864</v>
      </c>
      <c r="G625" s="43" t="s">
        <v>7759</v>
      </c>
      <c r="H625" s="26">
        <v>9</v>
      </c>
      <c r="I625" s="26"/>
      <c r="J625" s="6"/>
      <c r="K625" s="100"/>
      <c r="M625" s="136" t="s">
        <v>10414</v>
      </c>
      <c r="N625" s="136" t="s">
        <v>13638</v>
      </c>
      <c r="O625" s="182" t="str">
        <f t="shared" si="10"/>
        <v>Label.create(:concept_id =&gt; Concept.find_by_codelist_and_code(23, '06').id, :locale =&gt; 'fi', :preflabel =&gt; 'Tuotannon sivumäärä', :scopenote =&gt; 'Kirjan kaikki sivut mukaan lukien numeroimattomat sivut, esiö, varsinainen sisältö, loppusisältö sekä kirjan lopussa mahdollisesti oleva mainosmateriaali ja tyhjät sivut')</v>
      </c>
    </row>
    <row r="626" spans="1:15" ht="85">
      <c r="A626" s="4">
        <v>23</v>
      </c>
      <c r="B626" s="4">
        <v>8</v>
      </c>
      <c r="C626" s="33" t="s">
        <v>1277</v>
      </c>
      <c r="E626" s="151"/>
      <c r="F626" s="43" t="s">
        <v>605</v>
      </c>
      <c r="G626" s="43" t="s">
        <v>6267</v>
      </c>
      <c r="H626" s="26">
        <v>9</v>
      </c>
      <c r="I626" s="26"/>
      <c r="J626" s="6"/>
      <c r="K626" s="100"/>
      <c r="M626" s="136" t="s">
        <v>10415</v>
      </c>
      <c r="N626" s="136" t="s">
        <v>13639</v>
      </c>
      <c r="O626" s="182" t="str">
        <f t="shared" si="10"/>
        <v>Label.create(:concept_id =&gt; Concept.find_by_codelist_and_code(23, '07').id, :locale =&gt; 'fi', :preflabel =&gt; 'Digitaalisen julkaisun kokonaissivumäärä', :scopenote =&gt; 'Esim. PDF-tiedoston sivujen määrä, jossa kansi on s. 1. Käytetään vain kun julkaisulla on kiinteä sivumäärä (sivumäärä ei vaihtele lukulaitteesta riippuen)')</v>
      </c>
    </row>
    <row r="627" spans="1:15" ht="85">
      <c r="A627" s="4">
        <v>23</v>
      </c>
      <c r="B627" s="4">
        <v>9</v>
      </c>
      <c r="C627" s="33" t="s">
        <v>4104</v>
      </c>
      <c r="E627" s="151"/>
      <c r="F627" s="43" t="s">
        <v>1224</v>
      </c>
      <c r="G627" s="43" t="s">
        <v>7925</v>
      </c>
      <c r="H627" s="26">
        <v>11</v>
      </c>
      <c r="I627" s="26">
        <v>14</v>
      </c>
      <c r="J627" s="6"/>
      <c r="K627" s="100"/>
      <c r="M627" s="136" t="s">
        <v>10416</v>
      </c>
      <c r="N627" s="136" t="s">
        <v>10417</v>
      </c>
      <c r="O627" s="182" t="str">
        <f t="shared" si="10"/>
        <v>Label.create(:concept_id =&gt; Concept.find_by_codelist_and_code(23, '08').id, :locale =&gt; 'fi', :preflabel =&gt; 'Digitaalista julkaisua vastaavan painetun tuotteen sivumäärä', :scopenote =&gt; 'Kun digitaalisella julkaisulla ei ole kiinteää sivumäärää')</v>
      </c>
    </row>
    <row r="628" spans="1:15" ht="51">
      <c r="A628" s="4">
        <v>23</v>
      </c>
      <c r="B628" s="4">
        <v>10</v>
      </c>
      <c r="C628" s="33" t="s">
        <v>2991</v>
      </c>
      <c r="E628" s="151"/>
      <c r="F628" s="43" t="s">
        <v>1608</v>
      </c>
      <c r="G628" s="43" t="s">
        <v>7929</v>
      </c>
      <c r="H628" s="26">
        <v>0</v>
      </c>
      <c r="I628" s="26">
        <v>20</v>
      </c>
      <c r="J628" s="6"/>
      <c r="K628" s="100"/>
      <c r="M628" s="136" t="s">
        <v>10418</v>
      </c>
      <c r="N628" s="136"/>
      <c r="O628" s="182" t="str">
        <f t="shared" si="10"/>
        <v>Label.create(:concept_id =&gt; Concept.find_by_codelist_and_code(23, '09').id, :locale =&gt; 'fi', :preflabel =&gt; 'Kesto', :scopenote =&gt; 'Total duration in time, expressed in the specified extent unit. This is the ‘running time’ equivalent of code 11')</v>
      </c>
    </row>
    <row r="629" spans="1:15" ht="119">
      <c r="A629" s="4">
        <v>23</v>
      </c>
      <c r="B629" s="4">
        <v>11</v>
      </c>
      <c r="C629" s="33" t="s">
        <v>1610</v>
      </c>
      <c r="E629" s="151"/>
      <c r="F629" s="43" t="s">
        <v>1194</v>
      </c>
      <c r="G629" s="43" t="s">
        <v>8222</v>
      </c>
      <c r="H629" s="26">
        <v>11</v>
      </c>
      <c r="I629" s="26">
        <v>14</v>
      </c>
      <c r="J629" s="6"/>
      <c r="K629" s="100"/>
      <c r="M629" s="136" t="s">
        <v>10419</v>
      </c>
      <c r="N629" s="136" t="s">
        <v>10420</v>
      </c>
      <c r="O629" s="182" t="str">
        <f t="shared" si="10"/>
        <v>Label.create(:concept_id =&gt; Concept.find_by_codelist_and_code(23, '10').id, :locale =&gt; 'fi', :preflabel =&gt; 'Digitaalisen julkaisun arvioitu sivumäärä', :scopenote =&gt; 'Kun digitaalisella julkaisulla ei ole kiinteää sivumäärää, eikä vastaavaa painettua tuotetta ole')</v>
      </c>
    </row>
    <row r="630" spans="1:15" ht="85">
      <c r="A630" s="4">
        <v>23</v>
      </c>
      <c r="B630" s="4">
        <v>12</v>
      </c>
      <c r="C630" s="33" t="s">
        <v>4450</v>
      </c>
      <c r="E630" s="151"/>
      <c r="F630" s="43" t="s">
        <v>4451</v>
      </c>
      <c r="G630" s="43" t="s">
        <v>6268</v>
      </c>
      <c r="H630" s="26">
        <v>13</v>
      </c>
      <c r="I630" s="26">
        <v>14</v>
      </c>
      <c r="J630" s="6"/>
      <c r="K630" s="100"/>
      <c r="M630" s="136" t="s">
        <v>10421</v>
      </c>
      <c r="N630" s="136" t="s">
        <v>13640</v>
      </c>
      <c r="O630" s="182" t="str">
        <f t="shared" si="10"/>
        <v>Label.create(:concept_id =&gt; Concept.find_by_codelist_and_code(23, '11').id, :locale =&gt; 'fi', :preflabel =&gt; 'Sisällön sivumäärä', :scopenote =&gt; 'Kaikki numeroidut sivut sekä numeroimattomat sivut, joilla on sisältöä. Koodeilla 00, 03, 04, ja 12 ilmoitetavien sivujen yhteismäärä tai koodeilla 05 ja 12 ilmoitettavien sivujen yhteismäärä')</v>
      </c>
    </row>
    <row r="631" spans="1:15" ht="85">
      <c r="A631" s="4">
        <v>23</v>
      </c>
      <c r="B631" s="4">
        <v>13</v>
      </c>
      <c r="C631" s="33" t="s">
        <v>25</v>
      </c>
      <c r="E631" s="151"/>
      <c r="F631" s="43" t="s">
        <v>4923</v>
      </c>
      <c r="G631" s="43" t="s">
        <v>6269</v>
      </c>
      <c r="H631" s="26">
        <v>13</v>
      </c>
      <c r="I631" s="26"/>
      <c r="J631" s="6"/>
      <c r="K631" s="100"/>
      <c r="M631" s="136" t="s">
        <v>10422</v>
      </c>
      <c r="N631" s="136" t="s">
        <v>13641</v>
      </c>
      <c r="O631" s="182" t="str">
        <f t="shared" si="10"/>
        <v>Label.create(:concept_id =&gt; Concept.find_by_codelist_and_code(23, '12').id, :locale =&gt; 'fi', :preflabel =&gt; 'Liitteiden numeroimattomien sivujen määrä', :scopenote =&gt; 'Esimerkiksi varsinaisen sisällön väliin lisätyn sivunumeroimattoman kuvaliitteen sivumäärä')</v>
      </c>
    </row>
    <row r="632" spans="1:15" ht="153">
      <c r="A632" s="4">
        <v>23</v>
      </c>
      <c r="B632" s="4">
        <v>14</v>
      </c>
      <c r="C632" s="42" t="s">
        <v>1429</v>
      </c>
      <c r="E632" s="151"/>
      <c r="F632" s="43" t="s">
        <v>5150</v>
      </c>
      <c r="G632" s="43" t="s">
        <v>7926</v>
      </c>
      <c r="H632" s="26">
        <v>20</v>
      </c>
      <c r="I632" s="26"/>
      <c r="J632" s="6"/>
      <c r="K632" s="100"/>
      <c r="M632" s="136" t="s">
        <v>10423</v>
      </c>
      <c r="N632" s="136" t="s">
        <v>13642</v>
      </c>
      <c r="O632" s="182" t="str">
        <f t="shared" si="10"/>
        <v>Label.create(:concept_id =&gt; Concept.find_by_codelist_and_code(23, '13').id, :locale =&gt; 'fi', :preflabel =&gt; 'Esiön kesto', :scopenote =&gt; 'Koodin 03 vastine ääni- ja videotiedostoissa. Mukaan lasketaan alkumusiikki ja muu varsinaista sisältöä edeltävä sisältö')</v>
      </c>
    </row>
    <row r="633" spans="1:15" ht="119">
      <c r="A633" s="4">
        <v>23</v>
      </c>
      <c r="B633" s="4">
        <v>15</v>
      </c>
      <c r="C633" s="42" t="s">
        <v>4033</v>
      </c>
      <c r="E633" s="151"/>
      <c r="F633" s="43" t="s">
        <v>5151</v>
      </c>
      <c r="G633" s="43" t="s">
        <v>6270</v>
      </c>
      <c r="H633" s="26">
        <v>20</v>
      </c>
      <c r="I633" s="26"/>
      <c r="J633" s="6"/>
      <c r="K633" s="100"/>
      <c r="M633" s="136" t="s">
        <v>10424</v>
      </c>
      <c r="N633" s="136" t="s">
        <v>13643</v>
      </c>
      <c r="O633" s="182" t="str">
        <f t="shared" si="10"/>
        <v>Label.create(:concept_id =&gt; Concept.find_by_codelist_and_code(23, '14').id, :locale =&gt; 'fi', :preflabel =&gt; 'Varsinaisen tekstin tai muun sisällön kesto', :scopenote =&gt; 'Koodin 03 vastine ääni- ja videotiedostoissa. Mukaan ei lasketa esiön tai loppusisällön kestoa')</v>
      </c>
    </row>
    <row r="634" spans="1:15" ht="136">
      <c r="A634" s="4">
        <v>23</v>
      </c>
      <c r="B634" s="4">
        <v>16</v>
      </c>
      <c r="C634" s="42" t="s">
        <v>520</v>
      </c>
      <c r="E634" s="151"/>
      <c r="F634" s="43" t="s">
        <v>7760</v>
      </c>
      <c r="G634" s="43" t="s">
        <v>7927</v>
      </c>
      <c r="H634" s="26">
        <v>36</v>
      </c>
      <c r="I634" s="26"/>
      <c r="J634" s="6"/>
      <c r="K634" s="100"/>
      <c r="M634" s="136" t="s">
        <v>10425</v>
      </c>
      <c r="N634" s="136" t="s">
        <v>13644</v>
      </c>
      <c r="O634" s="182" t="str">
        <f t="shared" si="10"/>
        <v>Label.create(:concept_id =&gt; Concept.find_by_codelist_and_code(23, '15').id, :locale =&gt; 'fi', :preflabel =&gt; 'Lopputekstin tai muun vastaavan sisällön kesto', :scopenote =&gt; 'Koodin 04 vastine ääni- ja videotiedostoissa. Mukaan ei lasketa esiön tai varsinaisen sisällön kestoa. Ei sisällä mainoksia tai näyttetteitä tai katkelmia muista teoksista')</v>
      </c>
    </row>
    <row r="635" spans="1:15" ht="187">
      <c r="A635" s="4">
        <v>23</v>
      </c>
      <c r="B635" s="4">
        <v>17</v>
      </c>
      <c r="C635" s="42" t="s">
        <v>225</v>
      </c>
      <c r="E635" s="151"/>
      <c r="F635" s="43" t="s">
        <v>7758</v>
      </c>
      <c r="G635" s="43" t="s">
        <v>7928</v>
      </c>
      <c r="H635" s="26">
        <v>36</v>
      </c>
      <c r="I635" s="26"/>
      <c r="J635" s="6"/>
      <c r="K635" s="100"/>
      <c r="M635" s="136" t="s">
        <v>10426</v>
      </c>
      <c r="N635" s="136" t="s">
        <v>13645</v>
      </c>
      <c r="O635" s="182" t="str">
        <f t="shared" si="10"/>
        <v>Label.create(:concept_id =&gt; Concept.find_by_codelist_and_code(23, '16').id, :locale =&gt; 'fi', :preflabel =&gt; 'Tuotannon kokonaiskesto', :scopenote =&gt; 'Koodin 06 vastine ääni- ja videotiedostoissa')</v>
      </c>
    </row>
    <row r="636" spans="1:15" ht="51">
      <c r="A636" s="118">
        <v>23</v>
      </c>
      <c r="B636" s="118">
        <v>18</v>
      </c>
      <c r="C636" s="111" t="s">
        <v>3738</v>
      </c>
      <c r="D636" s="111"/>
      <c r="E636" s="111"/>
      <c r="F636" s="108" t="s">
        <v>9593</v>
      </c>
      <c r="G636" s="108" t="s">
        <v>9698</v>
      </c>
      <c r="H636" s="121">
        <v>54</v>
      </c>
      <c r="I636" s="121"/>
      <c r="J636" s="122"/>
      <c r="K636" s="100"/>
      <c r="M636" s="136" t="s">
        <v>10427</v>
      </c>
      <c r="N636" s="136" t="s">
        <v>10428</v>
      </c>
      <c r="O636" s="182" t="str">
        <f t="shared" si="10"/>
        <v>Label.create(:concept_id =&gt; Concept.find_by_codelist_and_code(23, '17').id, :locale =&gt; 'fi', :preflabel =&gt; 'Korttien määrä', :scopenote =&gt; 'Korttipakkauksen korttien määrä')</v>
      </c>
    </row>
    <row r="637" spans="1:15" ht="51">
      <c r="A637" s="4">
        <v>23</v>
      </c>
      <c r="B637" s="4">
        <v>18</v>
      </c>
      <c r="C637" s="33" t="s">
        <v>2992</v>
      </c>
      <c r="E637" s="151"/>
      <c r="F637" s="43" t="s">
        <v>3890</v>
      </c>
      <c r="G637" s="108" t="s">
        <v>9594</v>
      </c>
      <c r="H637" s="26">
        <v>0</v>
      </c>
      <c r="I637" s="26">
        <v>53</v>
      </c>
      <c r="J637" s="6"/>
      <c r="K637" s="100"/>
      <c r="M637" s="136" t="s">
        <v>10429</v>
      </c>
      <c r="N637" s="136" t="s">
        <v>10430</v>
      </c>
      <c r="O637" s="182" t="str">
        <f t="shared" si="10"/>
        <v>Label.create(:concept_id =&gt; Concept.find_by_codelist_and_code(23, '22').id, :locale =&gt; 'fi', :preflabel =&gt; 'Tiedoston koko', :scopenote =&gt; 'Ladattavan tiedoston koko')</v>
      </c>
    </row>
    <row r="638" spans="1:15" ht="119">
      <c r="A638" s="4">
        <v>23</v>
      </c>
      <c r="B638" s="4">
        <v>19</v>
      </c>
      <c r="C638" s="42" t="s">
        <v>795</v>
      </c>
      <c r="E638" s="151"/>
      <c r="F638" s="108" t="s">
        <v>9443</v>
      </c>
      <c r="G638" s="108" t="s">
        <v>9444</v>
      </c>
      <c r="H638" s="26">
        <v>53</v>
      </c>
      <c r="I638" s="26"/>
      <c r="J638" s="6"/>
      <c r="K638" s="100"/>
      <c r="M638" s="136" t="s">
        <v>10431</v>
      </c>
      <c r="N638" s="136" t="s">
        <v>10432</v>
      </c>
      <c r="O638" s="182" t="str">
        <f t="shared" si="10"/>
        <v>Label.create(:concept_id =&gt; Concept.find_by_codelist_and_code(23, '23').id, :locale =&gt; 'fi', :preflabel =&gt; 'Tiedoston vaatima tallennuskapasiteetti varastoitaessa', :scopenote =&gt; 'Digitaalisen tiedostojen varastoimiseen tarvittava levytilan määrä, jos määrä on eri kuin tiedoston koko ladattuna (koodi 22)')</v>
      </c>
    </row>
    <row r="639" spans="1:15" ht="17">
      <c r="A639" s="188">
        <v>24</v>
      </c>
      <c r="B639" s="188">
        <v>0</v>
      </c>
      <c r="C639" s="189"/>
      <c r="D639" s="189"/>
      <c r="E639" s="190"/>
      <c r="F639" s="75" t="s">
        <v>2646</v>
      </c>
      <c r="G639" s="75" t="s">
        <v>5972</v>
      </c>
      <c r="H639" s="25">
        <v>0</v>
      </c>
      <c r="I639" s="25"/>
      <c r="J639" s="1">
        <v>1</v>
      </c>
      <c r="K639" s="101" t="s">
        <v>8045</v>
      </c>
      <c r="M639" s="136" t="s">
        <v>10433</v>
      </c>
      <c r="N639" s="136"/>
      <c r="O639" s="182" t="str">
        <f t="shared" si="10"/>
        <v>Label.create(:concept_id =&gt; Concept.find_by_codelist_and_code(24, nil).id, :locale =&gt; 'fi', :preflabel =&gt; 'Laajuuden yksikkö', :scopenote =&gt; 'Käytä yhdessä &amp;lt;ExtentUnit&gt; &amp;lt;b220&gt;')</v>
      </c>
    </row>
    <row r="640" spans="1:15" ht="51">
      <c r="A640" s="118">
        <v>24</v>
      </c>
      <c r="B640" s="118">
        <f>IF(A640=A638,B638+1,0)</f>
        <v>0</v>
      </c>
      <c r="C640" s="111" t="s">
        <v>4331</v>
      </c>
      <c r="D640" s="111"/>
      <c r="E640" s="111"/>
      <c r="F640" s="108" t="s">
        <v>9615</v>
      </c>
      <c r="G640" s="108" t="s">
        <v>9699</v>
      </c>
      <c r="H640" s="158">
        <v>54</v>
      </c>
      <c r="I640" s="158"/>
      <c r="J640" s="159"/>
      <c r="M640" s="136" t="s">
        <v>10434</v>
      </c>
      <c r="N640" s="136" t="s">
        <v>10435</v>
      </c>
      <c r="O640" s="182" t="str">
        <f t="shared" si="10"/>
        <v>Label.create(:concept_id =&gt; Concept.find_by_codelist_and_code(24, '00').id, :locale =&gt; 'fi', :preflabel =&gt; 'Osaa', :scopenote =&gt; 'Esim. korttien lukumäärä pakkauksessa')</v>
      </c>
    </row>
    <row r="641" spans="1:15" ht="51">
      <c r="A641" s="118">
        <v>24</v>
      </c>
      <c r="B641" s="4">
        <v>2</v>
      </c>
      <c r="C641" s="111" t="s">
        <v>1586</v>
      </c>
      <c r="D641" s="111"/>
      <c r="E641" s="111"/>
      <c r="F641" s="108" t="s">
        <v>1589</v>
      </c>
      <c r="G641" s="108" t="s">
        <v>9173</v>
      </c>
      <c r="H641" s="158">
        <v>49</v>
      </c>
      <c r="I641" s="158"/>
      <c r="J641" s="159"/>
      <c r="M641" s="136" t="s">
        <v>10436</v>
      </c>
      <c r="N641" s="136" t="s">
        <v>10437</v>
      </c>
      <c r="O641" s="182" t="str">
        <f t="shared" si="10"/>
        <v>Label.create(:concept_id =&gt; Concept.find_by_codelist_and_code(24, '01').id, :locale =&gt; 'fi', :preflabel =&gt; 'Merkkiä', :scopenote =&gt; 'Tekstin merkkimäärä sisältäen välilyönnit')</v>
      </c>
    </row>
    <row r="642" spans="1:15" ht="34">
      <c r="A642" s="4">
        <v>24</v>
      </c>
      <c r="B642" s="4">
        <v>3</v>
      </c>
      <c r="C642" s="33" t="s">
        <v>1585</v>
      </c>
      <c r="E642" s="151"/>
      <c r="F642" s="43" t="s">
        <v>1435</v>
      </c>
      <c r="G642" s="108" t="s">
        <v>9186</v>
      </c>
      <c r="H642" s="26">
        <v>2</v>
      </c>
      <c r="I642" s="26">
        <v>49</v>
      </c>
      <c r="J642" s="6"/>
      <c r="K642" s="100"/>
      <c r="M642" s="136" t="s">
        <v>10438</v>
      </c>
      <c r="N642" s="136" t="s">
        <v>10439</v>
      </c>
      <c r="O642" s="182" t="str">
        <f t="shared" si="10"/>
        <v>Label.create(:concept_id =&gt; Concept.find_by_codelist_and_code(24, '02').id, :locale =&gt; 'fi', :preflabel =&gt; 'Sanoja', :scopenote =&gt; 'Sanojen arvioitu määrä')</v>
      </c>
    </row>
    <row r="643" spans="1:15" ht="17">
      <c r="A643" s="4">
        <v>24</v>
      </c>
      <c r="B643" s="4">
        <v>4</v>
      </c>
      <c r="C643" s="33" t="s">
        <v>1961</v>
      </c>
      <c r="E643" s="151"/>
      <c r="F643" s="43" t="s">
        <v>1872</v>
      </c>
      <c r="G643" s="43" t="s">
        <v>5972</v>
      </c>
      <c r="H643" s="26">
        <v>10</v>
      </c>
      <c r="I643" s="26"/>
      <c r="J643" s="6"/>
      <c r="K643" s="100"/>
      <c r="M643" s="136" t="s">
        <v>10440</v>
      </c>
      <c r="N643" s="136"/>
      <c r="O643" s="182" t="str">
        <f t="shared" ref="O643:O706" si="12">IF(OR(H643="",IFERROR(FIND("-"&amp;A643&amp;"-","-6-7-8-10-11-26-33-35-36-37-38-39-40-47-52-54-56-63-67-75-78-94-95-101-138-140-"),0)&gt;0,
AND(A643=1,IFERROR(FIND("-"&amp;C643&amp;"-","-12-13-14-"),0)&gt;0),
AND(A643=22,IFERROR(FIND("-"&amp;C643&amp;"-","-04-05-"),0)&gt;0),
AND(A643=34,IFERROR(FIND("-"&amp;C643&amp;"-","-00-01-04-08-09-10-11-12-13-14-15-"),0)&gt;0),
AND(A643=45,IFERROR(FIND("-"&amp;C643&amp;"-","-08-"),0)&gt;0),
AND(A643=49,IFERROR(FIND("-"&amp;C643&amp;"-","-ROW-"),0)&gt;0),
AND(A643=51,IFERROR(FIND("-"&amp;C643&amp;"-","-14-15-36-"),0)&gt;0),
AND(A643=79,IFERROR(FIND("-"&amp;C643&amp;"-","-11-"),0)&gt;0),
AND(A643=102,IFERROR(FIND("-"&amp;C643&amp;"-","-02-"),0)&gt;0)),"",
 IF(AND(M643="",N643=""),"",
  "Label.create(:concept_id =&gt; Concept.find_by_codelist_and_code("&amp;A643&amp;", "&amp;IF(C643="","nil","'"&amp;C643&amp;"'")&amp;").id, "&amp;
  ":locale =&gt; '"&amp;L$2&amp;"'"&amp;", "&amp;
  ":preflabel =&gt; '"&amp;(IF(M643="",F643,M643)&amp;"', "&amp;
  ":scopenote =&gt; "&amp;IF(AND(N643="",G643="",K643=""),"nil","'"&amp; IF(K643="", "",$L$3 &amp; IF(ISERROR(FIND("
", K643))," ","&lt;br/&gt;&amp;nbsp;&amp;nbsp;&amp;nbsp;&amp;nbsp;• ") &amp; SUBSTITUTE(SUBSTITUTE(SUBSTITUTE(K643, "&amp;", "&amp;amp;"),"&lt;","&amp;lt;"),"
","&lt;br/&gt;&amp;nbsp;&amp;nbsp;&amp;nbsp;&amp;nbsp;• ")) &amp; IF(OR(K643="",G643=""),"","&lt;br/") &amp; SUBSTITUTE(SUBSTITUTE(IF(N643="",G643,N643),"&amp;","&amp;amp;"),"&lt;","&amp;lt;")&amp;"'")&amp;")")
))</f>
        <v>Label.create(:concept_id =&gt; Concept.find_by_codelist_and_code(24, '03').id, :locale =&gt; 'fi', :preflabel =&gt; 'Sivuja', :scopenote =&gt; nil)</v>
      </c>
    </row>
    <row r="644" spans="1:15" ht="17">
      <c r="A644" s="4">
        <v>24</v>
      </c>
      <c r="B644" s="4">
        <v>5</v>
      </c>
      <c r="C644" s="33" t="s">
        <v>2116</v>
      </c>
      <c r="E644" s="151"/>
      <c r="F644" s="43" t="s">
        <v>4007</v>
      </c>
      <c r="G644" s="43" t="s">
        <v>5972</v>
      </c>
      <c r="H644" s="26">
        <v>0</v>
      </c>
      <c r="I644" s="26"/>
      <c r="J644" s="6"/>
      <c r="K644" s="100"/>
      <c r="M644" s="136" t="s">
        <v>10441</v>
      </c>
      <c r="N644" s="136"/>
      <c r="O644" s="182" t="str">
        <f t="shared" si="12"/>
        <v>Label.create(:concept_id =&gt; Concept.find_by_codelist_and_code(24, '04').id, :locale =&gt; 'fi', :preflabel =&gt; 'Tunteja (kokonaisluku ja desimaalit)', :scopenote =&gt; nil)</v>
      </c>
    </row>
    <row r="645" spans="1:15" ht="17">
      <c r="A645" s="4">
        <v>24</v>
      </c>
      <c r="B645" s="4">
        <v>6</v>
      </c>
      <c r="C645" s="33" t="s">
        <v>1688</v>
      </c>
      <c r="E645" s="151"/>
      <c r="F645" s="43" t="s">
        <v>3840</v>
      </c>
      <c r="G645" s="43" t="s">
        <v>5972</v>
      </c>
      <c r="H645" s="26">
        <v>0</v>
      </c>
      <c r="I645" s="26"/>
      <c r="J645" s="6"/>
      <c r="K645" s="100"/>
      <c r="M645" s="136" t="s">
        <v>10442</v>
      </c>
      <c r="N645" s="136"/>
      <c r="O645" s="182" t="str">
        <f t="shared" si="12"/>
        <v>Label.create(:concept_id =&gt; Concept.find_by_codelist_and_code(24, '05').id, :locale =&gt; 'fi', :preflabel =&gt; 'Minuutteja (kokonaisluku ja desimaalit)', :scopenote =&gt; nil)</v>
      </c>
    </row>
    <row r="646" spans="1:15" ht="17">
      <c r="A646" s="4">
        <v>24</v>
      </c>
      <c r="B646" s="4">
        <v>8</v>
      </c>
      <c r="C646" s="33" t="s">
        <v>1276</v>
      </c>
      <c r="E646" s="151"/>
      <c r="F646" s="43" t="s">
        <v>3934</v>
      </c>
      <c r="G646" s="43" t="s">
        <v>5972</v>
      </c>
      <c r="H646" s="26">
        <v>0</v>
      </c>
      <c r="I646" s="26"/>
      <c r="J646" s="6"/>
      <c r="K646" s="100"/>
      <c r="M646" s="136" t="s">
        <v>10443</v>
      </c>
      <c r="N646" s="136"/>
      <c r="O646" s="182" t="str">
        <f t="shared" si="12"/>
        <v>Label.create(:concept_id =&gt; Concept.find_by_codelist_and_code(24, '06').id, :locale =&gt; 'fi', :preflabel =&gt; 'Sekunteja (vain kokonaisluvut)', :scopenote =&gt; nil)</v>
      </c>
    </row>
    <row r="647" spans="1:15" ht="170">
      <c r="A647" s="4">
        <v>24</v>
      </c>
      <c r="B647" s="67">
        <v>9</v>
      </c>
      <c r="C647" s="42" t="s">
        <v>3342</v>
      </c>
      <c r="E647" s="151"/>
      <c r="F647" s="43" t="s">
        <v>5195</v>
      </c>
      <c r="G647" s="43" t="s">
        <v>6271</v>
      </c>
      <c r="H647" s="26">
        <v>22</v>
      </c>
      <c r="I647" s="26"/>
      <c r="J647" s="6"/>
      <c r="K647" s="100"/>
      <c r="M647" s="136" t="s">
        <v>10444</v>
      </c>
      <c r="N647" s="136"/>
      <c r="O647" s="182" t="str">
        <f t="shared" si="12"/>
        <v>Label.create(:concept_id =&gt; Concept.find_by_codelist_and_code(24, '11').id, :locale =&gt; 'fi', :preflabel =&gt; 'Raitoja', :scopenote =&gt; 'Of an audiobook on CD (or a similarly divided selection of audio files). Conventionally, each track is 3–6 minutes of running time, and track counts are misleading and inappropriate if the average track duration is significantly more or less than this. Note that track breaks are not necessarily aligned with structural breaks in the text (eg chapter breaks)')</v>
      </c>
    </row>
    <row r="648" spans="1:15" ht="204">
      <c r="A648" s="4">
        <v>24</v>
      </c>
      <c r="B648" s="4">
        <v>10</v>
      </c>
      <c r="C648" s="65" t="s">
        <v>1428</v>
      </c>
      <c r="D648" s="97"/>
      <c r="E648" s="151"/>
      <c r="F648" s="66" t="s">
        <v>7920</v>
      </c>
      <c r="G648" s="43" t="s">
        <v>8349</v>
      </c>
      <c r="H648" s="98">
        <v>39</v>
      </c>
      <c r="I648" s="98"/>
      <c r="J648" s="99">
        <v>3</v>
      </c>
      <c r="K648" s="100"/>
      <c r="M648" s="136" t="s">
        <v>10445</v>
      </c>
      <c r="N648" s="136"/>
      <c r="O648" s="182" t="str">
        <f t="shared" si="12"/>
        <v>Label.create(:concept_id =&gt; Concept.find_by_codelist_and_code(24, '12').id, :locale =&gt; 'fi', :preflabel =&gt; 'Levyjä', :scopenote =&gt; 'Of an audiobook on multiple Red Book audio CDs. Conventionally, each disc is 60–70 minutes of running time, and disc counts are misleading and inappropriate if the average disc duration is significantly more or less than this (for example if the discs are Yellow Book CDs containing mp3 files). Note that disc breaks are not necessarily aligned with structural breaks in the text (eg chapter breaks). For use in ONIX 3.0 only')</v>
      </c>
    </row>
    <row r="649" spans="1:15" ht="34">
      <c r="A649" s="60">
        <v>24</v>
      </c>
      <c r="B649" s="4">
        <v>11</v>
      </c>
      <c r="C649" s="65" t="s">
        <v>4033</v>
      </c>
      <c r="D649" s="65"/>
      <c r="E649" s="151"/>
      <c r="F649" s="66" t="s">
        <v>385</v>
      </c>
      <c r="G649" s="66" t="s">
        <v>6272</v>
      </c>
      <c r="H649" s="68">
        <v>0</v>
      </c>
      <c r="I649" s="68"/>
      <c r="J649" s="82"/>
      <c r="K649" s="100"/>
      <c r="M649" s="136" t="s">
        <v>10446</v>
      </c>
      <c r="N649" s="136"/>
      <c r="O649" s="182" t="str">
        <f t="shared" si="12"/>
        <v>Label.create(:concept_id =&gt; Concept.find_by_codelist_and_code(24, '14').id, :locale =&gt; 'fi', :preflabel =&gt; 'Tunteja TTT', :scopenote =&gt; 'Fill with leading zeroes if any elements are missing')</v>
      </c>
    </row>
    <row r="650" spans="1:15" ht="34">
      <c r="A650" s="4">
        <v>24</v>
      </c>
      <c r="B650" s="4">
        <v>12</v>
      </c>
      <c r="C650" s="33" t="s">
        <v>520</v>
      </c>
      <c r="E650" s="151"/>
      <c r="F650" s="43" t="s">
        <v>224</v>
      </c>
      <c r="G650" s="43" t="s">
        <v>6272</v>
      </c>
      <c r="H650" s="26">
        <v>0</v>
      </c>
      <c r="I650" s="26"/>
      <c r="J650" s="6"/>
      <c r="K650" s="100"/>
      <c r="M650" s="136" t="s">
        <v>10447</v>
      </c>
      <c r="N650" s="136"/>
      <c r="O650" s="182" t="str">
        <f t="shared" si="12"/>
        <v>Label.create(:concept_id =&gt; Concept.find_by_codelist_and_code(24, '15').id, :locale =&gt; 'fi', :preflabel =&gt; 'Tunteja ja minuutteja TTTMM', :scopenote =&gt; 'Fill with leading zeroes if any elements are missing')</v>
      </c>
    </row>
    <row r="651" spans="1:15" ht="68">
      <c r="A651" s="4">
        <v>24</v>
      </c>
      <c r="B651" s="4">
        <v>13</v>
      </c>
      <c r="C651" s="33" t="s">
        <v>225</v>
      </c>
      <c r="E651" s="151"/>
      <c r="F651" s="43" t="s">
        <v>59</v>
      </c>
      <c r="G651" s="108" t="s">
        <v>9187</v>
      </c>
      <c r="H651" s="26">
        <v>0</v>
      </c>
      <c r="I651" s="26">
        <v>49</v>
      </c>
      <c r="J651" s="6"/>
      <c r="K651" s="100"/>
      <c r="M651" s="136" t="s">
        <v>10448</v>
      </c>
      <c r="N651" s="136"/>
      <c r="O651" s="182" t="str">
        <f t="shared" si="12"/>
        <v>Label.create(:concept_id =&gt; Concept.find_by_codelist_and_code(24, '16').id, :locale =&gt; 'fi', :preflabel =&gt; 'Tunteja minuutteja ja sekunteja TTTMMSS', :scopenote =&gt; 'Fill with leading zeroes if any elements are missing. If centisecond precision is required, use HHHMMSScc (in ONIX 3.0 only)')</v>
      </c>
    </row>
    <row r="652" spans="1:15" ht="17">
      <c r="A652" s="4">
        <v>24</v>
      </c>
      <c r="B652" s="4">
        <v>14</v>
      </c>
      <c r="C652" s="33" t="s">
        <v>3738</v>
      </c>
      <c r="E652" s="151"/>
      <c r="F652" s="43" t="s">
        <v>1786</v>
      </c>
      <c r="G652" s="43" t="s">
        <v>5972</v>
      </c>
      <c r="H652" s="26">
        <v>10</v>
      </c>
      <c r="I652" s="26"/>
      <c r="J652" s="6"/>
      <c r="K652" s="100"/>
      <c r="M652" s="136" t="s">
        <v>10449</v>
      </c>
      <c r="N652" s="136"/>
      <c r="O652" s="182" t="str">
        <f t="shared" si="12"/>
        <v>Label.create(:concept_id =&gt; Concept.find_by_codelist_and_code(24, '17').id, :locale =&gt; 'fi', :preflabel =&gt; 'Tavua', :scopenote =&gt; nil)</v>
      </c>
    </row>
    <row r="653" spans="1:15" ht="17">
      <c r="A653" s="4">
        <v>24</v>
      </c>
      <c r="B653" s="4">
        <v>15</v>
      </c>
      <c r="C653" s="33" t="s">
        <v>115</v>
      </c>
      <c r="E653" s="151"/>
      <c r="F653" s="43" t="s">
        <v>267</v>
      </c>
      <c r="G653" s="43" t="s">
        <v>5972</v>
      </c>
      <c r="H653" s="26">
        <v>0</v>
      </c>
      <c r="I653" s="26"/>
      <c r="J653" s="6"/>
      <c r="K653" s="100"/>
      <c r="M653" s="136" t="s">
        <v>10450</v>
      </c>
      <c r="N653" s="136"/>
      <c r="O653" s="182" t="str">
        <f t="shared" si="12"/>
        <v>Label.create(:concept_id =&gt; Concept.find_by_codelist_and_code(24, '18').id, :locale =&gt; 'fi', :preflabel =&gt; 'Kilotavua', :scopenote =&gt; nil)</v>
      </c>
    </row>
    <row r="654" spans="1:15" ht="17">
      <c r="A654" s="4">
        <v>24</v>
      </c>
      <c r="B654" s="4">
        <v>16</v>
      </c>
      <c r="C654" s="33" t="s">
        <v>268</v>
      </c>
      <c r="E654" s="151"/>
      <c r="F654" s="43" t="s">
        <v>269</v>
      </c>
      <c r="G654" s="43" t="s">
        <v>5972</v>
      </c>
      <c r="H654" s="26">
        <v>0</v>
      </c>
      <c r="I654" s="26"/>
      <c r="J654" s="6"/>
      <c r="K654" s="100"/>
      <c r="M654" s="136" t="s">
        <v>10451</v>
      </c>
      <c r="N654" s="136"/>
      <c r="O654" s="182" t="str">
        <f t="shared" si="12"/>
        <v>Label.create(:concept_id =&gt; Concept.find_by_codelist_and_code(24, '19').id, :locale =&gt; 'fi', :preflabel =&gt; 'Megatavua', :scopenote =&gt; nil)</v>
      </c>
    </row>
    <row r="655" spans="1:15" ht="34">
      <c r="A655" s="188">
        <v>25</v>
      </c>
      <c r="B655" s="188">
        <v>0</v>
      </c>
      <c r="C655" s="189"/>
      <c r="D655" s="189"/>
      <c r="E655" s="190"/>
      <c r="F655" s="75" t="s">
        <v>7966</v>
      </c>
      <c r="G655" s="75" t="s">
        <v>5972</v>
      </c>
      <c r="H655" s="25">
        <v>0</v>
      </c>
      <c r="I655" s="25"/>
      <c r="J655" s="1">
        <v>1</v>
      </c>
      <c r="K655" s="101" t="s">
        <v>8047</v>
      </c>
      <c r="M655" s="136" t="s">
        <v>10452</v>
      </c>
      <c r="N655" s="136"/>
      <c r="O655" s="182" t="str">
        <f t="shared" si="12"/>
        <v>Label.create(:concept_id =&gt; Concept.find_by_codelist_and_code(25, nil).id, :locale =&gt; 'fi', :preflabel =&gt; 'Kuvituksen tai muun sisällön tyyppi', :scopenote =&gt; 'Käytä yhdessä &amp;lt;AncillaryContentType&gt; &amp;lt;x423&gt;')</v>
      </c>
    </row>
    <row r="656" spans="1:15" ht="34">
      <c r="A656" s="4">
        <v>25</v>
      </c>
      <c r="B656" s="4">
        <v>1</v>
      </c>
      <c r="C656" s="33" t="s">
        <v>4331</v>
      </c>
      <c r="E656" s="151"/>
      <c r="F656" s="43" t="s">
        <v>3294</v>
      </c>
      <c r="G656" s="43" t="s">
        <v>6273</v>
      </c>
      <c r="H656" s="26">
        <v>0</v>
      </c>
      <c r="I656" s="26"/>
      <c r="J656" s="6"/>
      <c r="K656" s="100"/>
      <c r="M656" s="136" t="s">
        <v>10453</v>
      </c>
      <c r="N656" s="136" t="s">
        <v>10454</v>
      </c>
      <c r="O656" s="182" t="str">
        <f t="shared" si="12"/>
        <v>Label.create(:concept_id =&gt; Concept.find_by_codelist_and_code(25, '00').id, :locale =&gt; 'fi', :preflabel =&gt; 'Ei määritelty', :scopenote =&gt; 'Kuvaus kentässä P.11.9 Kuvituksen tai muun sisällön kuvaus (&amp;lt;AncillaryContentDescription&gt;)')</v>
      </c>
    </row>
    <row r="657" spans="1:15" ht="17">
      <c r="A657" s="4">
        <v>25</v>
      </c>
      <c r="B657" s="4">
        <v>2</v>
      </c>
      <c r="C657" s="33" t="s">
        <v>1586</v>
      </c>
      <c r="E657" s="151"/>
      <c r="F657" s="43" t="s">
        <v>2036</v>
      </c>
      <c r="G657" s="43" t="s">
        <v>5972</v>
      </c>
      <c r="H657" s="26">
        <v>0</v>
      </c>
      <c r="I657" s="26"/>
      <c r="J657" s="6"/>
      <c r="K657" s="100"/>
      <c r="M657" s="136" t="s">
        <v>13549</v>
      </c>
      <c r="N657" s="136"/>
      <c r="O657" s="182" t="str">
        <f t="shared" si="12"/>
        <v>Label.create(:concept_id =&gt; Concept.find_by_codelist_and_code(25, '01').id, :locale =&gt; 'fi', :preflabel =&gt; 'Kuvitus, mustavalk', :scopenote =&gt; nil)</v>
      </c>
    </row>
    <row r="658" spans="1:15" ht="17">
      <c r="A658" s="4">
        <v>25</v>
      </c>
      <c r="B658" s="4">
        <v>3</v>
      </c>
      <c r="C658" s="33" t="s">
        <v>1585</v>
      </c>
      <c r="E658" s="151"/>
      <c r="F658" s="43" t="s">
        <v>283</v>
      </c>
      <c r="G658" s="43" t="s">
        <v>5972</v>
      </c>
      <c r="H658" s="26">
        <v>0</v>
      </c>
      <c r="I658" s="26"/>
      <c r="J658" s="6"/>
      <c r="K658" s="100"/>
      <c r="M658" s="136" t="s">
        <v>10455</v>
      </c>
      <c r="N658" s="136"/>
      <c r="O658" s="182" t="str">
        <f t="shared" si="12"/>
        <v>Label.create(:concept_id =&gt; Concept.find_by_codelist_and_code(25, '02').id, :locale =&gt; 'fi', :preflabel =&gt; 'Kuvitus, väri', :scopenote =&gt; nil)</v>
      </c>
    </row>
    <row r="659" spans="1:15" ht="17">
      <c r="A659" s="4">
        <v>25</v>
      </c>
      <c r="B659" s="4">
        <v>4</v>
      </c>
      <c r="C659" s="33" t="s">
        <v>1961</v>
      </c>
      <c r="E659" s="151"/>
      <c r="F659" s="43" t="s">
        <v>1733</v>
      </c>
      <c r="G659" s="43" t="s">
        <v>6274</v>
      </c>
      <c r="H659" s="26">
        <v>0</v>
      </c>
      <c r="I659" s="26"/>
      <c r="J659" s="6"/>
      <c r="K659" s="100"/>
      <c r="M659" s="136" t="s">
        <v>13550</v>
      </c>
      <c r="N659" s="136" t="s">
        <v>10456</v>
      </c>
      <c r="O659" s="182" t="str">
        <f t="shared" si="12"/>
        <v>Label.create(:concept_id =&gt; Concept.find_by_codelist_and_code(25, '03').id, :locale =&gt; 'fi', :preflabel =&gt; 'Sävykuvia, mustavalk', :scopenote =&gt; 'Myös mustavalkoiset valokuvat')</v>
      </c>
    </row>
    <row r="660" spans="1:15" ht="17">
      <c r="A660" s="4">
        <v>25</v>
      </c>
      <c r="B660" s="4">
        <v>5</v>
      </c>
      <c r="C660" s="33" t="s">
        <v>2116</v>
      </c>
      <c r="E660" s="151"/>
      <c r="F660" s="43" t="s">
        <v>4102</v>
      </c>
      <c r="G660" s="43" t="s">
        <v>6275</v>
      </c>
      <c r="H660" s="26">
        <v>0</v>
      </c>
      <c r="I660" s="26"/>
      <c r="J660" s="6"/>
      <c r="K660" s="100"/>
      <c r="M660" s="136" t="s">
        <v>10457</v>
      </c>
      <c r="N660" s="136" t="s">
        <v>10458</v>
      </c>
      <c r="O660" s="182" t="str">
        <f t="shared" si="12"/>
        <v>Label.create(:concept_id =&gt; Concept.find_by_codelist_and_code(25, '04').id, :locale =&gt; 'fi', :preflabel =&gt; 'Sävykuvia, väri', :scopenote =&gt; 'Myös värivalokuvat')</v>
      </c>
    </row>
    <row r="661" spans="1:15" ht="17">
      <c r="A661" s="4">
        <v>25</v>
      </c>
      <c r="B661" s="4">
        <v>6</v>
      </c>
      <c r="C661" s="33" t="s">
        <v>1688</v>
      </c>
      <c r="E661" s="151"/>
      <c r="F661" s="43" t="s">
        <v>1734</v>
      </c>
      <c r="G661" s="43" t="s">
        <v>5972</v>
      </c>
      <c r="H661" s="26">
        <v>0</v>
      </c>
      <c r="I661" s="26"/>
      <c r="J661" s="6"/>
      <c r="K661" s="100"/>
      <c r="M661" s="136" t="s">
        <v>13551</v>
      </c>
      <c r="N661" s="136"/>
      <c r="O661" s="182" t="str">
        <f t="shared" si="12"/>
        <v>Label.create(:concept_id =&gt; Concept.find_by_codelist_and_code(25, '05').id, :locale =&gt; 'fi', :preflabel =&gt; 'Viivapiirroksia, mustavalk', :scopenote =&gt; nil)</v>
      </c>
    </row>
    <row r="662" spans="1:15" ht="17">
      <c r="A662" s="4">
        <v>25</v>
      </c>
      <c r="B662" s="4">
        <v>7</v>
      </c>
      <c r="C662" s="33" t="s">
        <v>1276</v>
      </c>
      <c r="E662" s="151"/>
      <c r="F662" s="43" t="s">
        <v>4103</v>
      </c>
      <c r="G662" s="43" t="s">
        <v>5972</v>
      </c>
      <c r="H662" s="26">
        <v>0</v>
      </c>
      <c r="I662" s="26"/>
      <c r="J662" s="6"/>
      <c r="K662" s="100"/>
      <c r="M662" s="136" t="s">
        <v>10459</v>
      </c>
      <c r="N662" s="136"/>
      <c r="O662" s="182" t="str">
        <f t="shared" si="12"/>
        <v>Label.create(:concept_id =&gt; Concept.find_by_codelist_and_code(25, '06').id, :locale =&gt; 'fi', :preflabel =&gt; 'Viivapiirroksia, väri', :scopenote =&gt; nil)</v>
      </c>
    </row>
    <row r="663" spans="1:15" ht="17">
      <c r="A663" s="4">
        <v>25</v>
      </c>
      <c r="B663" s="4">
        <v>8</v>
      </c>
      <c r="C663" s="33" t="s">
        <v>1277</v>
      </c>
      <c r="E663" s="151"/>
      <c r="F663" s="43" t="s">
        <v>2031</v>
      </c>
      <c r="G663" s="43" t="s">
        <v>5972</v>
      </c>
      <c r="H663" s="26">
        <v>0</v>
      </c>
      <c r="I663" s="26"/>
      <c r="J663" s="6"/>
      <c r="K663" s="100"/>
      <c r="M663" s="136" t="s">
        <v>13552</v>
      </c>
      <c r="N663" s="136"/>
      <c r="O663" s="182" t="str">
        <f t="shared" si="12"/>
        <v>Label.create(:concept_id =&gt; Concept.find_by_codelist_and_code(25, '07').id, :locale =&gt; 'fi', :preflabel =&gt; 'Taulukoita, mustavalk', :scopenote =&gt; nil)</v>
      </c>
    </row>
    <row r="664" spans="1:15" ht="17">
      <c r="A664" s="4">
        <v>25</v>
      </c>
      <c r="B664" s="4">
        <v>9</v>
      </c>
      <c r="C664" s="33" t="s">
        <v>4104</v>
      </c>
      <c r="E664" s="151"/>
      <c r="F664" s="43" t="s">
        <v>3793</v>
      </c>
      <c r="G664" s="43" t="s">
        <v>5972</v>
      </c>
      <c r="H664" s="26">
        <v>0</v>
      </c>
      <c r="I664" s="26"/>
      <c r="J664" s="6"/>
      <c r="K664" s="100"/>
      <c r="M664" s="136" t="s">
        <v>10460</v>
      </c>
      <c r="N664" s="136"/>
      <c r="O664" s="182" t="str">
        <f t="shared" si="12"/>
        <v>Label.create(:concept_id =&gt; Concept.find_by_codelist_and_code(25, '08').id, :locale =&gt; 'fi', :preflabel =&gt; 'Taulukoita, väri', :scopenote =&gt; nil)</v>
      </c>
    </row>
    <row r="665" spans="1:15" ht="17">
      <c r="A665" s="4">
        <v>25</v>
      </c>
      <c r="B665" s="4">
        <v>10</v>
      </c>
      <c r="C665" s="33" t="s">
        <v>2991</v>
      </c>
      <c r="E665" s="151"/>
      <c r="F665" s="43" t="s">
        <v>3201</v>
      </c>
      <c r="G665" s="43" t="s">
        <v>5972</v>
      </c>
      <c r="H665" s="26">
        <v>1</v>
      </c>
      <c r="I665" s="26"/>
      <c r="J665" s="6"/>
      <c r="K665" s="100"/>
      <c r="M665" s="136" t="s">
        <v>10461</v>
      </c>
      <c r="N665" s="136"/>
      <c r="O665" s="182" t="str">
        <f t="shared" si="12"/>
        <v>Label.create(:concept_id =&gt; Concept.find_by_codelist_and_code(25, '09').id, :locale =&gt; 'fi', :preflabel =&gt; 'Kuvitus, ei määritelty', :scopenote =&gt; nil)</v>
      </c>
    </row>
    <row r="666" spans="1:15" ht="17">
      <c r="A666" s="4">
        <v>25</v>
      </c>
      <c r="B666" s="4">
        <v>11</v>
      </c>
      <c r="C666" s="33" t="s">
        <v>1610</v>
      </c>
      <c r="E666" s="151"/>
      <c r="F666" s="43" t="s">
        <v>2962</v>
      </c>
      <c r="G666" s="43" t="s">
        <v>6276</v>
      </c>
      <c r="H666" s="26">
        <v>1</v>
      </c>
      <c r="I666" s="26"/>
      <c r="J666" s="6"/>
      <c r="K666" s="100"/>
      <c r="M666" s="136" t="s">
        <v>10462</v>
      </c>
      <c r="N666" s="136" t="s">
        <v>10463</v>
      </c>
      <c r="O666" s="182" t="str">
        <f t="shared" si="12"/>
        <v>Label.create(:concept_id =&gt; Concept.find_by_codelist_and_code(25, '10').id, :locale =&gt; 'fi', :preflabel =&gt; 'Sävykuvia, ei määritelty', :scopenote =&gt; 'Myös valokuvat')</v>
      </c>
    </row>
    <row r="667" spans="1:15" ht="17">
      <c r="A667" s="4">
        <v>25</v>
      </c>
      <c r="B667" s="4">
        <v>12</v>
      </c>
      <c r="C667" s="33" t="s">
        <v>3342</v>
      </c>
      <c r="E667" s="151"/>
      <c r="F667" s="43" t="s">
        <v>4924</v>
      </c>
      <c r="G667" s="43" t="s">
        <v>5972</v>
      </c>
      <c r="H667" s="26">
        <v>1</v>
      </c>
      <c r="I667" s="26"/>
      <c r="J667" s="6"/>
      <c r="K667" s="100"/>
      <c r="M667" s="136" t="s">
        <v>10464</v>
      </c>
      <c r="N667" s="136" t="s">
        <v>10465</v>
      </c>
      <c r="O667" s="182" t="str">
        <f t="shared" si="12"/>
        <v>Label.create(:concept_id =&gt; Concept.find_by_codelist_and_code(25, '11').id, :locale =&gt; 'fi', :preflabel =&gt; 'Taulukoita, ei määritelty', :scopenote =&gt; 'Taulukoita, kaavioita, diagrammeja')</v>
      </c>
    </row>
    <row r="668" spans="1:15" ht="17">
      <c r="A668" s="4">
        <v>25</v>
      </c>
      <c r="B668" s="4">
        <v>13</v>
      </c>
      <c r="C668" s="33" t="s">
        <v>1428</v>
      </c>
      <c r="E668" s="151"/>
      <c r="F668" s="43" t="s">
        <v>2165</v>
      </c>
      <c r="G668" s="43" t="s">
        <v>5972</v>
      </c>
      <c r="H668" s="26">
        <v>1</v>
      </c>
      <c r="I668" s="26"/>
      <c r="J668" s="6"/>
      <c r="K668" s="100"/>
      <c r="M668" s="136" t="s">
        <v>10466</v>
      </c>
      <c r="N668" s="136"/>
      <c r="O668" s="182" t="str">
        <f t="shared" si="12"/>
        <v>Label.create(:concept_id =&gt; Concept.find_by_codelist_and_code(25, '12').id, :locale =&gt; 'fi', :preflabel =&gt; 'Viivapiirroksia, ei määritelty', :scopenote =&gt; nil)</v>
      </c>
    </row>
    <row r="669" spans="1:15" ht="17">
      <c r="A669" s="4">
        <v>25</v>
      </c>
      <c r="B669" s="4">
        <v>14</v>
      </c>
      <c r="C669" s="33" t="s">
        <v>1429</v>
      </c>
      <c r="E669" s="151"/>
      <c r="F669" s="43" t="s">
        <v>3439</v>
      </c>
      <c r="G669" s="43" t="s">
        <v>5972</v>
      </c>
      <c r="H669" s="26">
        <v>1</v>
      </c>
      <c r="I669" s="26"/>
      <c r="J669" s="6"/>
      <c r="K669" s="100"/>
      <c r="M669" s="136" t="s">
        <v>10467</v>
      </c>
      <c r="N669" s="136"/>
      <c r="O669" s="182" t="str">
        <f t="shared" si="12"/>
        <v>Label.create(:concept_id =&gt; Concept.find_by_codelist_and_code(25, '13').id, :locale =&gt; 'fi', :preflabel =&gt; 'Sävykuvia, kaksivärisävyt', :scopenote =&gt; nil)</v>
      </c>
    </row>
    <row r="670" spans="1:15" ht="17">
      <c r="A670" s="4">
        <v>25</v>
      </c>
      <c r="B670" s="4">
        <v>15</v>
      </c>
      <c r="C670" s="33" t="s">
        <v>4033</v>
      </c>
      <c r="E670" s="151"/>
      <c r="F670" s="43" t="s">
        <v>2876</v>
      </c>
      <c r="G670" s="43" t="s">
        <v>5972</v>
      </c>
      <c r="H670" s="26">
        <v>1</v>
      </c>
      <c r="I670" s="26"/>
      <c r="J670" s="6"/>
      <c r="K670" s="100"/>
      <c r="M670" s="136" t="s">
        <v>10468</v>
      </c>
      <c r="N670" s="136"/>
      <c r="O670" s="182" t="str">
        <f t="shared" si="12"/>
        <v>Label.create(:concept_id =&gt; Concept.find_by_codelist_and_code(25, '14').id, :locale =&gt; 'fi', :preflabel =&gt; 'Karttoja', :scopenote =&gt; nil)</v>
      </c>
    </row>
    <row r="671" spans="1:15" ht="17">
      <c r="A671" s="4">
        <v>25</v>
      </c>
      <c r="B671" s="4">
        <v>16</v>
      </c>
      <c r="C671" s="33" t="s">
        <v>520</v>
      </c>
      <c r="E671" s="151"/>
      <c r="F671" s="43" t="s">
        <v>3780</v>
      </c>
      <c r="G671" s="43" t="s">
        <v>5972</v>
      </c>
      <c r="H671" s="26">
        <v>1</v>
      </c>
      <c r="I671" s="26"/>
      <c r="J671" s="6"/>
      <c r="K671" s="100"/>
      <c r="M671" s="136" t="s">
        <v>10469</v>
      </c>
      <c r="N671" s="136" t="s">
        <v>10470</v>
      </c>
      <c r="O671" s="182" t="str">
        <f t="shared" si="12"/>
        <v>Label.create(:concept_id =&gt; Concept.find_by_codelist_and_code(25, '15').id, :locale =&gt; 'fi', :preflabel =&gt; 'Esiökuva', :scopenote =&gt; 'Nimiösivua edeltävä kuvasivu')</v>
      </c>
    </row>
    <row r="672" spans="1:15" ht="17">
      <c r="A672" s="4">
        <v>25</v>
      </c>
      <c r="B672" s="4">
        <v>17</v>
      </c>
      <c r="C672" s="33" t="s">
        <v>225</v>
      </c>
      <c r="E672" s="151"/>
      <c r="F672" s="43" t="s">
        <v>3083</v>
      </c>
      <c r="G672" s="43" t="s">
        <v>5972</v>
      </c>
      <c r="H672" s="26">
        <v>1</v>
      </c>
      <c r="I672" s="26"/>
      <c r="J672" s="6"/>
      <c r="K672" s="100"/>
      <c r="M672" s="136" t="s">
        <v>10471</v>
      </c>
      <c r="N672" s="136"/>
      <c r="O672" s="182" t="str">
        <f t="shared" si="12"/>
        <v>Label.create(:concept_id =&gt; Concept.find_by_codelist_and_code(25, '16').id, :locale =&gt; 'fi', :preflabel =&gt; 'Kaavio', :scopenote =&gt; nil)</v>
      </c>
    </row>
    <row r="673" spans="1:15" ht="17">
      <c r="A673" s="4">
        <v>25</v>
      </c>
      <c r="B673" s="4">
        <v>18</v>
      </c>
      <c r="C673" s="33" t="s">
        <v>3738</v>
      </c>
      <c r="E673" s="151"/>
      <c r="F673" s="43" t="s">
        <v>3137</v>
      </c>
      <c r="G673" s="43" t="s">
        <v>5972</v>
      </c>
      <c r="H673" s="26">
        <v>1</v>
      </c>
      <c r="I673" s="26"/>
      <c r="J673" s="6"/>
      <c r="K673" s="100"/>
      <c r="M673" s="136" t="s">
        <v>10472</v>
      </c>
      <c r="N673" s="136"/>
      <c r="O673" s="182" t="str">
        <f t="shared" si="12"/>
        <v>Label.create(:concept_id =&gt; Concept.find_by_codelist_and_code(25, '17').id, :locale =&gt; 'fi', :preflabel =&gt; 'Kuva', :scopenote =&gt; nil)</v>
      </c>
    </row>
    <row r="674" spans="1:15" ht="17">
      <c r="A674" s="4">
        <v>25</v>
      </c>
      <c r="B674" s="4">
        <v>19</v>
      </c>
      <c r="C674" s="33" t="s">
        <v>115</v>
      </c>
      <c r="E674" s="151"/>
      <c r="F674" s="43" t="s">
        <v>3474</v>
      </c>
      <c r="G674" s="43" t="s">
        <v>5972</v>
      </c>
      <c r="H674" s="26">
        <v>1</v>
      </c>
      <c r="I674" s="26"/>
      <c r="J674" s="6"/>
      <c r="K674" s="100"/>
      <c r="M674" s="136" t="s">
        <v>10473</v>
      </c>
      <c r="N674" s="136"/>
      <c r="O674" s="182" t="str">
        <f t="shared" si="12"/>
        <v>Label.create(:concept_id =&gt; Concept.find_by_codelist_and_code(25, '18').id, :locale =&gt; 'fi', :preflabel =&gt; 'Taulukko', :scopenote =&gt; nil)</v>
      </c>
    </row>
    <row r="675" spans="1:15" ht="51">
      <c r="A675" s="4">
        <v>25</v>
      </c>
      <c r="B675" s="4">
        <v>20</v>
      </c>
      <c r="C675" s="33" t="s">
        <v>268</v>
      </c>
      <c r="E675" s="151"/>
      <c r="F675" s="43" t="s">
        <v>3037</v>
      </c>
      <c r="G675" s="43" t="s">
        <v>6277</v>
      </c>
      <c r="H675" s="26">
        <v>1</v>
      </c>
      <c r="I675" s="26"/>
      <c r="J675" s="6"/>
      <c r="K675" s="100"/>
      <c r="M675" s="136" t="s">
        <v>10474</v>
      </c>
      <c r="N675" s="136" t="s">
        <v>10475</v>
      </c>
      <c r="O675" s="182" t="str">
        <f t="shared" si="12"/>
        <v>Label.create(:concept_id =&gt; Concept.find_by_codelist_and_code(25, '19').id, :locale =&gt; 'fi', :preflabel =&gt; 'Musikkitallenne', :scopenote =&gt; 'Koko teos tai sen osa')</v>
      </c>
    </row>
    <row r="676" spans="1:15" ht="51">
      <c r="A676" s="4">
        <v>25</v>
      </c>
      <c r="B676" s="4">
        <v>21</v>
      </c>
      <c r="C676" s="33" t="s">
        <v>3283</v>
      </c>
      <c r="E676" s="151"/>
      <c r="F676" s="43" t="s">
        <v>3041</v>
      </c>
      <c r="G676" s="43" t="s">
        <v>6278</v>
      </c>
      <c r="H676" s="26">
        <v>1</v>
      </c>
      <c r="I676" s="26"/>
      <c r="J676" s="6"/>
      <c r="K676" s="100"/>
      <c r="M676" s="136" t="s">
        <v>10476</v>
      </c>
      <c r="N676" s="136" t="s">
        <v>10477</v>
      </c>
      <c r="O676" s="182" t="str">
        <f t="shared" si="12"/>
        <v>Label.create(:concept_id =&gt; Concept.find_by_codelist_and_code(25, '20').id, :locale =&gt; 'fi', :preflabel =&gt; 'Nuotteja', :scopenote =&gt; 'Painetut nuotit')</v>
      </c>
    </row>
    <row r="677" spans="1:15" ht="68">
      <c r="A677" s="4">
        <v>25</v>
      </c>
      <c r="B677" s="4">
        <v>22</v>
      </c>
      <c r="C677" s="42" t="s">
        <v>3659</v>
      </c>
      <c r="E677" s="151"/>
      <c r="F677" s="43" t="s">
        <v>2244</v>
      </c>
      <c r="G677" s="43" t="s">
        <v>6279</v>
      </c>
      <c r="H677" s="26">
        <v>4</v>
      </c>
      <c r="I677" s="26"/>
      <c r="J677" s="6"/>
      <c r="K677" s="100"/>
      <c r="M677" s="136" t="s">
        <v>10478</v>
      </c>
      <c r="N677" s="136"/>
      <c r="O677" s="182" t="str">
        <f t="shared" si="12"/>
        <v>Label.create(:concept_id =&gt; Concept.find_by_codelist_and_code(25, '21').id, :locale =&gt; 'fi', :preflabel =&gt; 'Graafeja', :scopenote =&gt; 'To be used in the mathematical sense of a diagram that represents numerical values plotted against an origin and axes, cf codes 16 and 18')</v>
      </c>
    </row>
    <row r="678" spans="1:15" ht="51">
      <c r="A678" s="4">
        <v>25</v>
      </c>
      <c r="B678" s="4">
        <v>23</v>
      </c>
      <c r="C678" s="42" t="s">
        <v>2992</v>
      </c>
      <c r="E678" s="151"/>
      <c r="F678" s="43" t="s">
        <v>2243</v>
      </c>
      <c r="G678" s="43" t="s">
        <v>6280</v>
      </c>
      <c r="H678" s="26">
        <v>4</v>
      </c>
      <c r="I678" s="26"/>
      <c r="J678" s="6"/>
      <c r="K678" s="100"/>
      <c r="M678" s="136" t="s">
        <v>10479</v>
      </c>
      <c r="N678" s="136"/>
      <c r="O678" s="182" t="str">
        <f t="shared" si="12"/>
        <v>Label.create(:concept_id =&gt; Concept.find_by_codelist_and_code(25, '22').id, :locale =&gt; 'fi', :preflabel =&gt; 'Kuvaliite', :scopenote =&gt; '‘Plates’ means illustrations that are on separate pages bound into the body of a book')</v>
      </c>
    </row>
    <row r="679" spans="1:15" ht="51">
      <c r="A679" s="4">
        <v>25</v>
      </c>
      <c r="B679" s="4">
        <v>24</v>
      </c>
      <c r="C679" s="42" t="s">
        <v>795</v>
      </c>
      <c r="E679" s="151"/>
      <c r="F679" s="43" t="s">
        <v>1685</v>
      </c>
      <c r="G679" s="43" t="s">
        <v>6280</v>
      </c>
      <c r="H679" s="26">
        <v>4</v>
      </c>
      <c r="I679" s="26"/>
      <c r="J679" s="6"/>
      <c r="K679" s="100"/>
      <c r="M679" s="136" t="s">
        <v>10480</v>
      </c>
      <c r="N679" s="136"/>
      <c r="O679" s="182" t="str">
        <f t="shared" si="12"/>
        <v>Label.create(:concept_id =&gt; Concept.find_by_codelist_and_code(25, '23').id, :locale =&gt; 'fi', :preflabel =&gt; 'Kuvaliite, mustavalkoinen', :scopenote =&gt; '‘Plates’ means illustrations that are on separate pages bound into the body of a book')</v>
      </c>
    </row>
    <row r="680" spans="1:15" ht="51">
      <c r="A680" s="4">
        <v>25</v>
      </c>
      <c r="B680" s="4">
        <v>25</v>
      </c>
      <c r="C680" s="42" t="s">
        <v>223</v>
      </c>
      <c r="E680" s="151"/>
      <c r="F680" s="43" t="s">
        <v>293</v>
      </c>
      <c r="G680" s="43" t="s">
        <v>6280</v>
      </c>
      <c r="H680" s="26">
        <v>4</v>
      </c>
      <c r="I680" s="26"/>
      <c r="J680" s="6"/>
      <c r="K680" s="100"/>
      <c r="M680" s="136" t="s">
        <v>10481</v>
      </c>
      <c r="N680" s="136"/>
      <c r="O680" s="182" t="str">
        <f t="shared" si="12"/>
        <v>Label.create(:concept_id =&gt; Concept.find_by_codelist_and_code(25, '24').id, :locale =&gt; 'fi', :preflabel =&gt; 'Kuvaliite, värillinen', :scopenote =&gt; '‘Plates’ means illustrations that are on separate pages bound into the body of a book')</v>
      </c>
    </row>
    <row r="681" spans="1:15" ht="17">
      <c r="A681" s="4">
        <v>25</v>
      </c>
      <c r="B681" s="4">
        <v>26</v>
      </c>
      <c r="C681" s="42" t="s">
        <v>3794</v>
      </c>
      <c r="E681" s="151"/>
      <c r="F681" s="43" t="s">
        <v>821</v>
      </c>
      <c r="G681" s="43" t="s">
        <v>5972</v>
      </c>
      <c r="H681" s="26">
        <v>5</v>
      </c>
      <c r="I681" s="26"/>
      <c r="J681" s="6"/>
      <c r="K681" s="100"/>
      <c r="M681" s="136" t="s">
        <v>10482</v>
      </c>
      <c r="N681" s="136"/>
      <c r="O681" s="182" t="str">
        <f t="shared" si="12"/>
        <v>Label.create(:concept_id =&gt; Concept.find_by_codelist_and_code(25, '25').id, :locale =&gt; 'fi', :preflabel =&gt; 'Hakemisto', :scopenote =&gt; nil)</v>
      </c>
    </row>
    <row r="682" spans="1:15" ht="17">
      <c r="A682" s="4">
        <v>25</v>
      </c>
      <c r="B682" s="4">
        <v>27</v>
      </c>
      <c r="C682" s="42" t="s">
        <v>4227</v>
      </c>
      <c r="E682" s="151"/>
      <c r="F682" s="43" t="s">
        <v>316</v>
      </c>
      <c r="G682" s="43" t="s">
        <v>5972</v>
      </c>
      <c r="H682" s="26">
        <v>5</v>
      </c>
      <c r="I682" s="26"/>
      <c r="J682" s="6"/>
      <c r="K682" s="100"/>
      <c r="M682" s="136" t="s">
        <v>10483</v>
      </c>
      <c r="N682" s="136" t="s">
        <v>10484</v>
      </c>
      <c r="O682" s="182" t="str">
        <f t="shared" si="12"/>
        <v>Label.create(:concept_id =&gt; Concept.find_by_codelist_and_code(25, '26').id, :locale =&gt; 'fi', :preflabel =&gt; 'Kirjallisuusluettelo', :scopenote =&gt; 'Lähdeluettelo, bibliografia, kirjallisuusluettelo')</v>
      </c>
    </row>
    <row r="683" spans="1:15" ht="51">
      <c r="A683" s="4">
        <v>25</v>
      </c>
      <c r="B683" s="4">
        <v>28</v>
      </c>
      <c r="C683" s="42" t="s">
        <v>874</v>
      </c>
      <c r="E683" s="151"/>
      <c r="F683" s="43" t="s">
        <v>881</v>
      </c>
      <c r="G683" s="43" t="s">
        <v>6281</v>
      </c>
      <c r="H683" s="26">
        <v>7</v>
      </c>
      <c r="I683" s="26"/>
      <c r="J683" s="6"/>
      <c r="K683" s="100"/>
      <c r="M683" s="136" t="s">
        <v>10485</v>
      </c>
      <c r="N683" s="136" t="s">
        <v>10486</v>
      </c>
      <c r="O683" s="182" t="str">
        <f t="shared" si="12"/>
        <v>Label.create(:concept_id =&gt; Concept.find_by_codelist_and_code(25, '27').id, :locale =&gt; 'fi', :preflabel =&gt; 'Lisäkarttoja', :scopenote =&gt; 'Esim. karttajulkaisussa erityisistä kohteista karttoja joissa suurempi mittakaava')</v>
      </c>
    </row>
    <row r="684" spans="1:15" ht="17">
      <c r="A684" s="4">
        <v>25</v>
      </c>
      <c r="B684" s="4">
        <v>29</v>
      </c>
      <c r="C684" s="42" t="s">
        <v>4083</v>
      </c>
      <c r="E684" s="151"/>
      <c r="F684" s="43" t="s">
        <v>391</v>
      </c>
      <c r="G684" s="43" t="s">
        <v>6282</v>
      </c>
      <c r="H684" s="26">
        <v>7</v>
      </c>
      <c r="I684" s="26"/>
      <c r="J684" s="6"/>
      <c r="K684" s="100"/>
      <c r="M684" s="136" t="s">
        <v>10487</v>
      </c>
      <c r="N684" s="136"/>
      <c r="O684" s="182" t="str">
        <f t="shared" si="12"/>
        <v>Label.create(:concept_id =&gt; Concept.find_by_codelist_and_code(25, '28').id, :locale =&gt; 'fi', :preflabel =&gt; 'GPS-koordinaattiruudukko', :scopenote =&gt; 'GPS grids included in a map product')</v>
      </c>
    </row>
    <row r="685" spans="1:15" ht="17">
      <c r="A685" s="4">
        <v>25</v>
      </c>
      <c r="B685" s="4">
        <v>30</v>
      </c>
      <c r="C685" s="42" t="s">
        <v>2267</v>
      </c>
      <c r="E685" s="151"/>
      <c r="F685" s="43" t="s">
        <v>5767</v>
      </c>
      <c r="G685" s="43" t="s">
        <v>5972</v>
      </c>
      <c r="H685" s="26">
        <v>28</v>
      </c>
      <c r="I685" s="26"/>
      <c r="J685" s="6"/>
      <c r="K685" s="100"/>
      <c r="M685" s="136" t="s">
        <v>10488</v>
      </c>
      <c r="N685" s="136"/>
      <c r="O685" s="182" t="str">
        <f t="shared" si="12"/>
        <v>Label.create(:concept_id =&gt; Concept.find_by_codelist_and_code(25, '29').id, :locale =&gt; 'fi', :preflabel =&gt; 'Sanasto', :scopenote =&gt; nil)</v>
      </c>
    </row>
    <row r="686" spans="1:15" ht="17">
      <c r="A686" s="4">
        <v>25</v>
      </c>
      <c r="B686" s="4">
        <v>31</v>
      </c>
      <c r="C686" s="42" t="s">
        <v>532</v>
      </c>
      <c r="E686" s="151"/>
      <c r="F686" s="43" t="s">
        <v>3060</v>
      </c>
      <c r="G686" s="70" t="s">
        <v>7796</v>
      </c>
      <c r="H686" s="26">
        <v>41</v>
      </c>
      <c r="I686" s="26"/>
      <c r="J686" s="6">
        <v>3</v>
      </c>
      <c r="K686" s="100"/>
      <c r="M686" s="136" t="s">
        <v>10489</v>
      </c>
      <c r="N686" s="136"/>
      <c r="O686" s="182" t="str">
        <f t="shared" si="12"/>
        <v>Label.create(:concept_id =&gt; Concept.find_by_codelist_and_code(25, '30').id, :locale =&gt; 'fi', :preflabel =&gt; 'Sisällysluettelo', :scopenote =&gt; 'For use in ONIX 3.0 only')</v>
      </c>
    </row>
    <row r="687" spans="1:15" ht="34">
      <c r="A687" s="118">
        <v>25</v>
      </c>
      <c r="B687" s="118">
        <v>32</v>
      </c>
      <c r="C687" s="111" t="s">
        <v>315</v>
      </c>
      <c r="D687" s="111"/>
      <c r="E687" s="111"/>
      <c r="F687" s="108" t="s">
        <v>9760</v>
      </c>
      <c r="G687" s="108" t="s">
        <v>9855</v>
      </c>
      <c r="H687" s="121">
        <v>57</v>
      </c>
      <c r="I687" s="121"/>
      <c r="J687" s="122"/>
      <c r="K687" s="100"/>
      <c r="M687" s="136" t="s">
        <v>9760</v>
      </c>
      <c r="N687" s="136"/>
      <c r="O687" s="182" t="str">
        <f t="shared" si="12"/>
        <v>Label.create(:concept_id =&gt; Concept.find_by_codelist_and_code(25, '31').id, :locale =&gt; 'fi', :preflabel =&gt; 'Gazetteer', :scopenote =&gt; 'Geographical index. For use in ONIX 3.0 only')</v>
      </c>
    </row>
    <row r="688" spans="1:15" ht="34">
      <c r="A688" s="188">
        <v>26</v>
      </c>
      <c r="B688" s="188">
        <v>0</v>
      </c>
      <c r="C688" s="189"/>
      <c r="D688" s="189"/>
      <c r="E688" s="190"/>
      <c r="F688" s="75" t="s">
        <v>7967</v>
      </c>
      <c r="G688" s="75" t="s">
        <v>5972</v>
      </c>
      <c r="H688" s="25">
        <v>0</v>
      </c>
      <c r="I688" s="25"/>
      <c r="J688" s="1">
        <v>2</v>
      </c>
      <c r="K688" s="101"/>
      <c r="M688" s="136"/>
      <c r="N688" s="136"/>
      <c r="O688" s="182" t="str">
        <f t="shared" si="12"/>
        <v/>
      </c>
    </row>
    <row r="689" spans="1:15" ht="17">
      <c r="A689" s="4">
        <v>26</v>
      </c>
      <c r="B689" s="4">
        <v>1</v>
      </c>
      <c r="C689" s="33" t="s">
        <v>1586</v>
      </c>
      <c r="E689" s="151"/>
      <c r="F689" s="43" t="s">
        <v>1427</v>
      </c>
      <c r="G689" s="43" t="s">
        <v>6283</v>
      </c>
      <c r="H689" s="26">
        <v>9</v>
      </c>
      <c r="I689" s="26"/>
      <c r="J689" s="6"/>
      <c r="K689" s="100"/>
      <c r="M689" s="136"/>
      <c r="N689" s="136"/>
      <c r="O689" s="182" t="str">
        <f t="shared" si="12"/>
        <v/>
      </c>
    </row>
    <row r="690" spans="1:15" ht="17">
      <c r="A690" s="4">
        <v>26</v>
      </c>
      <c r="B690" s="4">
        <v>2</v>
      </c>
      <c r="C690" s="33" t="s">
        <v>1585</v>
      </c>
      <c r="E690" s="151"/>
      <c r="F690" s="43" t="s">
        <v>1291</v>
      </c>
      <c r="G690" s="43" t="s">
        <v>5972</v>
      </c>
      <c r="H690" s="26">
        <v>9</v>
      </c>
      <c r="I690" s="26"/>
      <c r="J690" s="6"/>
      <c r="K690" s="100"/>
      <c r="M690" s="136"/>
      <c r="N690" s="136"/>
      <c r="O690" s="182" t="str">
        <f t="shared" si="12"/>
        <v/>
      </c>
    </row>
    <row r="691" spans="1:15" ht="17">
      <c r="A691" s="4">
        <v>26</v>
      </c>
      <c r="B691" s="4">
        <v>3</v>
      </c>
      <c r="C691" s="33" t="s">
        <v>1961</v>
      </c>
      <c r="E691" s="151"/>
      <c r="F691" s="43" t="s">
        <v>1947</v>
      </c>
      <c r="G691" s="43" t="s">
        <v>6284</v>
      </c>
      <c r="H691" s="26">
        <v>9</v>
      </c>
      <c r="I691" s="26"/>
      <c r="J691" s="6"/>
      <c r="K691" s="100"/>
      <c r="M691" s="136"/>
      <c r="N691" s="136"/>
      <c r="O691" s="182" t="str">
        <f t="shared" si="12"/>
        <v/>
      </c>
    </row>
    <row r="692" spans="1:15" ht="34">
      <c r="A692" s="4">
        <v>26</v>
      </c>
      <c r="B692" s="4">
        <v>4</v>
      </c>
      <c r="C692" s="33" t="s">
        <v>2116</v>
      </c>
      <c r="E692" s="151"/>
      <c r="F692" s="43" t="s">
        <v>1292</v>
      </c>
      <c r="G692" s="43" t="s">
        <v>6285</v>
      </c>
      <c r="H692" s="26">
        <v>9</v>
      </c>
      <c r="I692" s="26"/>
      <c r="J692" s="6"/>
      <c r="K692" s="100"/>
      <c r="M692" s="136"/>
      <c r="N692" s="136"/>
      <c r="O692" s="182" t="str">
        <f t="shared" si="12"/>
        <v/>
      </c>
    </row>
    <row r="693" spans="1:15" ht="34">
      <c r="A693" s="4">
        <v>26</v>
      </c>
      <c r="B693" s="4">
        <v>5</v>
      </c>
      <c r="C693" s="33" t="s">
        <v>1688</v>
      </c>
      <c r="E693" s="151"/>
      <c r="F693" s="43" t="s">
        <v>4388</v>
      </c>
      <c r="G693" s="43" t="s">
        <v>6286</v>
      </c>
      <c r="H693" s="26">
        <v>9</v>
      </c>
      <c r="I693" s="26"/>
      <c r="J693" s="6"/>
      <c r="K693" s="100"/>
      <c r="M693" s="136"/>
      <c r="N693" s="136"/>
      <c r="O693" s="182" t="str">
        <f t="shared" si="12"/>
        <v/>
      </c>
    </row>
    <row r="694" spans="1:15" ht="34">
      <c r="A694" s="4">
        <v>26</v>
      </c>
      <c r="B694" s="4">
        <v>6</v>
      </c>
      <c r="C694" s="33" t="s">
        <v>1276</v>
      </c>
      <c r="E694" s="151"/>
      <c r="F694" s="43" t="s">
        <v>2678</v>
      </c>
      <c r="G694" s="43" t="s">
        <v>6287</v>
      </c>
      <c r="H694" s="26">
        <v>9</v>
      </c>
      <c r="I694" s="26"/>
      <c r="J694" s="6"/>
      <c r="K694" s="100"/>
      <c r="M694" s="136"/>
      <c r="N694" s="136"/>
      <c r="O694" s="182" t="str">
        <f t="shared" si="12"/>
        <v/>
      </c>
    </row>
    <row r="695" spans="1:15" ht="34">
      <c r="A695" s="4">
        <v>26</v>
      </c>
      <c r="B695" s="4">
        <v>7</v>
      </c>
      <c r="C695" s="33" t="s">
        <v>1277</v>
      </c>
      <c r="E695" s="151"/>
      <c r="F695" s="43" t="s">
        <v>1794</v>
      </c>
      <c r="G695" s="43" t="s">
        <v>6288</v>
      </c>
      <c r="H695" s="26">
        <v>9</v>
      </c>
      <c r="I695" s="26"/>
      <c r="J695" s="6"/>
      <c r="K695" s="100"/>
      <c r="M695" s="136"/>
      <c r="N695" s="136"/>
      <c r="O695" s="182" t="str">
        <f t="shared" si="12"/>
        <v/>
      </c>
    </row>
    <row r="696" spans="1:15" ht="34">
      <c r="A696" s="4">
        <v>26</v>
      </c>
      <c r="B696" s="4">
        <v>8</v>
      </c>
      <c r="C696" s="33" t="s">
        <v>4104</v>
      </c>
      <c r="E696" s="151"/>
      <c r="F696" s="43" t="s">
        <v>1948</v>
      </c>
      <c r="G696" s="43" t="s">
        <v>6289</v>
      </c>
      <c r="H696" s="26">
        <v>9</v>
      </c>
      <c r="I696" s="26"/>
      <c r="J696" s="6"/>
      <c r="K696" s="100"/>
      <c r="M696" s="136"/>
      <c r="N696" s="136"/>
      <c r="O696" s="182" t="str">
        <f t="shared" si="12"/>
        <v/>
      </c>
    </row>
    <row r="697" spans="1:15" ht="17">
      <c r="A697" s="4">
        <v>26</v>
      </c>
      <c r="B697" s="4">
        <v>9</v>
      </c>
      <c r="C697" s="33" t="s">
        <v>2991</v>
      </c>
      <c r="E697" s="151"/>
      <c r="F697" s="43" t="s">
        <v>4253</v>
      </c>
      <c r="G697" s="43" t="s">
        <v>6290</v>
      </c>
      <c r="H697" s="26">
        <v>5</v>
      </c>
      <c r="I697" s="26"/>
      <c r="J697" s="6"/>
      <c r="K697" s="100"/>
      <c r="M697" s="136"/>
      <c r="N697" s="136"/>
      <c r="O697" s="182" t="str">
        <f t="shared" si="12"/>
        <v/>
      </c>
    </row>
    <row r="698" spans="1:15" ht="136">
      <c r="A698" s="4">
        <v>26</v>
      </c>
      <c r="B698" s="4">
        <v>10</v>
      </c>
      <c r="C698" s="33" t="s">
        <v>1610</v>
      </c>
      <c r="E698" s="151"/>
      <c r="F698" s="43" t="s">
        <v>3247</v>
      </c>
      <c r="G698" s="43" t="s">
        <v>7767</v>
      </c>
      <c r="H698" s="26">
        <v>4</v>
      </c>
      <c r="I698" s="26">
        <v>9</v>
      </c>
      <c r="J698" s="6"/>
      <c r="K698" s="100"/>
      <c r="M698" s="136"/>
      <c r="N698" s="136"/>
      <c r="O698" s="182" t="str">
        <f t="shared" si="12"/>
        <v/>
      </c>
    </row>
    <row r="699" spans="1:15" ht="34">
      <c r="A699" s="4">
        <v>26</v>
      </c>
      <c r="B699" s="4">
        <v>11</v>
      </c>
      <c r="C699" s="33" t="s">
        <v>3342</v>
      </c>
      <c r="E699" s="151"/>
      <c r="F699" s="43" t="s">
        <v>7768</v>
      </c>
      <c r="G699" s="43" t="s">
        <v>6291</v>
      </c>
      <c r="H699" s="26">
        <v>9</v>
      </c>
      <c r="I699" s="26"/>
      <c r="J699" s="6"/>
      <c r="K699" s="100"/>
      <c r="M699" s="136"/>
      <c r="N699" s="136"/>
      <c r="O699" s="182" t="str">
        <f t="shared" si="12"/>
        <v/>
      </c>
    </row>
    <row r="700" spans="1:15" ht="51">
      <c r="A700" s="4">
        <v>26</v>
      </c>
      <c r="B700" s="4">
        <v>12</v>
      </c>
      <c r="C700" s="33" t="s">
        <v>1428</v>
      </c>
      <c r="E700" s="151"/>
      <c r="F700" s="43" t="s">
        <v>1133</v>
      </c>
      <c r="G700" s="43" t="s">
        <v>7358</v>
      </c>
      <c r="H700" s="26">
        <v>4</v>
      </c>
      <c r="I700" s="26"/>
      <c r="J700" s="6"/>
      <c r="K700" s="100"/>
      <c r="M700" s="136"/>
      <c r="N700" s="136"/>
      <c r="O700" s="182" t="str">
        <f t="shared" si="12"/>
        <v/>
      </c>
    </row>
    <row r="701" spans="1:15" ht="17">
      <c r="A701" s="4">
        <v>26</v>
      </c>
      <c r="B701" s="4">
        <v>13</v>
      </c>
      <c r="C701" s="33" t="s">
        <v>1429</v>
      </c>
      <c r="E701" s="151"/>
      <c r="F701" s="43" t="s">
        <v>1863</v>
      </c>
      <c r="G701" s="43" t="s">
        <v>5972</v>
      </c>
      <c r="H701" s="26">
        <v>9</v>
      </c>
      <c r="I701" s="26"/>
      <c r="J701" s="6"/>
      <c r="K701" s="100"/>
      <c r="M701" s="136"/>
      <c r="N701" s="136"/>
      <c r="O701" s="182" t="str">
        <f t="shared" si="12"/>
        <v/>
      </c>
    </row>
    <row r="702" spans="1:15" ht="34">
      <c r="A702" s="4">
        <v>26</v>
      </c>
      <c r="B702" s="4">
        <v>14</v>
      </c>
      <c r="C702" s="33" t="s">
        <v>4033</v>
      </c>
      <c r="E702" s="151"/>
      <c r="F702" s="43" t="s">
        <v>4028</v>
      </c>
      <c r="G702" s="43" t="s">
        <v>5972</v>
      </c>
      <c r="H702" s="26">
        <v>9</v>
      </c>
      <c r="I702" s="26"/>
      <c r="J702" s="6"/>
      <c r="K702" s="100"/>
      <c r="M702" s="136"/>
      <c r="N702" s="136"/>
      <c r="O702" s="182" t="str">
        <f t="shared" si="12"/>
        <v/>
      </c>
    </row>
    <row r="703" spans="1:15" ht="17">
      <c r="A703" s="4">
        <v>26</v>
      </c>
      <c r="B703" s="4">
        <v>15</v>
      </c>
      <c r="C703" s="33" t="s">
        <v>520</v>
      </c>
      <c r="E703" s="151"/>
      <c r="F703" s="43" t="s">
        <v>3797</v>
      </c>
      <c r="G703" s="43" t="s">
        <v>5972</v>
      </c>
      <c r="H703" s="26">
        <v>9</v>
      </c>
      <c r="I703" s="26"/>
      <c r="J703" s="6"/>
      <c r="K703" s="100"/>
      <c r="M703" s="136"/>
      <c r="N703" s="136"/>
      <c r="O703" s="182" t="str">
        <f t="shared" si="12"/>
        <v/>
      </c>
    </row>
    <row r="704" spans="1:15" ht="34">
      <c r="A704" s="4">
        <v>26</v>
      </c>
      <c r="B704" s="4">
        <v>16</v>
      </c>
      <c r="C704" s="33" t="s">
        <v>225</v>
      </c>
      <c r="E704" s="151"/>
      <c r="F704" s="43" t="s">
        <v>3281</v>
      </c>
      <c r="G704" s="43" t="s">
        <v>5972</v>
      </c>
      <c r="H704" s="26">
        <v>9</v>
      </c>
      <c r="I704" s="26"/>
      <c r="J704" s="6"/>
      <c r="K704" s="100"/>
      <c r="M704" s="136"/>
      <c r="N704" s="136"/>
      <c r="O704" s="182" t="str">
        <f t="shared" si="12"/>
        <v/>
      </c>
    </row>
    <row r="705" spans="1:15" ht="34">
      <c r="A705" s="4">
        <v>26</v>
      </c>
      <c r="B705" s="4">
        <v>17</v>
      </c>
      <c r="C705" s="33" t="s">
        <v>3738</v>
      </c>
      <c r="E705" s="151"/>
      <c r="F705" s="43" t="s">
        <v>1074</v>
      </c>
      <c r="G705" s="43" t="s">
        <v>5972</v>
      </c>
      <c r="H705" s="26">
        <v>9</v>
      </c>
      <c r="I705" s="26"/>
      <c r="J705" s="6"/>
      <c r="K705" s="100"/>
      <c r="M705" s="136"/>
      <c r="N705" s="136"/>
      <c r="O705" s="182" t="str">
        <f t="shared" si="12"/>
        <v/>
      </c>
    </row>
    <row r="706" spans="1:15" ht="119">
      <c r="A706" s="4">
        <v>26</v>
      </c>
      <c r="B706" s="4">
        <v>18</v>
      </c>
      <c r="C706" s="33" t="s">
        <v>115</v>
      </c>
      <c r="D706" s="42" t="s">
        <v>4906</v>
      </c>
      <c r="E706" s="151"/>
      <c r="F706" s="43" t="s">
        <v>1384</v>
      </c>
      <c r="G706" s="43" t="s">
        <v>8816</v>
      </c>
      <c r="H706" s="26">
        <v>9</v>
      </c>
      <c r="I706" s="26">
        <v>9</v>
      </c>
      <c r="J706" s="6"/>
      <c r="K706" s="100"/>
      <c r="M706" s="136"/>
      <c r="N706" s="136"/>
      <c r="O706" s="182" t="str">
        <f t="shared" si="12"/>
        <v/>
      </c>
    </row>
    <row r="707" spans="1:15" ht="17">
      <c r="A707" s="4">
        <v>26</v>
      </c>
      <c r="B707" s="4">
        <v>19</v>
      </c>
      <c r="C707" s="33" t="s">
        <v>268</v>
      </c>
      <c r="E707" s="151"/>
      <c r="F707" s="43" t="s">
        <v>3282</v>
      </c>
      <c r="G707" s="43" t="s">
        <v>5972</v>
      </c>
      <c r="H707" s="26">
        <v>9</v>
      </c>
      <c r="I707" s="26"/>
      <c r="J707" s="6"/>
      <c r="K707" s="100"/>
      <c r="M707" s="136"/>
      <c r="N707" s="136"/>
      <c r="O707" s="182" t="str">
        <f t="shared" ref="O707:O770" si="13">IF(OR(H707="",IFERROR(FIND("-"&amp;A707&amp;"-","-6-7-8-10-11-26-33-35-36-37-38-39-40-47-52-54-56-63-67-75-78-94-95-101-138-140-"),0)&gt;0,
AND(A707=1,IFERROR(FIND("-"&amp;C707&amp;"-","-12-13-14-"),0)&gt;0),
AND(A707=22,IFERROR(FIND("-"&amp;C707&amp;"-","-04-05-"),0)&gt;0),
AND(A707=34,IFERROR(FIND("-"&amp;C707&amp;"-","-00-01-04-08-09-10-11-12-13-14-15-"),0)&gt;0),
AND(A707=45,IFERROR(FIND("-"&amp;C707&amp;"-","-08-"),0)&gt;0),
AND(A707=49,IFERROR(FIND("-"&amp;C707&amp;"-","-ROW-"),0)&gt;0),
AND(A707=51,IFERROR(FIND("-"&amp;C707&amp;"-","-14-15-36-"),0)&gt;0),
AND(A707=79,IFERROR(FIND("-"&amp;C707&amp;"-","-11-"),0)&gt;0),
AND(A707=102,IFERROR(FIND("-"&amp;C707&amp;"-","-02-"),0)&gt;0)),"",
 IF(AND(M707="",N707=""),"",
  "Label.create(:concept_id =&gt; Concept.find_by_codelist_and_code("&amp;A707&amp;", "&amp;IF(C707="","nil","'"&amp;C707&amp;"'")&amp;").id, "&amp;
  ":locale =&gt; '"&amp;L$2&amp;"'"&amp;", "&amp;
  ":preflabel =&gt; '"&amp;(IF(M707="",F707,M707)&amp;"', "&amp;
  ":scopenote =&gt; "&amp;IF(AND(N707="",G707="",K707=""),"nil","'"&amp; IF(K707="", "",$L$3 &amp; IF(ISERROR(FIND("
", K707))," ","&lt;br/&gt;&amp;nbsp;&amp;nbsp;&amp;nbsp;&amp;nbsp;• ") &amp; SUBSTITUTE(SUBSTITUTE(SUBSTITUTE(K707, "&amp;", "&amp;amp;"),"&lt;","&amp;lt;"),"
","&lt;br/&gt;&amp;nbsp;&amp;nbsp;&amp;nbsp;&amp;nbsp;• ")) &amp; IF(OR(K707="",G707=""),"","&lt;br/") &amp; SUBSTITUTE(SUBSTITUTE(IF(N707="",G707,N707),"&amp;","&amp;amp;"),"&lt;","&amp;lt;")&amp;"'")&amp;")")
))</f>
        <v/>
      </c>
    </row>
    <row r="708" spans="1:15" ht="153">
      <c r="A708" s="4">
        <v>26</v>
      </c>
      <c r="B708" s="4">
        <v>20</v>
      </c>
      <c r="C708" s="33" t="s">
        <v>3283</v>
      </c>
      <c r="E708" s="151"/>
      <c r="F708" s="43" t="s">
        <v>3658</v>
      </c>
      <c r="G708" s="43" t="s">
        <v>7687</v>
      </c>
      <c r="H708" s="26">
        <v>9</v>
      </c>
      <c r="I708" s="26">
        <v>34</v>
      </c>
      <c r="J708" s="6"/>
      <c r="K708" s="100"/>
      <c r="M708" s="136"/>
      <c r="N708" s="136"/>
      <c r="O708" s="182" t="str">
        <f t="shared" si="13"/>
        <v/>
      </c>
    </row>
    <row r="709" spans="1:15" ht="51">
      <c r="A709" s="4">
        <v>26</v>
      </c>
      <c r="B709" s="4">
        <v>21</v>
      </c>
      <c r="C709" s="33" t="s">
        <v>3659</v>
      </c>
      <c r="E709" s="151"/>
      <c r="F709" s="43" t="s">
        <v>994</v>
      </c>
      <c r="G709" s="43" t="s">
        <v>8402</v>
      </c>
      <c r="H709" s="26">
        <v>9</v>
      </c>
      <c r="I709" s="26"/>
      <c r="J709" s="6"/>
      <c r="K709" s="100"/>
      <c r="M709" s="136"/>
      <c r="N709" s="136"/>
      <c r="O709" s="182" t="str">
        <f t="shared" si="13"/>
        <v/>
      </c>
    </row>
    <row r="710" spans="1:15" ht="153">
      <c r="A710" s="4">
        <v>26</v>
      </c>
      <c r="B710" s="4">
        <v>22</v>
      </c>
      <c r="C710" s="33" t="s">
        <v>2992</v>
      </c>
      <c r="E710" s="151"/>
      <c r="F710" s="43" t="s">
        <v>2993</v>
      </c>
      <c r="G710" s="43" t="s">
        <v>6292</v>
      </c>
      <c r="H710" s="26">
        <v>9</v>
      </c>
      <c r="I710" s="26">
        <v>9</v>
      </c>
      <c r="J710" s="6"/>
      <c r="K710" s="100"/>
      <c r="M710" s="136"/>
      <c r="N710" s="136"/>
      <c r="O710" s="182" t="str">
        <f t="shared" si="13"/>
        <v/>
      </c>
    </row>
    <row r="711" spans="1:15" ht="17">
      <c r="A711" s="4">
        <v>26</v>
      </c>
      <c r="B711" s="4">
        <v>23</v>
      </c>
      <c r="C711" s="33" t="s">
        <v>795</v>
      </c>
      <c r="E711" s="151"/>
      <c r="F711" s="43" t="s">
        <v>222</v>
      </c>
      <c r="G711" s="43" t="s">
        <v>5972</v>
      </c>
      <c r="H711" s="26">
        <v>8</v>
      </c>
      <c r="I711" s="26">
        <v>9</v>
      </c>
      <c r="J711" s="6"/>
      <c r="K711" s="100"/>
      <c r="M711" s="136"/>
      <c r="N711" s="136"/>
      <c r="O711" s="182" t="str">
        <f t="shared" si="13"/>
        <v/>
      </c>
    </row>
    <row r="712" spans="1:15" ht="17">
      <c r="A712" s="4">
        <v>26</v>
      </c>
      <c r="B712" s="4">
        <v>24</v>
      </c>
      <c r="C712" s="33" t="s">
        <v>223</v>
      </c>
      <c r="E712" s="151"/>
      <c r="F712" s="43" t="s">
        <v>1283</v>
      </c>
      <c r="G712" s="43" t="s">
        <v>6293</v>
      </c>
      <c r="H712" s="26">
        <v>8</v>
      </c>
      <c r="I712" s="26">
        <v>9</v>
      </c>
      <c r="J712" s="6"/>
      <c r="K712" s="100"/>
      <c r="M712" s="136"/>
      <c r="N712" s="136"/>
      <c r="O712" s="182" t="str">
        <f t="shared" si="13"/>
        <v/>
      </c>
    </row>
    <row r="713" spans="1:15" ht="17">
      <c r="A713" s="4">
        <v>26</v>
      </c>
      <c r="B713" s="4">
        <v>25</v>
      </c>
      <c r="C713" s="33" t="s">
        <v>3794</v>
      </c>
      <c r="D713" s="42" t="s">
        <v>4908</v>
      </c>
      <c r="E713" s="151"/>
      <c r="F713" s="43" t="s">
        <v>633</v>
      </c>
      <c r="G713" s="43" t="s">
        <v>6294</v>
      </c>
      <c r="H713" s="26">
        <v>0</v>
      </c>
      <c r="I713" s="26"/>
      <c r="J713" s="6"/>
      <c r="K713" s="100"/>
      <c r="M713" s="136"/>
      <c r="N713" s="136"/>
      <c r="O713" s="182" t="str">
        <f t="shared" si="13"/>
        <v/>
      </c>
    </row>
    <row r="714" spans="1:15" ht="51">
      <c r="A714" s="4">
        <v>26</v>
      </c>
      <c r="B714" s="4">
        <v>26</v>
      </c>
      <c r="C714" s="33" t="s">
        <v>4227</v>
      </c>
      <c r="D714" s="42" t="s">
        <v>4906</v>
      </c>
      <c r="E714" s="151"/>
      <c r="F714" s="43" t="s">
        <v>4082</v>
      </c>
      <c r="G714" s="43" t="s">
        <v>9745</v>
      </c>
      <c r="H714" s="26">
        <v>0</v>
      </c>
      <c r="I714" s="26">
        <v>28</v>
      </c>
      <c r="J714" s="6"/>
      <c r="K714" s="100"/>
      <c r="M714" s="136"/>
      <c r="N714" s="136"/>
      <c r="O714" s="182" t="str">
        <f t="shared" si="13"/>
        <v/>
      </c>
    </row>
    <row r="715" spans="1:15" ht="136">
      <c r="A715" s="4">
        <v>26</v>
      </c>
      <c r="B715" s="4">
        <v>27</v>
      </c>
      <c r="C715" s="33" t="s">
        <v>874</v>
      </c>
      <c r="D715" s="42" t="s">
        <v>4906</v>
      </c>
      <c r="E715" s="151"/>
      <c r="F715" s="43" t="s">
        <v>4681</v>
      </c>
      <c r="G715" s="43" t="s">
        <v>8817</v>
      </c>
      <c r="H715" s="26">
        <v>9</v>
      </c>
      <c r="I715" s="26">
        <v>18</v>
      </c>
      <c r="J715" s="71" t="s">
        <v>3193</v>
      </c>
      <c r="K715" s="100"/>
      <c r="M715" s="136"/>
      <c r="N715" s="136"/>
      <c r="O715" s="182" t="str">
        <f t="shared" si="13"/>
        <v/>
      </c>
    </row>
    <row r="716" spans="1:15" ht="34">
      <c r="A716" s="4">
        <v>26</v>
      </c>
      <c r="B716" s="4">
        <v>28</v>
      </c>
      <c r="C716" s="33" t="s">
        <v>4083</v>
      </c>
      <c r="D716" s="42" t="s">
        <v>4909</v>
      </c>
      <c r="E716" s="151"/>
      <c r="F716" s="43" t="s">
        <v>3100</v>
      </c>
      <c r="G716" s="43" t="s">
        <v>6296</v>
      </c>
      <c r="H716" s="26">
        <v>0</v>
      </c>
      <c r="I716" s="26"/>
      <c r="J716" s="6"/>
      <c r="K716" s="100"/>
      <c r="M716" s="136"/>
      <c r="N716" s="136"/>
      <c r="O716" s="182" t="str">
        <f t="shared" si="13"/>
        <v/>
      </c>
    </row>
    <row r="717" spans="1:15" ht="68">
      <c r="A717" s="4">
        <v>26</v>
      </c>
      <c r="B717" s="4">
        <v>29</v>
      </c>
      <c r="C717" s="33" t="s">
        <v>2267</v>
      </c>
      <c r="D717" s="42" t="s">
        <v>4909</v>
      </c>
      <c r="E717" s="151"/>
      <c r="F717" s="43" t="s">
        <v>155</v>
      </c>
      <c r="G717" s="43" t="s">
        <v>6297</v>
      </c>
      <c r="H717" s="26">
        <v>0</v>
      </c>
      <c r="I717" s="26">
        <v>22</v>
      </c>
      <c r="J717" s="6"/>
      <c r="K717" s="100"/>
      <c r="M717" s="136"/>
      <c r="N717" s="136"/>
      <c r="O717" s="182" t="str">
        <f t="shared" si="13"/>
        <v/>
      </c>
    </row>
    <row r="718" spans="1:15" ht="102">
      <c r="A718" s="4">
        <v>26</v>
      </c>
      <c r="B718" s="4">
        <v>30</v>
      </c>
      <c r="C718" s="33" t="s">
        <v>532</v>
      </c>
      <c r="D718" s="42" t="s">
        <v>4906</v>
      </c>
      <c r="E718" s="151"/>
      <c r="F718" s="43" t="s">
        <v>1253</v>
      </c>
      <c r="G718" s="43" t="s">
        <v>8818</v>
      </c>
      <c r="H718" s="26">
        <v>1</v>
      </c>
      <c r="I718" s="26"/>
      <c r="J718" s="6"/>
      <c r="K718" s="100"/>
      <c r="M718" s="136"/>
      <c r="N718" s="136"/>
      <c r="O718" s="182" t="str">
        <f t="shared" si="13"/>
        <v/>
      </c>
    </row>
    <row r="719" spans="1:15" ht="34">
      <c r="A719" s="4">
        <v>26</v>
      </c>
      <c r="B719" s="4">
        <v>31</v>
      </c>
      <c r="C719" s="33" t="s">
        <v>315</v>
      </c>
      <c r="D719" s="42" t="s">
        <v>4903</v>
      </c>
      <c r="E719" s="151"/>
      <c r="F719" s="43" t="s">
        <v>156</v>
      </c>
      <c r="G719" s="43" t="s">
        <v>6298</v>
      </c>
      <c r="H719" s="26">
        <v>9</v>
      </c>
      <c r="I719" s="26"/>
      <c r="J719" s="6"/>
      <c r="K719" s="100"/>
      <c r="M719" s="136"/>
      <c r="N719" s="136"/>
      <c r="O719" s="182" t="str">
        <f t="shared" si="13"/>
        <v/>
      </c>
    </row>
    <row r="720" spans="1:15" ht="68">
      <c r="A720" s="4">
        <v>26</v>
      </c>
      <c r="B720" s="4">
        <v>32</v>
      </c>
      <c r="C720" s="33" t="s">
        <v>749</v>
      </c>
      <c r="D720" s="42" t="s">
        <v>4903</v>
      </c>
      <c r="E720" s="151"/>
      <c r="F720" s="43" t="s">
        <v>157</v>
      </c>
      <c r="G720" s="43" t="s">
        <v>6299</v>
      </c>
      <c r="H720" s="26">
        <v>1</v>
      </c>
      <c r="I720" s="26"/>
      <c r="J720" s="6"/>
      <c r="K720" s="100"/>
      <c r="M720" s="136"/>
      <c r="N720" s="136"/>
      <c r="O720" s="182" t="str">
        <f t="shared" si="13"/>
        <v/>
      </c>
    </row>
    <row r="721" spans="1:15" ht="119">
      <c r="A721" s="4">
        <v>26</v>
      </c>
      <c r="B721" s="4">
        <v>33</v>
      </c>
      <c r="C721" s="33" t="s">
        <v>935</v>
      </c>
      <c r="E721" s="151"/>
      <c r="F721" s="43" t="s">
        <v>4291</v>
      </c>
      <c r="G721" s="43" t="s">
        <v>7359</v>
      </c>
      <c r="H721" s="26">
        <v>1</v>
      </c>
      <c r="I721" s="26"/>
      <c r="J721" s="6"/>
      <c r="K721" s="100"/>
      <c r="M721" s="136"/>
      <c r="N721" s="136"/>
      <c r="O721" s="182" t="str">
        <f t="shared" si="13"/>
        <v/>
      </c>
    </row>
    <row r="722" spans="1:15" ht="51">
      <c r="A722" s="4">
        <v>26</v>
      </c>
      <c r="B722" s="4">
        <v>34</v>
      </c>
      <c r="C722" s="33" t="s">
        <v>3632</v>
      </c>
      <c r="D722" s="42" t="s">
        <v>4903</v>
      </c>
      <c r="E722" s="151"/>
      <c r="F722" s="43" t="s">
        <v>1866</v>
      </c>
      <c r="G722" s="43" t="s">
        <v>6300</v>
      </c>
      <c r="H722" s="26">
        <v>9</v>
      </c>
      <c r="I722" s="26"/>
      <c r="J722" s="6"/>
      <c r="K722" s="100"/>
      <c r="M722" s="136"/>
      <c r="N722" s="136"/>
      <c r="O722" s="182" t="str">
        <f t="shared" si="13"/>
        <v/>
      </c>
    </row>
    <row r="723" spans="1:15" ht="51">
      <c r="A723" s="4">
        <v>26</v>
      </c>
      <c r="B723" s="4">
        <v>35</v>
      </c>
      <c r="C723" s="33" t="s">
        <v>2818</v>
      </c>
      <c r="E723" s="151"/>
      <c r="F723" s="43" t="s">
        <v>2597</v>
      </c>
      <c r="G723" s="43" t="s">
        <v>6301</v>
      </c>
      <c r="H723" s="26">
        <v>1</v>
      </c>
      <c r="I723" s="26"/>
      <c r="J723" s="6"/>
      <c r="K723" s="100"/>
      <c r="M723" s="136"/>
      <c r="N723" s="136"/>
      <c r="O723" s="182" t="str">
        <f t="shared" si="13"/>
        <v/>
      </c>
    </row>
    <row r="724" spans="1:15" ht="68">
      <c r="A724" s="4">
        <v>26</v>
      </c>
      <c r="B724" s="4">
        <v>36</v>
      </c>
      <c r="C724" s="33" t="s">
        <v>2173</v>
      </c>
      <c r="D724" s="42" t="s">
        <v>4906</v>
      </c>
      <c r="E724" s="151"/>
      <c r="F724" s="43" t="s">
        <v>8827</v>
      </c>
      <c r="G724" s="43" t="s">
        <v>7360</v>
      </c>
      <c r="H724" s="26">
        <v>2</v>
      </c>
      <c r="I724" s="26"/>
      <c r="J724" s="6"/>
      <c r="K724" s="100"/>
      <c r="M724" s="136"/>
      <c r="N724" s="136"/>
      <c r="O724" s="182" t="str">
        <f t="shared" si="13"/>
        <v/>
      </c>
    </row>
    <row r="725" spans="1:15" ht="85">
      <c r="A725" s="4">
        <v>26</v>
      </c>
      <c r="B725" s="4">
        <v>37</v>
      </c>
      <c r="C725" s="33" t="s">
        <v>2898</v>
      </c>
      <c r="D725" s="42" t="s">
        <v>4910</v>
      </c>
      <c r="E725" s="151"/>
      <c r="F725" s="43" t="s">
        <v>715</v>
      </c>
      <c r="G725" s="43" t="s">
        <v>6302</v>
      </c>
      <c r="H725" s="26">
        <v>9</v>
      </c>
      <c r="I725" s="26">
        <v>28</v>
      </c>
      <c r="J725" s="6"/>
      <c r="K725" s="100"/>
      <c r="M725" s="136"/>
      <c r="N725" s="136"/>
      <c r="O725" s="182" t="str">
        <f t="shared" si="13"/>
        <v/>
      </c>
    </row>
    <row r="726" spans="1:15" ht="85">
      <c r="A726" s="4">
        <v>26</v>
      </c>
      <c r="B726" s="4">
        <v>38</v>
      </c>
      <c r="C726" s="33" t="s">
        <v>1790</v>
      </c>
      <c r="D726" s="42" t="s">
        <v>4910</v>
      </c>
      <c r="E726" s="151"/>
      <c r="F726" s="43" t="s">
        <v>146</v>
      </c>
      <c r="G726" s="43" t="s">
        <v>6303</v>
      </c>
      <c r="H726" s="26">
        <v>9</v>
      </c>
      <c r="I726" s="26">
        <v>28</v>
      </c>
      <c r="J726" s="6"/>
      <c r="K726" s="100"/>
      <c r="M726" s="136"/>
      <c r="N726" s="136"/>
      <c r="O726" s="182" t="str">
        <f t="shared" si="13"/>
        <v/>
      </c>
    </row>
    <row r="727" spans="1:15" ht="34">
      <c r="A727" s="4">
        <v>26</v>
      </c>
      <c r="B727" s="4">
        <v>39</v>
      </c>
      <c r="C727" s="33" t="s">
        <v>2102</v>
      </c>
      <c r="D727" s="42" t="s">
        <v>4910</v>
      </c>
      <c r="E727" s="151"/>
      <c r="F727" s="43" t="s">
        <v>2226</v>
      </c>
      <c r="G727" s="43" t="s">
        <v>6304</v>
      </c>
      <c r="H727" s="26">
        <v>9</v>
      </c>
      <c r="I727" s="26">
        <v>28</v>
      </c>
      <c r="J727" s="71" t="s">
        <v>3193</v>
      </c>
      <c r="K727" s="100"/>
      <c r="M727" s="136"/>
      <c r="N727" s="136"/>
      <c r="O727" s="182" t="str">
        <f t="shared" si="13"/>
        <v/>
      </c>
    </row>
    <row r="728" spans="1:15" ht="17">
      <c r="A728" s="4">
        <v>26</v>
      </c>
      <c r="B728" s="4">
        <v>40</v>
      </c>
      <c r="C728" s="33" t="s">
        <v>1573</v>
      </c>
      <c r="E728" s="151"/>
      <c r="F728" s="43" t="s">
        <v>145</v>
      </c>
      <c r="G728" s="43" t="s">
        <v>6305</v>
      </c>
      <c r="H728" s="26">
        <v>5</v>
      </c>
      <c r="I728" s="26"/>
      <c r="J728" s="6"/>
      <c r="K728" s="100"/>
      <c r="M728" s="136"/>
      <c r="N728" s="136"/>
      <c r="O728" s="182" t="str">
        <f t="shared" si="13"/>
        <v/>
      </c>
    </row>
    <row r="729" spans="1:15" ht="34">
      <c r="A729" s="4">
        <v>26</v>
      </c>
      <c r="B729" s="4">
        <v>41</v>
      </c>
      <c r="C729" s="33" t="s">
        <v>1574</v>
      </c>
      <c r="E729" s="151"/>
      <c r="F729" s="43" t="s">
        <v>590</v>
      </c>
      <c r="G729" s="43" t="s">
        <v>6306</v>
      </c>
      <c r="H729" s="26">
        <v>9</v>
      </c>
      <c r="I729" s="26"/>
      <c r="J729" s="6"/>
      <c r="K729" s="100"/>
      <c r="M729" s="136"/>
      <c r="N729" s="136"/>
      <c r="O729" s="182" t="str">
        <f t="shared" si="13"/>
        <v/>
      </c>
    </row>
    <row r="730" spans="1:15" ht="51">
      <c r="A730" s="4">
        <v>26</v>
      </c>
      <c r="B730" s="4">
        <v>42</v>
      </c>
      <c r="C730" s="33" t="s">
        <v>1595</v>
      </c>
      <c r="D730" s="42" t="s">
        <v>4908</v>
      </c>
      <c r="E730" s="151"/>
      <c r="F730" s="43" t="s">
        <v>560</v>
      </c>
      <c r="G730" s="43" t="s">
        <v>6307</v>
      </c>
      <c r="H730" s="26">
        <v>5</v>
      </c>
      <c r="I730" s="26"/>
      <c r="J730" s="6"/>
      <c r="K730" s="100"/>
      <c r="M730" s="136"/>
      <c r="N730" s="136"/>
      <c r="O730" s="182" t="str">
        <f t="shared" si="13"/>
        <v/>
      </c>
    </row>
    <row r="731" spans="1:15" ht="85">
      <c r="A731" s="4">
        <v>26</v>
      </c>
      <c r="B731" s="4">
        <v>43</v>
      </c>
      <c r="C731" s="33" t="s">
        <v>2268</v>
      </c>
      <c r="D731" s="42" t="s">
        <v>4910</v>
      </c>
      <c r="E731" s="151"/>
      <c r="F731" s="43" t="s">
        <v>5760</v>
      </c>
      <c r="G731" s="43" t="s">
        <v>7361</v>
      </c>
      <c r="H731" s="26">
        <v>9</v>
      </c>
      <c r="I731" s="26">
        <v>28</v>
      </c>
      <c r="J731" s="6"/>
      <c r="K731" s="100"/>
      <c r="M731" s="136"/>
      <c r="N731" s="136"/>
      <c r="O731" s="182" t="str">
        <f t="shared" si="13"/>
        <v/>
      </c>
    </row>
    <row r="732" spans="1:15" ht="68">
      <c r="A732" s="4">
        <v>26</v>
      </c>
      <c r="B732" s="4">
        <v>44</v>
      </c>
      <c r="C732" s="33" t="s">
        <v>1598</v>
      </c>
      <c r="D732" s="42" t="s">
        <v>4910</v>
      </c>
      <c r="E732" s="151"/>
      <c r="F732" s="63" t="s">
        <v>7535</v>
      </c>
      <c r="G732" s="43" t="s">
        <v>7536</v>
      </c>
      <c r="H732" s="26">
        <v>9</v>
      </c>
      <c r="I732" s="26">
        <v>32</v>
      </c>
      <c r="J732" s="6"/>
      <c r="K732" s="100"/>
      <c r="M732" s="136"/>
      <c r="N732" s="136"/>
      <c r="O732" s="182" t="str">
        <f t="shared" si="13"/>
        <v/>
      </c>
    </row>
    <row r="733" spans="1:15" ht="34">
      <c r="A733" s="4">
        <v>26</v>
      </c>
      <c r="B733" s="4">
        <v>45</v>
      </c>
      <c r="C733" s="33" t="s">
        <v>1599</v>
      </c>
      <c r="D733" s="42" t="s">
        <v>4910</v>
      </c>
      <c r="E733" s="151"/>
      <c r="F733" s="43" t="s">
        <v>231</v>
      </c>
      <c r="G733" s="43" t="s">
        <v>6308</v>
      </c>
      <c r="H733" s="26">
        <v>9</v>
      </c>
      <c r="I733" s="26"/>
      <c r="J733" s="6"/>
      <c r="K733" s="100"/>
      <c r="M733" s="136"/>
      <c r="N733" s="136"/>
      <c r="O733" s="182" t="str">
        <f t="shared" si="13"/>
        <v/>
      </c>
    </row>
    <row r="734" spans="1:15" ht="34">
      <c r="A734" s="4">
        <v>26</v>
      </c>
      <c r="B734" s="4">
        <v>46</v>
      </c>
      <c r="C734" s="33" t="s">
        <v>2252</v>
      </c>
      <c r="D734" s="42" t="s">
        <v>4910</v>
      </c>
      <c r="E734" s="151"/>
      <c r="F734" s="43" t="s">
        <v>394</v>
      </c>
      <c r="G734" s="43" t="s">
        <v>6309</v>
      </c>
      <c r="H734" s="26">
        <v>9</v>
      </c>
      <c r="I734" s="26"/>
      <c r="J734" s="6"/>
      <c r="K734" s="100"/>
      <c r="M734" s="136"/>
      <c r="N734" s="136"/>
      <c r="O734" s="182" t="str">
        <f t="shared" si="13"/>
        <v/>
      </c>
    </row>
    <row r="735" spans="1:15" ht="17">
      <c r="A735" s="4">
        <v>26</v>
      </c>
      <c r="B735" s="4">
        <v>47</v>
      </c>
      <c r="C735" s="33" t="s">
        <v>2249</v>
      </c>
      <c r="D735" s="42" t="s">
        <v>4905</v>
      </c>
      <c r="E735" s="151"/>
      <c r="F735" s="43" t="s">
        <v>4146</v>
      </c>
      <c r="G735" s="43" t="s">
        <v>6310</v>
      </c>
      <c r="H735" s="26">
        <v>9</v>
      </c>
      <c r="I735" s="26"/>
      <c r="J735" s="6"/>
      <c r="K735" s="100"/>
      <c r="M735" s="136"/>
      <c r="N735" s="136"/>
      <c r="O735" s="182" t="str">
        <f t="shared" si="13"/>
        <v/>
      </c>
    </row>
    <row r="736" spans="1:15" ht="17">
      <c r="A736" s="4">
        <v>26</v>
      </c>
      <c r="B736" s="4">
        <v>48</v>
      </c>
      <c r="C736" s="33" t="s">
        <v>1015</v>
      </c>
      <c r="D736" s="42" t="s">
        <v>4905</v>
      </c>
      <c r="E736" s="151"/>
      <c r="F736" s="43" t="s">
        <v>4147</v>
      </c>
      <c r="G736" s="43" t="s">
        <v>6311</v>
      </c>
      <c r="H736" s="26">
        <v>9</v>
      </c>
      <c r="I736" s="26"/>
      <c r="J736" s="6"/>
      <c r="K736" s="100"/>
      <c r="M736" s="136"/>
      <c r="N736" s="136"/>
      <c r="O736" s="182" t="str">
        <f t="shared" si="13"/>
        <v/>
      </c>
    </row>
    <row r="737" spans="1:15" ht="34">
      <c r="A737" s="4">
        <v>26</v>
      </c>
      <c r="B737" s="4">
        <v>49</v>
      </c>
      <c r="C737" s="33" t="s">
        <v>667</v>
      </c>
      <c r="D737" s="42" t="s">
        <v>4905</v>
      </c>
      <c r="E737" s="151"/>
      <c r="F737" s="43" t="s">
        <v>8828</v>
      </c>
      <c r="G737" s="43" t="s">
        <v>6312</v>
      </c>
      <c r="H737" s="26">
        <v>9</v>
      </c>
      <c r="I737" s="26">
        <v>28</v>
      </c>
      <c r="J737" s="6"/>
      <c r="K737" s="100"/>
      <c r="M737" s="136"/>
      <c r="N737" s="136"/>
      <c r="O737" s="182" t="str">
        <f t="shared" si="13"/>
        <v/>
      </c>
    </row>
    <row r="738" spans="1:15" ht="34">
      <c r="A738" s="4">
        <v>26</v>
      </c>
      <c r="B738" s="4">
        <v>50</v>
      </c>
      <c r="C738" s="33" t="s">
        <v>4236</v>
      </c>
      <c r="D738" s="42" t="s">
        <v>4905</v>
      </c>
      <c r="E738" s="151"/>
      <c r="F738" s="43" t="s">
        <v>4235</v>
      </c>
      <c r="G738" s="43" t="s">
        <v>6313</v>
      </c>
      <c r="H738" s="26">
        <v>9</v>
      </c>
      <c r="I738" s="26"/>
      <c r="J738" s="6"/>
      <c r="K738" s="100"/>
      <c r="M738" s="136"/>
      <c r="N738" s="136"/>
      <c r="O738" s="182" t="str">
        <f t="shared" si="13"/>
        <v/>
      </c>
    </row>
    <row r="739" spans="1:15" ht="34">
      <c r="A739" s="4">
        <v>26</v>
      </c>
      <c r="B739" s="4">
        <v>51</v>
      </c>
      <c r="C739" s="33" t="s">
        <v>3466</v>
      </c>
      <c r="E739" s="151"/>
      <c r="F739" s="43" t="s">
        <v>3648</v>
      </c>
      <c r="G739" s="43" t="s">
        <v>6314</v>
      </c>
      <c r="H739" s="26">
        <v>7</v>
      </c>
      <c r="I739" s="26"/>
      <c r="J739" s="6"/>
      <c r="K739" s="100"/>
      <c r="M739" s="136"/>
      <c r="N739" s="136"/>
      <c r="O739" s="182" t="str">
        <f t="shared" si="13"/>
        <v/>
      </c>
    </row>
    <row r="740" spans="1:15" ht="51">
      <c r="A740" s="4">
        <v>26</v>
      </c>
      <c r="B740" s="4">
        <v>52</v>
      </c>
      <c r="C740" s="33" t="s">
        <v>3467</v>
      </c>
      <c r="E740" s="151"/>
      <c r="F740" s="43" t="s">
        <v>3465</v>
      </c>
      <c r="G740" s="43" t="s">
        <v>6315</v>
      </c>
      <c r="H740" s="26">
        <v>7</v>
      </c>
      <c r="I740" s="26"/>
      <c r="J740" s="6"/>
      <c r="K740" s="100"/>
      <c r="M740" s="136"/>
      <c r="N740" s="136"/>
      <c r="O740" s="182" t="str">
        <f t="shared" si="13"/>
        <v/>
      </c>
    </row>
    <row r="741" spans="1:15" ht="85">
      <c r="A741" s="4">
        <v>26</v>
      </c>
      <c r="B741" s="4">
        <v>53</v>
      </c>
      <c r="C741" s="33" t="s">
        <v>710</v>
      </c>
      <c r="D741" s="42" t="s">
        <v>4911</v>
      </c>
      <c r="E741" s="151"/>
      <c r="F741" s="43" t="s">
        <v>437</v>
      </c>
      <c r="G741" s="43" t="s">
        <v>7362</v>
      </c>
      <c r="H741" s="26">
        <v>7</v>
      </c>
      <c r="I741" s="26"/>
      <c r="J741" s="6"/>
      <c r="K741" s="100"/>
      <c r="M741" s="136"/>
      <c r="N741" s="136"/>
      <c r="O741" s="182" t="str">
        <f t="shared" si="13"/>
        <v/>
      </c>
    </row>
    <row r="742" spans="1:15" ht="17">
      <c r="A742" s="4">
        <v>26</v>
      </c>
      <c r="B742" s="4">
        <v>54</v>
      </c>
      <c r="C742" s="33" t="s">
        <v>711</v>
      </c>
      <c r="D742" s="42" t="s">
        <v>4911</v>
      </c>
      <c r="E742" s="151"/>
      <c r="F742" s="43" t="s">
        <v>708</v>
      </c>
      <c r="G742" s="43" t="s">
        <v>5972</v>
      </c>
      <c r="H742" s="26">
        <v>9</v>
      </c>
      <c r="I742" s="26"/>
      <c r="J742" s="6"/>
      <c r="K742" s="100"/>
      <c r="M742" s="136"/>
      <c r="N742" s="136"/>
      <c r="O742" s="182" t="str">
        <f t="shared" si="13"/>
        <v/>
      </c>
    </row>
    <row r="743" spans="1:15" ht="17">
      <c r="A743" s="4">
        <v>26</v>
      </c>
      <c r="B743" s="4">
        <v>55</v>
      </c>
      <c r="C743" s="33" t="s">
        <v>712</v>
      </c>
      <c r="D743" s="42" t="s">
        <v>4911</v>
      </c>
      <c r="E743" s="151"/>
      <c r="F743" s="43" t="s">
        <v>709</v>
      </c>
      <c r="G743" s="43" t="s">
        <v>5972</v>
      </c>
      <c r="H743" s="26">
        <v>9</v>
      </c>
      <c r="I743" s="26"/>
      <c r="J743" s="6"/>
      <c r="K743" s="100"/>
      <c r="M743" s="136"/>
      <c r="N743" s="136"/>
      <c r="O743" s="182" t="str">
        <f t="shared" si="13"/>
        <v/>
      </c>
    </row>
    <row r="744" spans="1:15" ht="34">
      <c r="A744" s="4">
        <v>26</v>
      </c>
      <c r="B744" s="4">
        <v>56</v>
      </c>
      <c r="C744" s="33" t="s">
        <v>922</v>
      </c>
      <c r="D744" s="42" t="s">
        <v>4911</v>
      </c>
      <c r="E744" s="151"/>
      <c r="F744" s="43" t="s">
        <v>338</v>
      </c>
      <c r="G744" s="43" t="s">
        <v>5972</v>
      </c>
      <c r="H744" s="26">
        <v>9</v>
      </c>
      <c r="I744" s="26"/>
      <c r="J744" s="6"/>
      <c r="K744" s="100"/>
      <c r="M744" s="136"/>
      <c r="N744" s="136"/>
      <c r="O744" s="182" t="str">
        <f t="shared" si="13"/>
        <v/>
      </c>
    </row>
    <row r="745" spans="1:15" ht="34">
      <c r="A745" s="4">
        <v>26</v>
      </c>
      <c r="B745" s="4">
        <v>57</v>
      </c>
      <c r="C745" s="33" t="s">
        <v>2392</v>
      </c>
      <c r="D745" s="42" t="s">
        <v>4911</v>
      </c>
      <c r="E745" s="151"/>
      <c r="F745" s="43" t="s">
        <v>2220</v>
      </c>
      <c r="G745" s="43" t="s">
        <v>5972</v>
      </c>
      <c r="H745" s="26">
        <v>9</v>
      </c>
      <c r="I745" s="26"/>
      <c r="J745" s="6"/>
      <c r="K745" s="100"/>
      <c r="M745" s="136"/>
      <c r="N745" s="136"/>
      <c r="O745" s="182" t="str">
        <f t="shared" si="13"/>
        <v/>
      </c>
    </row>
    <row r="746" spans="1:15" ht="34">
      <c r="A746" s="4">
        <v>26</v>
      </c>
      <c r="B746" s="4">
        <v>58</v>
      </c>
      <c r="C746" s="33" t="s">
        <v>2393</v>
      </c>
      <c r="D746" s="42" t="s">
        <v>4911</v>
      </c>
      <c r="E746" s="151"/>
      <c r="F746" s="43" t="s">
        <v>2221</v>
      </c>
      <c r="G746" s="43" t="s">
        <v>5972</v>
      </c>
      <c r="H746" s="26">
        <v>9</v>
      </c>
      <c r="I746" s="26"/>
      <c r="J746" s="6"/>
      <c r="K746" s="100"/>
      <c r="M746" s="136"/>
      <c r="N746" s="136"/>
      <c r="O746" s="182" t="str">
        <f t="shared" si="13"/>
        <v/>
      </c>
    </row>
    <row r="747" spans="1:15" ht="51">
      <c r="A747" s="4">
        <v>26</v>
      </c>
      <c r="B747" s="4">
        <v>59</v>
      </c>
      <c r="C747" s="33" t="s">
        <v>2959</v>
      </c>
      <c r="D747" s="42" t="s">
        <v>4906</v>
      </c>
      <c r="E747" s="151"/>
      <c r="F747" s="43" t="s">
        <v>3215</v>
      </c>
      <c r="G747" s="43" t="s">
        <v>6316</v>
      </c>
      <c r="H747" s="26">
        <v>9</v>
      </c>
      <c r="I747" s="26"/>
      <c r="J747" s="6"/>
      <c r="K747" s="100"/>
      <c r="M747" s="136"/>
      <c r="N747" s="136"/>
      <c r="O747" s="182" t="str">
        <f t="shared" si="13"/>
        <v/>
      </c>
    </row>
    <row r="748" spans="1:15" ht="51">
      <c r="A748" s="4">
        <v>26</v>
      </c>
      <c r="B748" s="4">
        <v>60</v>
      </c>
      <c r="C748" s="33" t="s">
        <v>2960</v>
      </c>
      <c r="D748" s="42" t="s">
        <v>4910</v>
      </c>
      <c r="E748" s="151"/>
      <c r="F748" s="43" t="s">
        <v>2958</v>
      </c>
      <c r="G748" s="43" t="s">
        <v>7363</v>
      </c>
      <c r="H748" s="26">
        <v>9</v>
      </c>
      <c r="I748" s="26">
        <v>28</v>
      </c>
      <c r="J748" s="6"/>
      <c r="K748" s="100"/>
      <c r="M748" s="136"/>
      <c r="N748" s="136"/>
      <c r="O748" s="182" t="str">
        <f t="shared" si="13"/>
        <v/>
      </c>
    </row>
    <row r="749" spans="1:15" ht="34">
      <c r="A749" s="4">
        <v>26</v>
      </c>
      <c r="B749" s="4">
        <v>61</v>
      </c>
      <c r="C749" s="33" t="s">
        <v>681</v>
      </c>
      <c r="E749" s="151"/>
      <c r="F749" s="43" t="s">
        <v>755</v>
      </c>
      <c r="G749" s="43" t="s">
        <v>6317</v>
      </c>
      <c r="H749" s="26">
        <v>9</v>
      </c>
      <c r="I749" s="26"/>
      <c r="J749" s="6"/>
      <c r="K749" s="100"/>
      <c r="M749" s="136"/>
      <c r="N749" s="136"/>
      <c r="O749" s="182" t="str">
        <f t="shared" si="13"/>
        <v/>
      </c>
    </row>
    <row r="750" spans="1:15" ht="34">
      <c r="A750" s="4">
        <v>26</v>
      </c>
      <c r="B750" s="4">
        <v>62</v>
      </c>
      <c r="C750" s="33" t="s">
        <v>1805</v>
      </c>
      <c r="E750" s="151"/>
      <c r="F750" s="43" t="s">
        <v>1804</v>
      </c>
      <c r="G750" s="43" t="s">
        <v>6318</v>
      </c>
      <c r="H750" s="26">
        <v>9</v>
      </c>
      <c r="I750" s="26"/>
      <c r="J750" s="6"/>
      <c r="K750" s="100"/>
      <c r="M750" s="136"/>
      <c r="N750" s="136"/>
      <c r="O750" s="182" t="str">
        <f t="shared" si="13"/>
        <v/>
      </c>
    </row>
    <row r="751" spans="1:15" ht="51">
      <c r="A751" s="4">
        <v>26</v>
      </c>
      <c r="B751" s="4">
        <v>63</v>
      </c>
      <c r="C751" s="33" t="s">
        <v>1807</v>
      </c>
      <c r="D751" s="42" t="s">
        <v>4909</v>
      </c>
      <c r="E751" s="151"/>
      <c r="F751" s="43" t="s">
        <v>1806</v>
      </c>
      <c r="G751" s="43" t="s">
        <v>8994</v>
      </c>
      <c r="H751" s="26">
        <v>9</v>
      </c>
      <c r="I751" s="26">
        <v>34</v>
      </c>
      <c r="J751" s="6"/>
      <c r="K751" s="100"/>
      <c r="M751" s="136"/>
      <c r="N751" s="136"/>
      <c r="O751" s="182" t="str">
        <f t="shared" si="13"/>
        <v/>
      </c>
    </row>
    <row r="752" spans="1:15" ht="51">
      <c r="A752" s="4">
        <v>26</v>
      </c>
      <c r="B752" s="4">
        <v>64</v>
      </c>
      <c r="C752" s="33" t="s">
        <v>125</v>
      </c>
      <c r="D752" s="42" t="s">
        <v>4912</v>
      </c>
      <c r="E752" s="151"/>
      <c r="F752" s="43" t="s">
        <v>4925</v>
      </c>
      <c r="G752" s="108" t="s">
        <v>6319</v>
      </c>
      <c r="H752" s="26">
        <v>8</v>
      </c>
      <c r="I752" s="26"/>
      <c r="J752" s="6"/>
      <c r="K752" s="100"/>
      <c r="M752" s="136"/>
      <c r="N752" s="136"/>
      <c r="O752" s="182" t="str">
        <f t="shared" si="13"/>
        <v/>
      </c>
    </row>
    <row r="753" spans="1:15" ht="68">
      <c r="A753" s="4">
        <v>26</v>
      </c>
      <c r="B753" s="4">
        <v>65</v>
      </c>
      <c r="C753" s="33" t="s">
        <v>158</v>
      </c>
      <c r="D753" s="42" t="s">
        <v>4912</v>
      </c>
      <c r="E753" s="151"/>
      <c r="F753" s="43" t="s">
        <v>4926</v>
      </c>
      <c r="G753" s="108" t="s">
        <v>6320</v>
      </c>
      <c r="H753" s="26">
        <v>8</v>
      </c>
      <c r="I753" s="26"/>
      <c r="J753" s="6"/>
      <c r="K753" s="100"/>
      <c r="M753" s="136"/>
      <c r="N753" s="136"/>
      <c r="O753" s="182" t="str">
        <f t="shared" si="13"/>
        <v/>
      </c>
    </row>
    <row r="754" spans="1:15" ht="68">
      <c r="A754" s="4">
        <v>26</v>
      </c>
      <c r="B754" s="4">
        <v>66</v>
      </c>
      <c r="C754" s="33" t="s">
        <v>159</v>
      </c>
      <c r="D754" s="42" t="s">
        <v>4912</v>
      </c>
      <c r="E754" s="151"/>
      <c r="F754" s="43" t="s">
        <v>4927</v>
      </c>
      <c r="G754" s="43" t="s">
        <v>6321</v>
      </c>
      <c r="H754" s="26">
        <v>8</v>
      </c>
      <c r="I754" s="26"/>
      <c r="J754" s="6"/>
      <c r="K754" s="100"/>
      <c r="M754" s="136"/>
      <c r="N754" s="136"/>
      <c r="O754" s="182" t="str">
        <f t="shared" si="13"/>
        <v/>
      </c>
    </row>
    <row r="755" spans="1:15" ht="51">
      <c r="A755" s="4">
        <v>26</v>
      </c>
      <c r="B755" s="4">
        <v>67</v>
      </c>
      <c r="C755" s="33" t="s">
        <v>160</v>
      </c>
      <c r="D755" s="42" t="s">
        <v>4912</v>
      </c>
      <c r="E755" s="151"/>
      <c r="F755" s="43" t="s">
        <v>4928</v>
      </c>
      <c r="G755" s="43" t="s">
        <v>6322</v>
      </c>
      <c r="H755" s="26">
        <v>8</v>
      </c>
      <c r="I755" s="26"/>
      <c r="J755" s="6"/>
      <c r="K755" s="100"/>
      <c r="M755" s="136"/>
      <c r="N755" s="136"/>
      <c r="O755" s="182" t="str">
        <f t="shared" si="13"/>
        <v/>
      </c>
    </row>
    <row r="756" spans="1:15" ht="68">
      <c r="A756" s="4">
        <v>26</v>
      </c>
      <c r="B756" s="4">
        <v>68</v>
      </c>
      <c r="C756" s="33" t="s">
        <v>469</v>
      </c>
      <c r="D756" s="42" t="s">
        <v>4912</v>
      </c>
      <c r="E756" s="151"/>
      <c r="F756" s="43" t="s">
        <v>4929</v>
      </c>
      <c r="G756" s="43" t="s">
        <v>6323</v>
      </c>
      <c r="H756" s="26">
        <v>8</v>
      </c>
      <c r="I756" s="26"/>
      <c r="J756" s="6"/>
      <c r="K756" s="100"/>
      <c r="M756" s="136"/>
      <c r="N756" s="136"/>
      <c r="O756" s="182" t="str">
        <f t="shared" si="13"/>
        <v/>
      </c>
    </row>
    <row r="757" spans="1:15" ht="51">
      <c r="A757" s="4">
        <v>26</v>
      </c>
      <c r="B757" s="4">
        <v>69</v>
      </c>
      <c r="C757" s="33" t="s">
        <v>199</v>
      </c>
      <c r="D757" s="42" t="s">
        <v>4912</v>
      </c>
      <c r="E757" s="151"/>
      <c r="F757" s="43" t="s">
        <v>4930</v>
      </c>
      <c r="G757" s="43" t="s">
        <v>6324</v>
      </c>
      <c r="H757" s="26">
        <v>8</v>
      </c>
      <c r="I757" s="26"/>
      <c r="J757" s="6"/>
      <c r="K757" s="100"/>
      <c r="M757" s="136"/>
      <c r="N757" s="136"/>
      <c r="O757" s="182" t="str">
        <f t="shared" si="13"/>
        <v/>
      </c>
    </row>
    <row r="758" spans="1:15" ht="85">
      <c r="A758" s="4">
        <v>26</v>
      </c>
      <c r="B758" s="4">
        <v>70</v>
      </c>
      <c r="C758" s="33" t="s">
        <v>573</v>
      </c>
      <c r="D758" s="42" t="s">
        <v>4912</v>
      </c>
      <c r="E758" s="151"/>
      <c r="F758" s="43" t="s">
        <v>4931</v>
      </c>
      <c r="G758" s="43" t="s">
        <v>6325</v>
      </c>
      <c r="H758" s="26">
        <v>8</v>
      </c>
      <c r="I758" s="26"/>
      <c r="J758" s="6"/>
      <c r="K758" s="100"/>
      <c r="M758" s="136"/>
      <c r="N758" s="136"/>
      <c r="O758" s="182" t="str">
        <f t="shared" si="13"/>
        <v/>
      </c>
    </row>
    <row r="759" spans="1:15" ht="51">
      <c r="A759" s="4">
        <v>26</v>
      </c>
      <c r="B759" s="4">
        <v>71</v>
      </c>
      <c r="C759" s="33" t="s">
        <v>574</v>
      </c>
      <c r="D759" s="42" t="s">
        <v>4912</v>
      </c>
      <c r="E759" s="151"/>
      <c r="F759" s="43" t="s">
        <v>580</v>
      </c>
      <c r="G759" s="43" t="s">
        <v>6326</v>
      </c>
      <c r="H759" s="26">
        <v>8</v>
      </c>
      <c r="I759" s="26"/>
      <c r="J759" s="6"/>
      <c r="K759" s="100"/>
      <c r="M759" s="136"/>
      <c r="N759" s="136"/>
      <c r="O759" s="182" t="str">
        <f t="shared" si="13"/>
        <v/>
      </c>
    </row>
    <row r="760" spans="1:15" ht="34">
      <c r="A760" s="4">
        <v>26</v>
      </c>
      <c r="B760" s="4">
        <v>72</v>
      </c>
      <c r="C760" s="33" t="s">
        <v>400</v>
      </c>
      <c r="D760" s="42" t="s">
        <v>4912</v>
      </c>
      <c r="E760" s="151"/>
      <c r="F760" s="43" t="s">
        <v>892</v>
      </c>
      <c r="G760" s="43" t="s">
        <v>6327</v>
      </c>
      <c r="H760" s="26">
        <v>8</v>
      </c>
      <c r="I760" s="26"/>
      <c r="J760" s="6"/>
      <c r="K760" s="100"/>
      <c r="M760" s="136"/>
      <c r="N760" s="136"/>
      <c r="O760" s="182" t="str">
        <f t="shared" si="13"/>
        <v/>
      </c>
    </row>
    <row r="761" spans="1:15" ht="17">
      <c r="A761" s="4">
        <v>26</v>
      </c>
      <c r="B761" s="4">
        <v>73</v>
      </c>
      <c r="C761" s="42" t="s">
        <v>925</v>
      </c>
      <c r="D761" s="42" t="s">
        <v>4912</v>
      </c>
      <c r="E761" s="151"/>
      <c r="F761" s="43" t="s">
        <v>586</v>
      </c>
      <c r="G761" s="43" t="s">
        <v>6328</v>
      </c>
      <c r="H761" s="26">
        <v>8</v>
      </c>
      <c r="I761" s="26"/>
      <c r="J761" s="6"/>
      <c r="K761" s="100"/>
      <c r="M761" s="136"/>
      <c r="N761" s="136"/>
      <c r="O761" s="182" t="str">
        <f t="shared" si="13"/>
        <v/>
      </c>
    </row>
    <row r="762" spans="1:15" ht="17">
      <c r="A762" s="4">
        <v>26</v>
      </c>
      <c r="B762" s="4">
        <v>74</v>
      </c>
      <c r="C762" s="42" t="s">
        <v>1205</v>
      </c>
      <c r="E762" s="151"/>
      <c r="F762" s="43" t="s">
        <v>697</v>
      </c>
      <c r="G762" s="43" t="s">
        <v>6329</v>
      </c>
      <c r="H762" s="26">
        <v>9</v>
      </c>
      <c r="I762" s="26"/>
      <c r="J762" s="6"/>
      <c r="K762" s="100"/>
      <c r="M762" s="136"/>
      <c r="N762" s="136"/>
      <c r="O762" s="182" t="str">
        <f t="shared" si="13"/>
        <v/>
      </c>
    </row>
    <row r="763" spans="1:15" ht="51">
      <c r="A763" s="4">
        <v>26</v>
      </c>
      <c r="B763" s="4">
        <v>75</v>
      </c>
      <c r="C763" s="33" t="s">
        <v>1206</v>
      </c>
      <c r="E763" s="151"/>
      <c r="F763" s="43" t="s">
        <v>890</v>
      </c>
      <c r="G763" s="43" t="s">
        <v>7364</v>
      </c>
      <c r="H763" s="26">
        <v>9</v>
      </c>
      <c r="I763" s="26"/>
      <c r="J763" s="6"/>
      <c r="K763" s="100"/>
      <c r="M763" s="136"/>
      <c r="N763" s="136"/>
      <c r="O763" s="182" t="str">
        <f t="shared" si="13"/>
        <v/>
      </c>
    </row>
    <row r="764" spans="1:15" ht="34">
      <c r="A764" s="4">
        <v>26</v>
      </c>
      <c r="B764" s="4">
        <v>76</v>
      </c>
      <c r="C764" s="33" t="s">
        <v>2925</v>
      </c>
      <c r="D764" s="42" t="s">
        <v>4909</v>
      </c>
      <c r="E764" s="151"/>
      <c r="F764" s="43" t="s">
        <v>4932</v>
      </c>
      <c r="G764" s="43" t="s">
        <v>6330</v>
      </c>
      <c r="H764" s="26">
        <v>11</v>
      </c>
      <c r="I764" s="26"/>
      <c r="J764" s="6"/>
      <c r="K764" s="100"/>
      <c r="M764" s="136"/>
      <c r="N764" s="136"/>
      <c r="O764" s="182" t="str">
        <f t="shared" si="13"/>
        <v/>
      </c>
    </row>
    <row r="765" spans="1:15" ht="17">
      <c r="A765" s="4">
        <v>26</v>
      </c>
      <c r="B765" s="4">
        <v>77</v>
      </c>
      <c r="C765" s="33" t="s">
        <v>714</v>
      </c>
      <c r="D765" s="42" t="s">
        <v>4912</v>
      </c>
      <c r="E765" s="151"/>
      <c r="F765" s="43" t="s">
        <v>1188</v>
      </c>
      <c r="G765" s="43" t="s">
        <v>6331</v>
      </c>
      <c r="H765" s="26">
        <v>11</v>
      </c>
      <c r="I765" s="26"/>
      <c r="J765" s="6"/>
      <c r="K765" s="100"/>
      <c r="M765" s="136"/>
      <c r="N765" s="136"/>
      <c r="O765" s="182" t="str">
        <f t="shared" si="13"/>
        <v/>
      </c>
    </row>
    <row r="766" spans="1:15" ht="51">
      <c r="A766" s="4">
        <v>26</v>
      </c>
      <c r="B766" s="4">
        <v>78</v>
      </c>
      <c r="C766" s="33" t="s">
        <v>4624</v>
      </c>
      <c r="E766" s="151"/>
      <c r="F766" s="43" t="s">
        <v>4495</v>
      </c>
      <c r="G766" s="108" t="s">
        <v>9707</v>
      </c>
      <c r="H766" s="26">
        <v>12</v>
      </c>
      <c r="I766" s="26">
        <v>54</v>
      </c>
      <c r="J766" s="6"/>
      <c r="K766" s="100"/>
      <c r="M766" s="136"/>
      <c r="N766" s="136"/>
      <c r="O766" s="182" t="str">
        <f t="shared" si="13"/>
        <v/>
      </c>
    </row>
    <row r="767" spans="1:15" ht="34">
      <c r="A767" s="4">
        <v>26</v>
      </c>
      <c r="B767" s="4">
        <v>79</v>
      </c>
      <c r="C767" s="33" t="s">
        <v>4496</v>
      </c>
      <c r="E767" s="151"/>
      <c r="F767" s="43" t="s">
        <v>379</v>
      </c>
      <c r="G767" s="43" t="s">
        <v>5972</v>
      </c>
      <c r="H767" s="26">
        <v>12</v>
      </c>
      <c r="I767" s="26"/>
      <c r="J767" s="6"/>
      <c r="K767" s="100"/>
      <c r="M767" s="136"/>
      <c r="N767" s="136"/>
      <c r="O767" s="182" t="str">
        <f t="shared" si="13"/>
        <v/>
      </c>
    </row>
    <row r="768" spans="1:15" ht="51">
      <c r="A768" s="4">
        <v>26</v>
      </c>
      <c r="B768" s="4">
        <v>80</v>
      </c>
      <c r="C768" s="33" t="s">
        <v>3993</v>
      </c>
      <c r="D768" s="42" t="s">
        <v>4912</v>
      </c>
      <c r="E768" s="151"/>
      <c r="F768" s="43" t="s">
        <v>4605</v>
      </c>
      <c r="G768" s="43" t="s">
        <v>6332</v>
      </c>
      <c r="H768" s="26">
        <v>13</v>
      </c>
      <c r="I768" s="26"/>
      <c r="J768" s="6"/>
      <c r="K768" s="100"/>
      <c r="M768" s="136"/>
      <c r="N768" s="136"/>
      <c r="O768" s="182" t="str">
        <f t="shared" si="13"/>
        <v/>
      </c>
    </row>
    <row r="769" spans="1:15" ht="85">
      <c r="A769" s="4">
        <v>26</v>
      </c>
      <c r="B769" s="4">
        <v>81</v>
      </c>
      <c r="C769" s="33" t="s">
        <v>4530</v>
      </c>
      <c r="E769" s="151"/>
      <c r="F769" s="43" t="s">
        <v>4531</v>
      </c>
      <c r="G769" s="43" t="s">
        <v>7378</v>
      </c>
      <c r="H769" s="26">
        <v>14</v>
      </c>
      <c r="I769" s="26"/>
      <c r="J769" s="6"/>
      <c r="K769" s="100"/>
      <c r="M769" s="136"/>
      <c r="N769" s="136"/>
      <c r="O769" s="182" t="str">
        <f t="shared" si="13"/>
        <v/>
      </c>
    </row>
    <row r="770" spans="1:15" ht="68">
      <c r="A770" s="4">
        <v>26</v>
      </c>
      <c r="B770" s="4">
        <v>82</v>
      </c>
      <c r="C770" s="33" t="s">
        <v>4532</v>
      </c>
      <c r="E770" s="151"/>
      <c r="F770" s="43" t="s">
        <v>4533</v>
      </c>
      <c r="G770" s="43" t="s">
        <v>6333</v>
      </c>
      <c r="H770" s="26">
        <v>14</v>
      </c>
      <c r="I770" s="26"/>
      <c r="J770" s="6"/>
      <c r="K770" s="100"/>
      <c r="M770" s="136"/>
      <c r="N770" s="136"/>
      <c r="O770" s="182" t="str">
        <f t="shared" si="13"/>
        <v/>
      </c>
    </row>
    <row r="771" spans="1:15" ht="170">
      <c r="A771" s="4">
        <v>26</v>
      </c>
      <c r="B771" s="4">
        <v>83</v>
      </c>
      <c r="C771" s="33" t="s">
        <v>4534</v>
      </c>
      <c r="E771" s="151"/>
      <c r="F771" s="43" t="s">
        <v>4535</v>
      </c>
      <c r="G771" s="43" t="s">
        <v>6334</v>
      </c>
      <c r="H771" s="26">
        <v>14</v>
      </c>
      <c r="I771" s="26"/>
      <c r="J771" s="6"/>
      <c r="K771" s="100"/>
      <c r="M771" s="136"/>
      <c r="N771" s="136"/>
      <c r="O771" s="182" t="str">
        <f t="shared" ref="O771:O834" si="14">IF(OR(H771="",IFERROR(FIND("-"&amp;A771&amp;"-","-6-7-8-10-11-26-33-35-36-37-38-39-40-47-52-54-56-63-67-75-78-94-95-101-138-140-"),0)&gt;0,
AND(A771=1,IFERROR(FIND("-"&amp;C771&amp;"-","-12-13-14-"),0)&gt;0),
AND(A771=22,IFERROR(FIND("-"&amp;C771&amp;"-","-04-05-"),0)&gt;0),
AND(A771=34,IFERROR(FIND("-"&amp;C771&amp;"-","-00-01-04-08-09-10-11-12-13-14-15-"),0)&gt;0),
AND(A771=45,IFERROR(FIND("-"&amp;C771&amp;"-","-08-"),0)&gt;0),
AND(A771=49,IFERROR(FIND("-"&amp;C771&amp;"-","-ROW-"),0)&gt;0),
AND(A771=51,IFERROR(FIND("-"&amp;C771&amp;"-","-14-15-36-"),0)&gt;0),
AND(A771=79,IFERROR(FIND("-"&amp;C771&amp;"-","-11-"),0)&gt;0),
AND(A771=102,IFERROR(FIND("-"&amp;C771&amp;"-","-02-"),0)&gt;0)),"",
 IF(AND(M771="",N771=""),"",
  "Label.create(:concept_id =&gt; Concept.find_by_codelist_and_code("&amp;A771&amp;", "&amp;IF(C771="","nil","'"&amp;C771&amp;"'")&amp;").id, "&amp;
  ":locale =&gt; '"&amp;L$2&amp;"'"&amp;", "&amp;
  ":preflabel =&gt; '"&amp;(IF(M771="",F771,M771)&amp;"', "&amp;
  ":scopenote =&gt; "&amp;IF(AND(N771="",G771="",K771=""),"nil","'"&amp; IF(K771="", "",$L$3 &amp; IF(ISERROR(FIND("
", K771))," ","&lt;br/&gt;&amp;nbsp;&amp;nbsp;&amp;nbsp;&amp;nbsp;• ") &amp; SUBSTITUTE(SUBSTITUTE(SUBSTITUTE(K771, "&amp;", "&amp;amp;"),"&lt;","&amp;lt;"),"
","&lt;br/&gt;&amp;nbsp;&amp;nbsp;&amp;nbsp;&amp;nbsp;• ")) &amp; IF(OR(K771="",G771=""),"","&lt;br/") &amp; SUBSTITUTE(SUBSTITUTE(IF(N771="",G771,N771),"&amp;","&amp;amp;"),"&lt;","&amp;lt;")&amp;"'")&amp;")")
))</f>
        <v/>
      </c>
    </row>
    <row r="772" spans="1:15" ht="119">
      <c r="A772" s="4">
        <v>26</v>
      </c>
      <c r="B772" s="4">
        <v>84</v>
      </c>
      <c r="C772" s="42" t="s">
        <v>5117</v>
      </c>
      <c r="E772" s="151"/>
      <c r="F772" s="43" t="s">
        <v>5118</v>
      </c>
      <c r="G772" s="43" t="s">
        <v>7408</v>
      </c>
      <c r="H772" s="26">
        <v>18</v>
      </c>
      <c r="I772" s="26"/>
      <c r="J772" s="6"/>
      <c r="K772" s="100"/>
      <c r="M772" s="136"/>
      <c r="N772" s="136"/>
      <c r="O772" s="182" t="str">
        <f t="shared" si="14"/>
        <v/>
      </c>
    </row>
    <row r="773" spans="1:15" ht="51">
      <c r="A773" s="60">
        <v>26</v>
      </c>
      <c r="B773" s="67">
        <v>85</v>
      </c>
      <c r="C773" s="65" t="s">
        <v>1528</v>
      </c>
      <c r="D773" s="65"/>
      <c r="E773" s="151"/>
      <c r="F773" s="66" t="s">
        <v>5143</v>
      </c>
      <c r="G773" s="66" t="s">
        <v>6335</v>
      </c>
      <c r="H773" s="68">
        <v>19</v>
      </c>
      <c r="I773" s="23"/>
      <c r="J773" s="10"/>
      <c r="K773" s="100"/>
      <c r="M773" s="136"/>
      <c r="N773" s="136"/>
      <c r="O773" s="182" t="str">
        <f t="shared" si="14"/>
        <v/>
      </c>
    </row>
    <row r="774" spans="1:15" ht="17">
      <c r="A774" s="4">
        <v>26</v>
      </c>
      <c r="B774" s="67">
        <v>86</v>
      </c>
      <c r="C774" s="65" t="s">
        <v>5158</v>
      </c>
      <c r="D774" s="65"/>
      <c r="E774" s="151"/>
      <c r="F774" s="66" t="s">
        <v>5159</v>
      </c>
      <c r="G774" s="66" t="s">
        <v>5972</v>
      </c>
      <c r="H774" s="68">
        <v>20</v>
      </c>
      <c r="I774" s="23"/>
      <c r="J774" s="10"/>
      <c r="K774" s="100"/>
      <c r="M774" s="136"/>
      <c r="N774" s="136"/>
      <c r="O774" s="182" t="str">
        <f t="shared" si="14"/>
        <v/>
      </c>
    </row>
    <row r="775" spans="1:15" ht="17">
      <c r="A775" s="4">
        <v>26</v>
      </c>
      <c r="B775" s="67">
        <v>87</v>
      </c>
      <c r="C775" s="65" t="s">
        <v>5144</v>
      </c>
      <c r="D775" s="65"/>
      <c r="E775" s="151"/>
      <c r="F775" s="43" t="s">
        <v>8995</v>
      </c>
      <c r="G775" s="66" t="s">
        <v>5972</v>
      </c>
      <c r="H775" s="68">
        <v>20</v>
      </c>
      <c r="I775" s="23"/>
      <c r="J775" s="10"/>
      <c r="K775" s="100"/>
      <c r="M775" s="136"/>
      <c r="N775" s="136"/>
      <c r="O775" s="182" t="str">
        <f t="shared" si="14"/>
        <v/>
      </c>
    </row>
    <row r="776" spans="1:15" ht="17">
      <c r="A776" s="4">
        <v>26</v>
      </c>
      <c r="B776" s="67">
        <v>88</v>
      </c>
      <c r="C776" s="65" t="s">
        <v>5138</v>
      </c>
      <c r="D776" s="65"/>
      <c r="E776" s="151"/>
      <c r="F776" s="43" t="s">
        <v>8996</v>
      </c>
      <c r="G776" s="66" t="s">
        <v>5972</v>
      </c>
      <c r="H776" s="68">
        <v>20</v>
      </c>
      <c r="I776" s="23"/>
      <c r="J776" s="10"/>
      <c r="K776" s="100"/>
      <c r="M776" s="136"/>
      <c r="N776" s="136"/>
      <c r="O776" s="182" t="str">
        <f t="shared" si="14"/>
        <v/>
      </c>
    </row>
    <row r="777" spans="1:15" ht="17">
      <c r="A777" s="4">
        <v>26</v>
      </c>
      <c r="B777" s="67">
        <v>89</v>
      </c>
      <c r="C777" s="65" t="s">
        <v>5134</v>
      </c>
      <c r="D777" s="65"/>
      <c r="E777" s="151"/>
      <c r="F777" s="43" t="s">
        <v>8997</v>
      </c>
      <c r="G777" s="66" t="s">
        <v>5972</v>
      </c>
      <c r="H777" s="68">
        <v>20</v>
      </c>
      <c r="I777" s="23"/>
      <c r="J777" s="10"/>
      <c r="K777" s="100"/>
      <c r="M777" s="136"/>
      <c r="N777" s="136"/>
      <c r="O777" s="182" t="str">
        <f t="shared" si="14"/>
        <v/>
      </c>
    </row>
    <row r="778" spans="1:15" ht="34">
      <c r="A778" s="4">
        <v>26</v>
      </c>
      <c r="B778" s="67">
        <v>90</v>
      </c>
      <c r="C778" s="65" t="s">
        <v>1564</v>
      </c>
      <c r="D778" s="65"/>
      <c r="E778" s="151"/>
      <c r="F778" s="43" t="s">
        <v>8998</v>
      </c>
      <c r="G778" s="66" t="s">
        <v>5972</v>
      </c>
      <c r="H778" s="68">
        <v>20</v>
      </c>
      <c r="I778" s="23"/>
      <c r="J778" s="10"/>
      <c r="K778" s="100"/>
      <c r="M778" s="136"/>
      <c r="N778" s="136"/>
      <c r="O778" s="182" t="str">
        <f t="shared" si="14"/>
        <v/>
      </c>
    </row>
    <row r="779" spans="1:15" ht="34">
      <c r="A779" s="4">
        <v>26</v>
      </c>
      <c r="B779" s="3">
        <v>91</v>
      </c>
      <c r="C779" s="65" t="s">
        <v>135</v>
      </c>
      <c r="D779" s="65"/>
      <c r="E779" s="151"/>
      <c r="F779" s="66" t="s">
        <v>5188</v>
      </c>
      <c r="G779" s="66" t="s">
        <v>5972</v>
      </c>
      <c r="H779" s="68">
        <v>20</v>
      </c>
      <c r="I779" s="23">
        <v>21</v>
      </c>
      <c r="J779" s="10"/>
      <c r="K779" s="100"/>
      <c r="M779" s="136"/>
      <c r="N779" s="136"/>
      <c r="O779" s="182" t="str">
        <f t="shared" si="14"/>
        <v/>
      </c>
    </row>
    <row r="780" spans="1:15" ht="17">
      <c r="A780" s="4">
        <v>26</v>
      </c>
      <c r="B780" s="67">
        <v>92</v>
      </c>
      <c r="C780" s="78" t="s">
        <v>2250</v>
      </c>
      <c r="D780" s="78"/>
      <c r="E780" s="151"/>
      <c r="F780" s="79" t="s">
        <v>5189</v>
      </c>
      <c r="G780" s="66" t="s">
        <v>5972</v>
      </c>
      <c r="H780" s="68">
        <v>21</v>
      </c>
      <c r="I780" s="23"/>
      <c r="J780" s="10"/>
      <c r="K780" s="100"/>
      <c r="M780" s="136"/>
      <c r="N780" s="136"/>
      <c r="O780" s="182" t="str">
        <f t="shared" si="14"/>
        <v/>
      </c>
    </row>
    <row r="781" spans="1:15" ht="34">
      <c r="A781" s="60">
        <v>26</v>
      </c>
      <c r="B781" s="67">
        <v>95</v>
      </c>
      <c r="C781" s="65" t="s">
        <v>5361</v>
      </c>
      <c r="D781" s="65" t="s">
        <v>4905</v>
      </c>
      <c r="E781" s="151"/>
      <c r="F781" s="43" t="s">
        <v>5362</v>
      </c>
      <c r="G781" s="66" t="s">
        <v>6336</v>
      </c>
      <c r="H781" s="68">
        <v>22</v>
      </c>
      <c r="I781" s="23"/>
      <c r="J781" s="10"/>
      <c r="K781" s="100"/>
      <c r="M781" s="136"/>
      <c r="N781" s="136"/>
      <c r="O781" s="182" t="str">
        <f t="shared" si="14"/>
        <v/>
      </c>
    </row>
    <row r="782" spans="1:15" ht="51">
      <c r="A782" s="60">
        <v>26</v>
      </c>
      <c r="B782" s="67">
        <v>96</v>
      </c>
      <c r="C782" s="65" t="s">
        <v>5372</v>
      </c>
      <c r="D782" s="65" t="s">
        <v>5373</v>
      </c>
      <c r="E782" s="151"/>
      <c r="F782" s="43" t="s">
        <v>5394</v>
      </c>
      <c r="G782" s="66" t="s">
        <v>6337</v>
      </c>
      <c r="H782" s="68">
        <v>23</v>
      </c>
      <c r="I782" s="23"/>
      <c r="J782" s="10"/>
      <c r="K782" s="100"/>
      <c r="M782" s="136"/>
      <c r="N782" s="136"/>
      <c r="O782" s="182" t="str">
        <f t="shared" si="14"/>
        <v/>
      </c>
    </row>
    <row r="783" spans="1:15" ht="102">
      <c r="A783" s="60">
        <v>26</v>
      </c>
      <c r="B783" s="67">
        <v>97</v>
      </c>
      <c r="C783" s="65" t="s">
        <v>595</v>
      </c>
      <c r="D783" s="65"/>
      <c r="E783" s="151"/>
      <c r="F783" s="43" t="s">
        <v>5727</v>
      </c>
      <c r="G783" s="66" t="s">
        <v>7365</v>
      </c>
      <c r="H783" s="68">
        <v>26</v>
      </c>
      <c r="I783" s="23"/>
      <c r="J783" s="10"/>
      <c r="K783" s="100"/>
      <c r="M783" s="136"/>
      <c r="N783" s="136"/>
      <c r="O783" s="182" t="str">
        <f t="shared" si="14"/>
        <v/>
      </c>
    </row>
    <row r="784" spans="1:15" ht="17">
      <c r="A784" s="60">
        <v>26</v>
      </c>
      <c r="B784" s="67">
        <v>98</v>
      </c>
      <c r="C784" s="65" t="s">
        <v>5661</v>
      </c>
      <c r="D784" s="65" t="s">
        <v>4909</v>
      </c>
      <c r="E784" s="151"/>
      <c r="F784" s="43" t="s">
        <v>5662</v>
      </c>
      <c r="G784" s="66" t="s">
        <v>7621</v>
      </c>
      <c r="H784" s="68">
        <v>24</v>
      </c>
      <c r="I784" s="23">
        <v>34</v>
      </c>
      <c r="J784" s="10"/>
      <c r="K784" s="100"/>
      <c r="M784" s="136"/>
      <c r="N784" s="136"/>
      <c r="O784" s="182" t="str">
        <f t="shared" si="14"/>
        <v/>
      </c>
    </row>
    <row r="785" spans="1:15" ht="102">
      <c r="A785" s="60">
        <v>26</v>
      </c>
      <c r="B785" s="67">
        <v>99</v>
      </c>
      <c r="C785" s="65" t="s">
        <v>5690</v>
      </c>
      <c r="D785" s="65" t="s">
        <v>4909</v>
      </c>
      <c r="E785" s="151"/>
      <c r="F785" s="43" t="s">
        <v>5695</v>
      </c>
      <c r="G785" s="66" t="s">
        <v>7366</v>
      </c>
      <c r="H785" s="68">
        <v>24</v>
      </c>
      <c r="I785" s="23">
        <v>29</v>
      </c>
      <c r="J785" s="10"/>
      <c r="K785" s="100"/>
      <c r="M785" s="136"/>
      <c r="N785" s="136"/>
      <c r="O785" s="182" t="str">
        <f t="shared" si="14"/>
        <v/>
      </c>
    </row>
    <row r="786" spans="1:15" ht="187">
      <c r="A786" s="60">
        <v>26</v>
      </c>
      <c r="B786" s="67">
        <v>100</v>
      </c>
      <c r="C786" s="65" t="s">
        <v>5732</v>
      </c>
      <c r="D786" s="65"/>
      <c r="E786" s="151"/>
      <c r="F786" s="66" t="s">
        <v>5733</v>
      </c>
      <c r="G786" s="66" t="s">
        <v>7937</v>
      </c>
      <c r="H786" s="68">
        <v>26</v>
      </c>
      <c r="I786" s="23"/>
      <c r="J786" s="10"/>
      <c r="K786" s="100"/>
      <c r="M786" s="136"/>
      <c r="N786" s="136"/>
      <c r="O786" s="182" t="str">
        <f t="shared" si="14"/>
        <v/>
      </c>
    </row>
    <row r="787" spans="1:15" ht="51">
      <c r="A787" s="60">
        <v>26</v>
      </c>
      <c r="B787" s="67">
        <v>101</v>
      </c>
      <c r="C787" s="65" t="s">
        <v>5768</v>
      </c>
      <c r="D787" s="65"/>
      <c r="E787" s="151"/>
      <c r="F787" s="66" t="s">
        <v>8768</v>
      </c>
      <c r="G787" s="66" t="s">
        <v>5769</v>
      </c>
      <c r="H787" s="68">
        <v>28</v>
      </c>
      <c r="I787" s="23"/>
      <c r="J787" s="10"/>
      <c r="K787" s="100"/>
      <c r="M787" s="136"/>
      <c r="N787" s="136"/>
      <c r="O787" s="182" t="str">
        <f t="shared" si="14"/>
        <v/>
      </c>
    </row>
    <row r="788" spans="1:15" ht="34">
      <c r="A788" s="60">
        <v>26</v>
      </c>
      <c r="B788" s="67">
        <v>102</v>
      </c>
      <c r="C788" s="65" t="s">
        <v>5771</v>
      </c>
      <c r="D788" s="65" t="s">
        <v>4905</v>
      </c>
      <c r="E788" s="151"/>
      <c r="F788" s="66" t="s">
        <v>5774</v>
      </c>
      <c r="G788" s="66" t="s">
        <v>6338</v>
      </c>
      <c r="H788" s="68">
        <v>28</v>
      </c>
      <c r="I788" s="23"/>
      <c r="J788" s="10"/>
      <c r="K788" s="100"/>
      <c r="M788" s="136"/>
      <c r="N788" s="136"/>
      <c r="O788" s="182" t="str">
        <f t="shared" si="14"/>
        <v/>
      </c>
    </row>
    <row r="789" spans="1:15" ht="85">
      <c r="A789" s="60">
        <v>26</v>
      </c>
      <c r="B789" s="67">
        <v>103</v>
      </c>
      <c r="C789" s="65" t="s">
        <v>5854</v>
      </c>
      <c r="D789" s="65"/>
      <c r="E789" s="151"/>
      <c r="F789" s="66" t="s">
        <v>5831</v>
      </c>
      <c r="G789" s="66" t="s">
        <v>7367</v>
      </c>
      <c r="H789" s="68">
        <v>29</v>
      </c>
      <c r="I789" s="23"/>
      <c r="J789" s="10"/>
      <c r="K789" s="100"/>
      <c r="M789" s="136"/>
      <c r="N789" s="136"/>
      <c r="O789" s="182" t="str">
        <f t="shared" si="14"/>
        <v/>
      </c>
    </row>
    <row r="790" spans="1:15" ht="68">
      <c r="A790" s="60">
        <v>26</v>
      </c>
      <c r="B790" s="67">
        <v>104</v>
      </c>
      <c r="C790" s="65" t="s">
        <v>5836</v>
      </c>
      <c r="D790" s="65"/>
      <c r="E790" s="151"/>
      <c r="F790" s="66" t="s">
        <v>5834</v>
      </c>
      <c r="G790" s="66" t="s">
        <v>7402</v>
      </c>
      <c r="H790" s="68">
        <v>29</v>
      </c>
      <c r="I790" s="23"/>
      <c r="J790" s="10"/>
      <c r="K790" s="100"/>
      <c r="M790" s="136"/>
      <c r="N790" s="136"/>
      <c r="O790" s="182" t="str">
        <f t="shared" si="14"/>
        <v/>
      </c>
    </row>
    <row r="791" spans="1:15" ht="34">
      <c r="A791" s="188">
        <v>27</v>
      </c>
      <c r="B791" s="188">
        <v>0</v>
      </c>
      <c r="C791" s="189"/>
      <c r="D791" s="189"/>
      <c r="E791" s="190"/>
      <c r="F791" s="75" t="s">
        <v>7968</v>
      </c>
      <c r="G791" s="75" t="s">
        <v>5972</v>
      </c>
      <c r="H791" s="25">
        <v>0</v>
      </c>
      <c r="I791" s="25"/>
      <c r="J791" s="1">
        <v>1</v>
      </c>
      <c r="K791" s="101" t="s">
        <v>8048</v>
      </c>
      <c r="M791" s="136" t="s">
        <v>10490</v>
      </c>
      <c r="N791" s="136"/>
      <c r="O791" s="182" t="str">
        <f t="shared" si="14"/>
        <v>Label.create(:concept_id =&gt; Concept.find_by_codelist_and_code(27, nil).id, :locale =&gt; 'fi', :preflabel =&gt; 'Aihealueen luokitusjärjestelmä tai asiasanasto', :scopenote =&gt; 'Käytä yhdessä &amp;lt;SubjectSchemeIdentifier&gt; &amp;lt;b067&gt;')</v>
      </c>
    </row>
    <row r="792" spans="1:15" ht="17">
      <c r="A792" s="4">
        <v>27</v>
      </c>
      <c r="B792" s="4">
        <v>1</v>
      </c>
      <c r="C792" s="33" t="s">
        <v>1586</v>
      </c>
      <c r="E792" s="151"/>
      <c r="F792" s="43" t="s">
        <v>1427</v>
      </c>
      <c r="G792" s="43" t="s">
        <v>6283</v>
      </c>
      <c r="H792" s="26">
        <v>0</v>
      </c>
      <c r="I792" s="26"/>
      <c r="J792" s="6"/>
      <c r="K792" s="100"/>
      <c r="M792" s="136" t="s">
        <v>10491</v>
      </c>
      <c r="N792" s="136"/>
      <c r="O792" s="182" t="str">
        <f t="shared" si="14"/>
        <v>Label.create(:concept_id =&gt; Concept.find_by_codelist_and_code(27, '01').id, :locale =&gt; 'fi', :preflabel =&gt; 'Deweyn luokitus', :scopenote =&gt; 'Dewey Decimal Classification')</v>
      </c>
    </row>
    <row r="793" spans="1:15" ht="17">
      <c r="A793" s="4">
        <v>27</v>
      </c>
      <c r="B793" s="4">
        <v>2</v>
      </c>
      <c r="C793" s="33" t="s">
        <v>1585</v>
      </c>
      <c r="E793" s="151"/>
      <c r="F793" s="43" t="s">
        <v>1291</v>
      </c>
      <c r="G793" s="43" t="s">
        <v>5972</v>
      </c>
      <c r="H793" s="26">
        <v>0</v>
      </c>
      <c r="I793" s="26"/>
      <c r="J793" s="6"/>
      <c r="K793" s="100"/>
      <c r="M793" s="136" t="s">
        <v>10492</v>
      </c>
      <c r="N793" s="136"/>
      <c r="O793" s="182" t="str">
        <f t="shared" si="14"/>
        <v>Label.create(:concept_id =&gt; Concept.find_by_codelist_and_code(27, '02').id, :locale =&gt; 'fi', :preflabel =&gt; 'Lyhennetty Dewey', :scopenote =&gt; nil)</v>
      </c>
    </row>
    <row r="794" spans="1:15" ht="17">
      <c r="A794" s="4">
        <v>27</v>
      </c>
      <c r="B794" s="4">
        <v>3</v>
      </c>
      <c r="C794" s="33" t="s">
        <v>1961</v>
      </c>
      <c r="E794" s="151"/>
      <c r="F794" s="43" t="s">
        <v>1947</v>
      </c>
      <c r="G794" s="43" t="s">
        <v>6284</v>
      </c>
      <c r="H794" s="26">
        <v>0</v>
      </c>
      <c r="I794" s="26"/>
      <c r="J794" s="6"/>
      <c r="K794" s="100"/>
      <c r="M794" s="136" t="s">
        <v>10493</v>
      </c>
      <c r="N794" s="136" t="s">
        <v>6284</v>
      </c>
      <c r="O794" s="182" t="str">
        <f t="shared" si="14"/>
        <v>Label.create(:concept_id =&gt; Concept.find_by_codelist_and_code(27, '03').id, :locale =&gt; 'fi', :preflabel =&gt; 'Library of Congress -luokitus', :scopenote =&gt; 'US Library of Congress classification')</v>
      </c>
    </row>
    <row r="795" spans="1:15" ht="34">
      <c r="A795" s="4">
        <v>27</v>
      </c>
      <c r="B795" s="4">
        <v>4</v>
      </c>
      <c r="C795" s="33" t="s">
        <v>2116</v>
      </c>
      <c r="E795" s="151"/>
      <c r="F795" s="43" t="s">
        <v>1292</v>
      </c>
      <c r="G795" s="43" t="s">
        <v>6285</v>
      </c>
      <c r="H795" s="26">
        <v>0</v>
      </c>
      <c r="I795" s="26"/>
      <c r="J795" s="6"/>
      <c r="K795" s="100"/>
      <c r="M795" s="136" t="s">
        <v>10494</v>
      </c>
      <c r="N795" s="136" t="s">
        <v>6285</v>
      </c>
      <c r="O795" s="182" t="str">
        <f t="shared" si="14"/>
        <v>Label.create(:concept_id =&gt; Concept.find_by_codelist_and_code(27, '04').id, :locale =&gt; 'fi', :preflabel =&gt; 'LCSH-asiasana', :scopenote =&gt; 'US Library of Congress subject heading')</v>
      </c>
    </row>
    <row r="796" spans="1:15" ht="34">
      <c r="A796" s="4">
        <v>27</v>
      </c>
      <c r="B796" s="4">
        <v>5</v>
      </c>
      <c r="C796" s="33" t="s">
        <v>1688</v>
      </c>
      <c r="E796" s="151"/>
      <c r="F796" s="43" t="s">
        <v>4388</v>
      </c>
      <c r="G796" s="43" t="s">
        <v>6286</v>
      </c>
      <c r="H796" s="26">
        <v>9</v>
      </c>
      <c r="I796" s="26"/>
      <c r="J796" s="6"/>
      <c r="K796" s="100"/>
      <c r="M796" s="136" t="s">
        <v>10495</v>
      </c>
      <c r="N796" s="136"/>
      <c r="O796" s="182" t="str">
        <f t="shared" si="14"/>
        <v>Label.create(:concept_id =&gt; Concept.find_by_codelist_and_code(27, '05').id, :locale =&gt; 'fi', :preflabel =&gt; 'NLM-luokitus', :scopenote =&gt; 'US National Library of Medicine medical classification')</v>
      </c>
    </row>
    <row r="797" spans="1:15" ht="34">
      <c r="A797" s="4">
        <v>27</v>
      </c>
      <c r="B797" s="4">
        <v>6</v>
      </c>
      <c r="C797" s="33" t="s">
        <v>1276</v>
      </c>
      <c r="E797" s="151"/>
      <c r="F797" s="43" t="s">
        <v>2678</v>
      </c>
      <c r="G797" s="43" t="s">
        <v>6287</v>
      </c>
      <c r="H797" s="26">
        <v>9</v>
      </c>
      <c r="I797" s="26"/>
      <c r="J797" s="6"/>
      <c r="K797" s="100"/>
      <c r="M797" s="136" t="s">
        <v>10496</v>
      </c>
      <c r="N797" s="136"/>
      <c r="O797" s="182" t="str">
        <f t="shared" si="14"/>
        <v>Label.create(:concept_id =&gt; Concept.find_by_codelist_and_code(27, '06').id, :locale =&gt; 'fi', :preflabel =&gt; 'MeSH-asiasana', :scopenote =&gt; 'US National Library of Medicine Medical subject heading')</v>
      </c>
    </row>
    <row r="798" spans="1:15" ht="34">
      <c r="A798" s="4">
        <v>27</v>
      </c>
      <c r="B798" s="4">
        <v>7</v>
      </c>
      <c r="C798" s="33" t="s">
        <v>1277</v>
      </c>
      <c r="E798" s="151"/>
      <c r="F798" s="43" t="s">
        <v>1794</v>
      </c>
      <c r="G798" s="43" t="s">
        <v>6288</v>
      </c>
      <c r="H798" s="26">
        <v>9</v>
      </c>
      <c r="I798" s="26"/>
      <c r="J798" s="6"/>
      <c r="K798" s="100"/>
      <c r="M798" s="136" t="s">
        <v>10497</v>
      </c>
      <c r="N798" s="136"/>
      <c r="O798" s="182" t="str">
        <f t="shared" si="14"/>
        <v>Label.create(:concept_id =&gt; Concept.find_by_codelist_and_code(27, '07').id, :locale =&gt; 'fi', :preflabel =&gt; 'NAL-asiasana', :scopenote =&gt; 'US National Agricultural Library subject heading')</v>
      </c>
    </row>
    <row r="799" spans="1:15" ht="34">
      <c r="A799" s="4">
        <v>27</v>
      </c>
      <c r="B799" s="4">
        <v>8</v>
      </c>
      <c r="C799" s="33" t="s">
        <v>4104</v>
      </c>
      <c r="E799" s="151"/>
      <c r="F799" s="43" t="s">
        <v>1948</v>
      </c>
      <c r="G799" s="43" t="s">
        <v>6289</v>
      </c>
      <c r="H799" s="26">
        <v>9</v>
      </c>
      <c r="I799" s="26"/>
      <c r="J799" s="6"/>
      <c r="K799" s="100"/>
      <c r="M799" s="136" t="s">
        <v>1948</v>
      </c>
      <c r="N799" s="136"/>
      <c r="O799" s="182" t="str">
        <f t="shared" si="14"/>
        <v>Label.create(:concept_id =&gt; Concept.find_by_codelist_and_code(27, '08').id, :locale =&gt; 'fi', :preflabel =&gt; 'AAT', :scopenote =&gt; 'Getty Art and Architecture Thesaurus heading')</v>
      </c>
    </row>
    <row r="800" spans="1:15" ht="17">
      <c r="A800" s="4">
        <v>27</v>
      </c>
      <c r="B800" s="4">
        <v>9</v>
      </c>
      <c r="C800" s="33" t="s">
        <v>2991</v>
      </c>
      <c r="E800" s="151"/>
      <c r="F800" s="43" t="s">
        <v>4253</v>
      </c>
      <c r="G800" s="43" t="s">
        <v>6290</v>
      </c>
      <c r="H800" s="26">
        <v>0</v>
      </c>
      <c r="I800" s="26"/>
      <c r="J800" s="6"/>
      <c r="K800" s="100"/>
      <c r="M800" s="136" t="s">
        <v>10498</v>
      </c>
      <c r="N800" s="136"/>
      <c r="O800" s="182" t="str">
        <f t="shared" si="14"/>
        <v>Label.create(:concept_id =&gt; Concept.find_by_codelist_and_code(27, '09').id, :locale =&gt; 'fi', :preflabel =&gt; 'UDK Yleinen kymmenluokitus', :scopenote =&gt; 'Universal Decimal Classification')</v>
      </c>
    </row>
    <row r="801" spans="1:15" ht="136">
      <c r="A801" s="4">
        <v>27</v>
      </c>
      <c r="B801" s="4">
        <v>10</v>
      </c>
      <c r="C801" s="33" t="s">
        <v>1610</v>
      </c>
      <c r="E801" s="151"/>
      <c r="F801" s="43" t="s">
        <v>3247</v>
      </c>
      <c r="G801" s="43" t="s">
        <v>7767</v>
      </c>
      <c r="H801" s="26">
        <v>0</v>
      </c>
      <c r="I801" s="26"/>
      <c r="J801" s="6"/>
      <c r="K801" s="100"/>
      <c r="M801" s="136" t="s">
        <v>3247</v>
      </c>
      <c r="N801" s="136"/>
      <c r="O801" s="182" t="str">
        <f t="shared" si="14"/>
        <v>Label.create(:concept_id =&gt; Concept.find_by_codelist_and_code(27, '10').id, :locale =&gt; 'fi', :preflabel =&gt; 'BISAC Subject Heading', :scopenote =&gt; 'BISAC Subject Headings are used in the North American market to categorize books based on topical content. They serve as a guideline for shelving books in physical stores and browsing books in online stores. See https://bisg.org/page/BISACSubjectCodes')</v>
      </c>
    </row>
    <row r="802" spans="1:15" ht="34">
      <c r="A802" s="4">
        <v>27</v>
      </c>
      <c r="B802" s="4">
        <v>11</v>
      </c>
      <c r="C802" s="33" t="s">
        <v>3342</v>
      </c>
      <c r="E802" s="151"/>
      <c r="F802" s="43" t="s">
        <v>7768</v>
      </c>
      <c r="G802" s="43" t="s">
        <v>6291</v>
      </c>
      <c r="H802" s="26">
        <v>5</v>
      </c>
      <c r="I802" s="26"/>
      <c r="J802" s="6"/>
      <c r="K802" s="100"/>
      <c r="M802" s="136" t="s">
        <v>7768</v>
      </c>
      <c r="N802" s="136"/>
      <c r="O802" s="182" t="str">
        <f t="shared" si="14"/>
        <v>Label.create(:concept_id =&gt; Concept.find_by_codelist_and_code(27, '11').id, :locale =&gt; 'fi', :preflabel =&gt; 'BISAC Regional theme', :scopenote =&gt; 'A geographical qualifier used with a BISAC subject category')</v>
      </c>
    </row>
    <row r="803" spans="1:15" ht="51">
      <c r="A803" s="4">
        <v>27</v>
      </c>
      <c r="B803" s="4">
        <v>12</v>
      </c>
      <c r="C803" s="33" t="s">
        <v>1428</v>
      </c>
      <c r="E803" s="151"/>
      <c r="F803" s="43" t="s">
        <v>1133</v>
      </c>
      <c r="G803" s="43" t="s">
        <v>7358</v>
      </c>
      <c r="H803" s="26">
        <v>0</v>
      </c>
      <c r="I803" s="26"/>
      <c r="J803" s="6"/>
      <c r="K803" s="100"/>
      <c r="M803" s="136" t="s">
        <v>1133</v>
      </c>
      <c r="N803" s="136"/>
      <c r="O803" s="182" t="str">
        <f t="shared" si="14"/>
        <v>Label.create(:concept_id =&gt; Concept.find_by_codelist_and_code(27, '12').id, :locale =&gt; 'fi', :preflabel =&gt; 'BIC subject category', :scopenote =&gt; 'For all BIC subject codes and qualifiers, see http://www.bic.org.uk/7/BIC-Standard-Subject-Categories/')</v>
      </c>
    </row>
    <row r="804" spans="1:15" ht="17">
      <c r="A804" s="4">
        <v>27</v>
      </c>
      <c r="B804" s="4">
        <v>13</v>
      </c>
      <c r="C804" s="33" t="s">
        <v>1429</v>
      </c>
      <c r="E804" s="151"/>
      <c r="F804" s="43" t="s">
        <v>1863</v>
      </c>
      <c r="G804" s="43" t="s">
        <v>5972</v>
      </c>
      <c r="H804" s="26">
        <v>0</v>
      </c>
      <c r="I804" s="26"/>
      <c r="J804" s="6"/>
      <c r="K804" s="100"/>
      <c r="M804" s="136" t="s">
        <v>1863</v>
      </c>
      <c r="N804" s="136"/>
      <c r="O804" s="182" t="str">
        <f t="shared" si="14"/>
        <v>Label.create(:concept_id =&gt; Concept.find_by_codelist_and_code(27, '13').id, :locale =&gt; 'fi', :preflabel =&gt; 'BIC geographical qualifier', :scopenote =&gt; nil)</v>
      </c>
    </row>
    <row r="805" spans="1:15" ht="34">
      <c r="A805" s="4">
        <v>27</v>
      </c>
      <c r="B805" s="4">
        <v>14</v>
      </c>
      <c r="C805" s="33" t="s">
        <v>4033</v>
      </c>
      <c r="E805" s="151"/>
      <c r="F805" s="43" t="s">
        <v>4028</v>
      </c>
      <c r="G805" s="43" t="s">
        <v>5972</v>
      </c>
      <c r="H805" s="26">
        <v>0</v>
      </c>
      <c r="I805" s="26"/>
      <c r="J805" s="6"/>
      <c r="K805" s="100"/>
      <c r="M805" s="136" t="s">
        <v>4028</v>
      </c>
      <c r="N805" s="136"/>
      <c r="O805" s="182" t="str">
        <f t="shared" si="14"/>
        <v>Label.create(:concept_id =&gt; Concept.find_by_codelist_and_code(27, '14').id, :locale =&gt; 'fi', :preflabel =&gt; 'BIC language qualifier (language as subject)', :scopenote =&gt; nil)</v>
      </c>
    </row>
    <row r="806" spans="1:15" ht="17">
      <c r="A806" s="4">
        <v>27</v>
      </c>
      <c r="B806" s="4">
        <v>15</v>
      </c>
      <c r="C806" s="33" t="s">
        <v>520</v>
      </c>
      <c r="E806" s="151"/>
      <c r="F806" s="43" t="s">
        <v>3797</v>
      </c>
      <c r="G806" s="43" t="s">
        <v>5972</v>
      </c>
      <c r="H806" s="26">
        <v>0</v>
      </c>
      <c r="I806" s="26"/>
      <c r="J806" s="6"/>
      <c r="K806" s="100"/>
      <c r="M806" s="136" t="s">
        <v>3797</v>
      </c>
      <c r="N806" s="136"/>
      <c r="O806" s="182" t="str">
        <f t="shared" si="14"/>
        <v>Label.create(:concept_id =&gt; Concept.find_by_codelist_and_code(27, '15').id, :locale =&gt; 'fi', :preflabel =&gt; 'BIC time period qualifier', :scopenote =&gt; nil)</v>
      </c>
    </row>
    <row r="807" spans="1:15" ht="34">
      <c r="A807" s="4">
        <v>27</v>
      </c>
      <c r="B807" s="4">
        <v>16</v>
      </c>
      <c r="C807" s="33" t="s">
        <v>225</v>
      </c>
      <c r="E807" s="151"/>
      <c r="F807" s="43" t="s">
        <v>3281</v>
      </c>
      <c r="G807" s="43" t="s">
        <v>5972</v>
      </c>
      <c r="H807" s="26">
        <v>0</v>
      </c>
      <c r="I807" s="26"/>
      <c r="J807" s="6"/>
      <c r="K807" s="100"/>
      <c r="M807" s="136" t="s">
        <v>3281</v>
      </c>
      <c r="N807" s="136"/>
      <c r="O807" s="182" t="str">
        <f t="shared" si="14"/>
        <v>Label.create(:concept_id =&gt; Concept.find_by_codelist_and_code(27, '16').id, :locale =&gt; 'fi', :preflabel =&gt; 'BIC educational purpose qualifier', :scopenote =&gt; nil)</v>
      </c>
    </row>
    <row r="808" spans="1:15" ht="34">
      <c r="A808" s="4">
        <v>27</v>
      </c>
      <c r="B808" s="4">
        <v>17</v>
      </c>
      <c r="C808" s="33" t="s">
        <v>3738</v>
      </c>
      <c r="E808" s="151"/>
      <c r="F808" s="43" t="s">
        <v>1074</v>
      </c>
      <c r="G808" s="43" t="s">
        <v>5972</v>
      </c>
      <c r="H808" s="26">
        <v>6</v>
      </c>
      <c r="I808" s="26"/>
      <c r="J808" s="6"/>
      <c r="K808" s="100"/>
      <c r="M808" s="136" t="s">
        <v>1074</v>
      </c>
      <c r="N808" s="136"/>
      <c r="O808" s="182" t="str">
        <f t="shared" si="14"/>
        <v>Label.create(:concept_id =&gt; Concept.find_by_codelist_and_code(27, '17').id, :locale =&gt; 'fi', :preflabel =&gt; 'BIC reading level and special interest qualifier', :scopenote =&gt; nil)</v>
      </c>
    </row>
    <row r="809" spans="1:15" ht="119">
      <c r="A809" s="4">
        <v>27</v>
      </c>
      <c r="B809" s="4">
        <v>18</v>
      </c>
      <c r="C809" s="33" t="s">
        <v>115</v>
      </c>
      <c r="D809" s="42" t="s">
        <v>4906</v>
      </c>
      <c r="E809" s="151"/>
      <c r="F809" s="43" t="s">
        <v>1384</v>
      </c>
      <c r="G809" s="43" t="s">
        <v>8816</v>
      </c>
      <c r="H809" s="26">
        <v>9</v>
      </c>
      <c r="I809" s="26"/>
      <c r="J809" s="6"/>
      <c r="K809" s="100"/>
      <c r="M809" s="136" t="s">
        <v>1384</v>
      </c>
      <c r="N809" s="136"/>
      <c r="O809" s="182" t="str">
        <f t="shared" si="14"/>
        <v>Label.create(:concept_id =&gt; Concept.find_by_codelist_and_code(27, '18').id, :locale =&gt; 'fi', :preflabel =&gt; 'DDC-Sachgruppen der Deutschen Nationalbibliografie', :scopenote =&gt; 'Used for German National Bibliography since 2004 (100 subjects). Is different from value 30. See http://www.dnb.de/service/pdf/ddc_wv_aktuell.pdf (in German) or http://www.dnb.de/eng/service/pdf/ddc_wv_aktuell_eng.pdf (English)')</v>
      </c>
    </row>
    <row r="810" spans="1:15" ht="17">
      <c r="A810" s="4">
        <v>27</v>
      </c>
      <c r="B810" s="4">
        <v>19</v>
      </c>
      <c r="C810" s="33" t="s">
        <v>268</v>
      </c>
      <c r="E810" s="151"/>
      <c r="F810" s="43" t="s">
        <v>3282</v>
      </c>
      <c r="G810" s="43" t="s">
        <v>5972</v>
      </c>
      <c r="H810" s="26">
        <v>0</v>
      </c>
      <c r="I810" s="26"/>
      <c r="J810" s="6"/>
      <c r="K810" s="100"/>
      <c r="M810" s="136" t="s">
        <v>3282</v>
      </c>
      <c r="N810" s="136"/>
      <c r="O810" s="182" t="str">
        <f t="shared" si="14"/>
        <v>Label.create(:concept_id =&gt; Concept.find_by_codelist_and_code(27, '19').id, :locale =&gt; 'fi', :preflabel =&gt; 'LC fiction genre heading', :scopenote =&gt; nil)</v>
      </c>
    </row>
    <row r="811" spans="1:15" ht="153">
      <c r="A811" s="4">
        <v>27</v>
      </c>
      <c r="B811" s="4">
        <v>20</v>
      </c>
      <c r="C811" s="33" t="s">
        <v>3283</v>
      </c>
      <c r="E811" s="151"/>
      <c r="F811" s="43" t="s">
        <v>3658</v>
      </c>
      <c r="G811" s="43" t="s">
        <v>7687</v>
      </c>
      <c r="H811" s="26">
        <v>0</v>
      </c>
      <c r="I811" s="26">
        <v>34</v>
      </c>
      <c r="J811" s="6"/>
      <c r="K811" s="100"/>
      <c r="M811" s="136" t="s">
        <v>10499</v>
      </c>
      <c r="N811" s="136"/>
      <c r="O811" s="182" t="str">
        <f t="shared" si="14"/>
        <v>Label.create(:concept_id =&gt; Concept.find_by_codelist_and_code(27, '20').id, :locale =&gt; 'fi', :preflabel =&gt; 'Avainsanat', :scopenote =&gt; 'For indexing and search purposes, not normally intended for display. Where multiple keywords or keyword phrases are sent, this should be in a single instance of the &amp;lt;SubjectHeadingText&gt; element, and it is recommended that they should be separated by semi-colons (this is consistent with Library of Congress preferred practice)')</v>
      </c>
    </row>
    <row r="812" spans="1:15" ht="51">
      <c r="A812" s="4">
        <v>27</v>
      </c>
      <c r="B812" s="4">
        <v>21</v>
      </c>
      <c r="C812" s="33" t="s">
        <v>3659</v>
      </c>
      <c r="E812" s="151"/>
      <c r="F812" s="43" t="s">
        <v>994</v>
      </c>
      <c r="G812" s="43" t="s">
        <v>7806</v>
      </c>
      <c r="H812" s="26">
        <v>0</v>
      </c>
      <c r="I812" s="26"/>
      <c r="J812" s="6"/>
      <c r="K812" s="100"/>
      <c r="M812" s="136" t="s">
        <v>994</v>
      </c>
      <c r="N812" s="136"/>
      <c r="O812" s="182" t="str">
        <f t="shared" si="14"/>
        <v>Label.create(:concept_id =&gt; Concept.find_by_codelist_and_code(27, '21').id, :locale =&gt; 'fi', :preflabel =&gt; 'BIC children’s book marketing category', :scopenote =&gt; 'See PA/BIC CBMC guidelines at http://www.bic.org.uk/8/Children%27s-Books-Marketing-Classifications/')</v>
      </c>
    </row>
    <row r="813" spans="1:15" ht="153">
      <c r="A813" s="4">
        <v>27</v>
      </c>
      <c r="B813" s="4">
        <v>22</v>
      </c>
      <c r="C813" s="33" t="s">
        <v>2992</v>
      </c>
      <c r="E813" s="151"/>
      <c r="F813" s="43" t="s">
        <v>2993</v>
      </c>
      <c r="G813" s="43" t="s">
        <v>6292</v>
      </c>
      <c r="H813" s="26">
        <v>0</v>
      </c>
      <c r="I813" s="26"/>
      <c r="J813" s="6"/>
      <c r="K813" s="100"/>
      <c r="M813" s="136" t="s">
        <v>2993</v>
      </c>
      <c r="N813" s="136"/>
      <c r="O813" s="182" t="str">
        <f t="shared" si="14"/>
        <v>Label.create(:concept_id =&gt; Concept.find_by_codelist_and_code(27, '22').id, :locale =&gt; 'fi', :preflabel =&gt; 'BISAC Merchandising Theme', :scopenote =&gt; 'BISAC Merchandising Themes are used in addition to BISAC Subject Headings to denote an audience to which a work may be of particular appeal, a time of year or event for which a work may be especially appropriate, or to further describe fictional works that have been subject-coded by genre')</v>
      </c>
    </row>
    <row r="814" spans="1:15" ht="17">
      <c r="A814" s="4">
        <v>27</v>
      </c>
      <c r="B814" s="4">
        <v>23</v>
      </c>
      <c r="C814" s="33" t="s">
        <v>795</v>
      </c>
      <c r="E814" s="151"/>
      <c r="F814" s="43" t="s">
        <v>222</v>
      </c>
      <c r="G814" s="43" t="s">
        <v>5972</v>
      </c>
      <c r="H814" s="26">
        <v>0</v>
      </c>
      <c r="I814" s="26"/>
      <c r="J814" s="6"/>
      <c r="K814" s="100"/>
      <c r="M814" s="136" t="s">
        <v>10500</v>
      </c>
      <c r="N814" s="136" t="s">
        <v>10501</v>
      </c>
      <c r="O814" s="182" t="str">
        <f t="shared" si="14"/>
        <v>Label.create(:concept_id =&gt; Concept.find_by_codelist_and_code(27, '23').id, :locale =&gt; 'fi', :preflabel =&gt; 'Kustantajan oma tuoteryhmitys', :scopenote =&gt; 'Koodi')</v>
      </c>
    </row>
    <row r="815" spans="1:15" ht="17">
      <c r="A815" s="4">
        <v>27</v>
      </c>
      <c r="B815" s="4">
        <v>24</v>
      </c>
      <c r="C815" s="33" t="s">
        <v>223</v>
      </c>
      <c r="E815" s="151"/>
      <c r="F815" s="43" t="s">
        <v>1283</v>
      </c>
      <c r="G815" s="43" t="s">
        <v>6293</v>
      </c>
      <c r="H815" s="26">
        <v>0</v>
      </c>
      <c r="I815" s="26"/>
      <c r="J815" s="6"/>
      <c r="K815" s="100"/>
      <c r="M815" s="136" t="s">
        <v>10502</v>
      </c>
      <c r="N815" s="136" t="s">
        <v>10503</v>
      </c>
      <c r="O815" s="182" t="str">
        <f t="shared" si="14"/>
        <v>Label.create(:concept_id =&gt; Concept.find_by_codelist_and_code(27, '24').id, :locale =&gt; 'fi', :preflabel =&gt; 'Oma aiheryhmittely', :scopenote =&gt; 'Koodi tai tekstiä')</v>
      </c>
    </row>
    <row r="816" spans="1:15" ht="17">
      <c r="A816" s="4">
        <v>27</v>
      </c>
      <c r="B816" s="4">
        <v>25</v>
      </c>
      <c r="C816" s="33" t="s">
        <v>3794</v>
      </c>
      <c r="D816" s="42" t="s">
        <v>4908</v>
      </c>
      <c r="E816" s="151"/>
      <c r="F816" s="43" t="s">
        <v>633</v>
      </c>
      <c r="G816" s="43" t="s">
        <v>6294</v>
      </c>
      <c r="H816" s="26">
        <v>0</v>
      </c>
      <c r="I816" s="26"/>
      <c r="J816" s="6"/>
      <c r="K816" s="100"/>
      <c r="M816" s="136" t="s">
        <v>633</v>
      </c>
      <c r="N816" s="136"/>
      <c r="O816" s="182" t="str">
        <f t="shared" si="14"/>
        <v>Label.create(:concept_id =&gt; Concept.find_by_codelist_and_code(27, '25').id, :locale =&gt; 'fi', :preflabel =&gt; 'Tabla de materias ISBN', :scopenote =&gt; 'Latin America')</v>
      </c>
    </row>
    <row r="817" spans="1:15" ht="51">
      <c r="A817" s="4">
        <v>27</v>
      </c>
      <c r="B817" s="4">
        <v>26</v>
      </c>
      <c r="C817" s="33" t="s">
        <v>4227</v>
      </c>
      <c r="D817" s="42" t="s">
        <v>4906</v>
      </c>
      <c r="E817" s="151"/>
      <c r="F817" s="43" t="s">
        <v>4082</v>
      </c>
      <c r="G817" s="43" t="s">
        <v>6295</v>
      </c>
      <c r="H817" s="26">
        <v>0</v>
      </c>
      <c r="I817" s="26">
        <v>28</v>
      </c>
      <c r="J817" s="6"/>
      <c r="K817" s="100"/>
      <c r="M817" s="136" t="s">
        <v>4082</v>
      </c>
      <c r="N817" s="136"/>
      <c r="O817" s="182" t="str">
        <f t="shared" si="14"/>
        <v>Label.create(:concept_id =&gt; Concept.find_by_codelist_and_code(27, '26').id, :locale =&gt; 'fi', :preflabel =&gt; 'Warengruppen-Systematik des deutschen Buchhandels', :scopenote =&gt; 'See http://info.vlb.de/files/wgsneuversion2_0.pdf (in German)')</v>
      </c>
    </row>
    <row r="818" spans="1:15" ht="136">
      <c r="A818" s="4">
        <v>27</v>
      </c>
      <c r="B818" s="4">
        <v>27</v>
      </c>
      <c r="C818" s="33" t="s">
        <v>874</v>
      </c>
      <c r="D818" s="42" t="s">
        <v>4906</v>
      </c>
      <c r="E818" s="151"/>
      <c r="F818" s="43" t="s">
        <v>4675</v>
      </c>
      <c r="G818" s="43" t="s">
        <v>8817</v>
      </c>
      <c r="H818" s="26">
        <v>0</v>
      </c>
      <c r="I818" s="26">
        <v>18</v>
      </c>
      <c r="J818" s="71" t="s">
        <v>3193</v>
      </c>
      <c r="K818" s="100"/>
      <c r="M818" s="136" t="s">
        <v>10504</v>
      </c>
      <c r="N818" s="136"/>
      <c r="O818" s="182" t="str">
        <f t="shared" si="14"/>
        <v>Label.create(:concept_id =&gt; Concept.find_by_codelist_and_code(27, '27').id, :locale =&gt; 'fi', :preflabel =&gt; 'SWD', :scopenote =&gt; 'Schlagwortnormdatei – Subject Headings Authority File in the German-speaking countries. See http://www.dnb.de/standardisierung/normdateien/swd.htm (in German) and http://www.dnb.de/eng/standardisierung/normdateien/swd.htm (English). DEPRECATED in favor of the GND')</v>
      </c>
    </row>
    <row r="819" spans="1:15" ht="34">
      <c r="A819" s="4">
        <v>27</v>
      </c>
      <c r="B819" s="4">
        <v>28</v>
      </c>
      <c r="C819" s="33" t="s">
        <v>4083</v>
      </c>
      <c r="D819" s="42" t="s">
        <v>4909</v>
      </c>
      <c r="E819" s="151"/>
      <c r="F819" s="43" t="s">
        <v>3100</v>
      </c>
      <c r="G819" s="43" t="s">
        <v>6296</v>
      </c>
      <c r="H819" s="26">
        <v>0</v>
      </c>
      <c r="I819" s="26"/>
      <c r="J819" s="6"/>
      <c r="K819" s="100"/>
      <c r="M819" s="136" t="s">
        <v>3100</v>
      </c>
      <c r="N819" s="136"/>
      <c r="O819" s="182" t="str">
        <f t="shared" si="14"/>
        <v>Label.create(:concept_id =&gt; Concept.find_by_codelist_and_code(27, '28').id, :locale =&gt; 'fi', :preflabel =&gt; 'Thèmes Electre', :scopenote =&gt; 'Subject classification used by Electre (France)')</v>
      </c>
    </row>
    <row r="820" spans="1:15" ht="51">
      <c r="A820" s="4">
        <v>27</v>
      </c>
      <c r="B820" s="4">
        <v>29</v>
      </c>
      <c r="C820" s="33" t="s">
        <v>2267</v>
      </c>
      <c r="D820" s="42" t="s">
        <v>4909</v>
      </c>
      <c r="E820" s="151"/>
      <c r="F820" s="108" t="s">
        <v>9595</v>
      </c>
      <c r="G820" s="108" t="s">
        <v>9596</v>
      </c>
      <c r="H820" s="26">
        <v>0</v>
      </c>
      <c r="I820" s="26">
        <v>53</v>
      </c>
      <c r="J820" s="6"/>
      <c r="K820" s="100"/>
      <c r="M820" s="136" t="s">
        <v>9595</v>
      </c>
      <c r="N820" s="136"/>
      <c r="O820" s="182" t="str">
        <f t="shared" si="14"/>
        <v>Label.create(:concept_id =&gt; Concept.find_by_codelist_and_code(27, '29').id, :locale =&gt; 'fi', :preflabel =&gt; 'CLIL Classification thématique', :scopenote =&gt; 'France. A four-digit number, see https://clil.centprod.com/listeActive.html (in French)')</v>
      </c>
    </row>
    <row r="821" spans="1:15" ht="102">
      <c r="A821" s="4">
        <v>27</v>
      </c>
      <c r="B821" s="4">
        <v>30</v>
      </c>
      <c r="C821" s="33" t="s">
        <v>532</v>
      </c>
      <c r="D821" s="42" t="s">
        <v>4906</v>
      </c>
      <c r="E821" s="151"/>
      <c r="F821" s="43" t="s">
        <v>1253</v>
      </c>
      <c r="G821" s="43" t="s">
        <v>8819</v>
      </c>
      <c r="H821" s="26">
        <v>1</v>
      </c>
      <c r="I821" s="26">
        <v>9</v>
      </c>
      <c r="J821" s="6"/>
      <c r="K821" s="100"/>
      <c r="M821" s="136" t="s">
        <v>1253</v>
      </c>
      <c r="N821" s="136"/>
      <c r="O821" s="182" t="str">
        <f t="shared" si="14"/>
        <v>Label.create(:concept_id =&gt; Concept.find_by_codelist_and_code(27, '30').id, :locale =&gt; 'fi', :preflabel =&gt; 'DNB-Sachgruppen', :scopenote =&gt; 'Deutsche Bibliothek subject groups. Used for German National Bibliography until 2003 (65 subjects). Is different from value 18. See http://www.dnb.de/service/pdf/ddc_wv_alt_neu.pdf (in German)')</v>
      </c>
    </row>
    <row r="822" spans="1:15" ht="34">
      <c r="A822" s="4">
        <v>27</v>
      </c>
      <c r="B822" s="4">
        <v>31</v>
      </c>
      <c r="C822" s="33" t="s">
        <v>315</v>
      </c>
      <c r="D822" s="42" t="s">
        <v>4903</v>
      </c>
      <c r="E822" s="151"/>
      <c r="F822" s="43" t="s">
        <v>156</v>
      </c>
      <c r="G822" s="43" t="s">
        <v>6298</v>
      </c>
      <c r="H822" s="26">
        <v>1</v>
      </c>
      <c r="I822" s="26"/>
      <c r="J822" s="6"/>
      <c r="K822" s="100"/>
      <c r="M822" s="136" t="s">
        <v>156</v>
      </c>
      <c r="N822" s="136"/>
      <c r="O822" s="182" t="str">
        <f t="shared" si="14"/>
        <v>Label.create(:concept_id =&gt; Concept.find_by_codelist_and_code(27, '31').id, :locale =&gt; 'fi', :preflabel =&gt; 'NUGI', :scopenote =&gt; 'Nederlandse Uniforme Genre-Indeling (former Dutch book trade classification)')</v>
      </c>
    </row>
    <row r="823" spans="1:15" ht="68">
      <c r="A823" s="4">
        <v>27</v>
      </c>
      <c r="B823" s="4">
        <v>32</v>
      </c>
      <c r="C823" s="33" t="s">
        <v>749</v>
      </c>
      <c r="D823" s="42" t="s">
        <v>4903</v>
      </c>
      <c r="E823" s="151"/>
      <c r="F823" s="43" t="s">
        <v>157</v>
      </c>
      <c r="G823" s="43" t="s">
        <v>6339</v>
      </c>
      <c r="H823" s="26">
        <v>1</v>
      </c>
      <c r="I823" s="26"/>
      <c r="J823" s="6"/>
      <c r="K823" s="100"/>
      <c r="M823" s="136" t="s">
        <v>157</v>
      </c>
      <c r="N823" s="136"/>
      <c r="O823" s="182" t="str">
        <f t="shared" si="14"/>
        <v>Label.create(:concept_id =&gt; Concept.find_by_codelist_and_code(27, '32').id, :locale =&gt; 'fi', :preflabel =&gt; 'NUR', :scopenote =&gt; 'Nederlandstalige Uniforme Rubrieksindeling (Dutch book trade classification, from 2002, see http://www.boek.nl/nur (in Dutch)')</v>
      </c>
    </row>
    <row r="824" spans="1:15" ht="119">
      <c r="A824" s="4">
        <v>27</v>
      </c>
      <c r="B824" s="4">
        <v>33</v>
      </c>
      <c r="C824" s="33" t="s">
        <v>935</v>
      </c>
      <c r="E824" s="151"/>
      <c r="F824" s="43" t="s">
        <v>4291</v>
      </c>
      <c r="G824" s="43" t="s">
        <v>7359</v>
      </c>
      <c r="H824" s="26">
        <v>1</v>
      </c>
      <c r="I824" s="26"/>
      <c r="J824" s="6"/>
      <c r="K824" s="100"/>
      <c r="M824" s="136" t="s">
        <v>4291</v>
      </c>
      <c r="N824" s="136"/>
      <c r="O824" s="182" t="str">
        <f t="shared" si="14"/>
        <v>Label.create(:concept_id =&gt; Concept.find_by_codelist_and_code(27, '33').id, :locale =&gt; 'fi', :preflabel =&gt; 'ECPA Christian Book Category', :scopenote =&gt; 'ECPA Christian Product Category Book Codes, consisting of up to three x 3-letter blocks, for Super Category, Primary Category and Sub-Category. See http://www.ecpa.org/ECPA/cbacategories.xls')</v>
      </c>
    </row>
    <row r="825" spans="1:15" ht="51">
      <c r="A825" s="4">
        <v>27</v>
      </c>
      <c r="B825" s="4">
        <v>34</v>
      </c>
      <c r="C825" s="33" t="s">
        <v>3632</v>
      </c>
      <c r="D825" s="42" t="s">
        <v>4903</v>
      </c>
      <c r="E825" s="151"/>
      <c r="F825" s="43" t="s">
        <v>1866</v>
      </c>
      <c r="G825" s="43" t="s">
        <v>6300</v>
      </c>
      <c r="H825" s="26">
        <v>1</v>
      </c>
      <c r="I825" s="26"/>
      <c r="J825" s="6"/>
      <c r="K825" s="100"/>
      <c r="M825" s="136" t="s">
        <v>1866</v>
      </c>
      <c r="N825" s="136"/>
      <c r="O825" s="182" t="str">
        <f t="shared" si="14"/>
        <v>Label.create(:concept_id =&gt; Concept.find_by_codelist_and_code(27, '34').id, :locale =&gt; 'fi', :preflabel =&gt; 'SISO', :scopenote =&gt; 'Schema Indeling Systematische Catalogus Openbare Bibliotheken (Dutch library classification)')</v>
      </c>
    </row>
    <row r="826" spans="1:15" ht="51">
      <c r="A826" s="4">
        <v>27</v>
      </c>
      <c r="B826" s="4">
        <v>35</v>
      </c>
      <c r="C826" s="33" t="s">
        <v>2818</v>
      </c>
      <c r="E826" s="151"/>
      <c r="F826" s="43" t="s">
        <v>2597</v>
      </c>
      <c r="G826" s="43" t="s">
        <v>6301</v>
      </c>
      <c r="H826" s="26">
        <v>1</v>
      </c>
      <c r="I826" s="26"/>
      <c r="J826" s="6"/>
      <c r="K826" s="100"/>
      <c r="M826" s="136" t="s">
        <v>2597</v>
      </c>
      <c r="N826" s="136"/>
      <c r="O826" s="182" t="str">
        <f t="shared" si="14"/>
        <v>Label.create(:concept_id =&gt; Concept.find_by_codelist_and_code(27, '35').id, :locale =&gt; 'fi', :preflabel =&gt; 'Korean Decimal Classification (KDC)', :scopenote =&gt; 'A modified Dewey Decimal Classification used in the Republic of Korea')</v>
      </c>
    </row>
    <row r="827" spans="1:15" ht="68">
      <c r="A827" s="4">
        <v>27</v>
      </c>
      <c r="B827" s="4">
        <v>36</v>
      </c>
      <c r="C827" s="33" t="s">
        <v>2173</v>
      </c>
      <c r="D827" s="42" t="s">
        <v>4906</v>
      </c>
      <c r="E827" s="151"/>
      <c r="F827" s="43" t="s">
        <v>8827</v>
      </c>
      <c r="G827" s="43" t="s">
        <v>7360</v>
      </c>
      <c r="H827" s="26">
        <v>2</v>
      </c>
      <c r="I827" s="26">
        <v>9</v>
      </c>
      <c r="J827" s="6"/>
      <c r="K827" s="100"/>
      <c r="M827" s="136" t="s">
        <v>8827</v>
      </c>
      <c r="N827" s="136"/>
      <c r="O827" s="182" t="str">
        <f t="shared" si="14"/>
        <v>Label.create(:concept_id =&gt; Concept.find_by_codelist_and_code(27, '36').id, :locale =&gt; 'fi', :preflabel =&gt; 'DDC Deutsch 22', :scopenote =&gt; 'German Translation of Dewey Decimal Classification 22. Also known as DDC 22 ger. See http://www.ddc-deutsch.de/produkte/uebersichten/')</v>
      </c>
    </row>
    <row r="828" spans="1:15" ht="85">
      <c r="A828" s="4">
        <v>27</v>
      </c>
      <c r="B828" s="4">
        <v>37</v>
      </c>
      <c r="C828" s="33" t="s">
        <v>2898</v>
      </c>
      <c r="D828" s="42" t="s">
        <v>4910</v>
      </c>
      <c r="E828" s="151"/>
      <c r="F828" s="43" t="s">
        <v>715</v>
      </c>
      <c r="G828" s="43" t="s">
        <v>6302</v>
      </c>
      <c r="H828" s="26">
        <v>5</v>
      </c>
      <c r="I828" s="26">
        <v>28</v>
      </c>
      <c r="J828" s="6"/>
      <c r="K828" s="100"/>
      <c r="M828" s="136" t="s">
        <v>715</v>
      </c>
      <c r="N828" s="136"/>
      <c r="O828" s="182" t="str">
        <f t="shared" si="14"/>
        <v>Label.create(:concept_id =&gt; Concept.find_by_codelist_and_code(27, '37').id, :locale =&gt; 'fi', :preflabel =&gt; 'Bokgrupper', :scopenote =&gt; 'Norwegian book trade product categories (Bokgrupper) administered by the Norwegian Publishers Association (http://www.forleggerforeningen.no/)')</v>
      </c>
    </row>
    <row r="829" spans="1:15" ht="85">
      <c r="A829" s="4">
        <v>27</v>
      </c>
      <c r="B829" s="4">
        <v>38</v>
      </c>
      <c r="C829" s="33" t="s">
        <v>1790</v>
      </c>
      <c r="D829" s="42" t="s">
        <v>4910</v>
      </c>
      <c r="E829" s="151"/>
      <c r="F829" s="43" t="s">
        <v>146</v>
      </c>
      <c r="G829" s="43" t="s">
        <v>6303</v>
      </c>
      <c r="H829" s="26">
        <v>5</v>
      </c>
      <c r="I829" s="26">
        <v>28</v>
      </c>
      <c r="J829" s="6"/>
      <c r="K829" s="100"/>
      <c r="M829" s="136" t="s">
        <v>146</v>
      </c>
      <c r="N829" s="136"/>
      <c r="O829" s="182" t="str">
        <f t="shared" si="14"/>
        <v>Label.create(:concept_id =&gt; Concept.find_by_codelist_and_code(27, '38').id, :locale =&gt; 'fi', :preflabel =&gt; 'Varegrupper', :scopenote =&gt; 'Norwegian bookselling subject categories (Bokhandelens varegrupper) administered by the Norwegian Booksellers Association (http://bokhandlerforeningen.no/)')</v>
      </c>
    </row>
    <row r="830" spans="1:15" ht="34">
      <c r="A830" s="4">
        <v>27</v>
      </c>
      <c r="B830" s="4">
        <v>39</v>
      </c>
      <c r="C830" s="33" t="s">
        <v>2102</v>
      </c>
      <c r="D830" s="42" t="s">
        <v>4910</v>
      </c>
      <c r="E830" s="151"/>
      <c r="F830" s="108" t="s">
        <v>9597</v>
      </c>
      <c r="G830" s="108" t="s">
        <v>9588</v>
      </c>
      <c r="H830" s="26">
        <v>6</v>
      </c>
      <c r="I830" s="26">
        <v>53</v>
      </c>
      <c r="J830" s="71" t="s">
        <v>3193</v>
      </c>
      <c r="K830" s="100"/>
      <c r="M830" s="136" t="s">
        <v>9597</v>
      </c>
      <c r="N830" s="136"/>
      <c r="O830" s="182" t="str">
        <f t="shared" si="14"/>
        <v>Label.create(:concept_id =&gt; Concept.find_by_codelist_and_code(27, '39').id, :locale =&gt; 'fi', :preflabel =&gt; 'Læreplaner-KL06', :scopenote =&gt; 'Norwegian school curriculum version. Deprecated')</v>
      </c>
    </row>
    <row r="831" spans="1:15" ht="17">
      <c r="A831" s="4">
        <v>27</v>
      </c>
      <c r="B831" s="4">
        <v>40</v>
      </c>
      <c r="C831" s="33" t="s">
        <v>1573</v>
      </c>
      <c r="E831" s="151"/>
      <c r="F831" s="43" t="s">
        <v>145</v>
      </c>
      <c r="G831" s="43" t="s">
        <v>6305</v>
      </c>
      <c r="H831" s="26">
        <v>5</v>
      </c>
      <c r="I831" s="26"/>
      <c r="J831" s="6"/>
      <c r="K831" s="100"/>
      <c r="M831" s="136" t="s">
        <v>145</v>
      </c>
      <c r="N831" s="136"/>
      <c r="O831" s="182" t="str">
        <f t="shared" si="14"/>
        <v>Label.create(:concept_id =&gt; Concept.find_by_codelist_and_code(27, '40').id, :locale =&gt; 'fi', :preflabel =&gt; 'Nippon Decimal Classification', :scopenote =&gt; 'Japanese subject classification scheme')</v>
      </c>
    </row>
    <row r="832" spans="1:15" ht="34">
      <c r="A832" s="4">
        <v>27</v>
      </c>
      <c r="B832" s="4">
        <v>41</v>
      </c>
      <c r="C832" s="33" t="s">
        <v>1574</v>
      </c>
      <c r="E832" s="151"/>
      <c r="F832" s="43" t="s">
        <v>590</v>
      </c>
      <c r="G832" s="43" t="s">
        <v>6306</v>
      </c>
      <c r="H832" s="26">
        <v>5</v>
      </c>
      <c r="I832" s="26"/>
      <c r="J832" s="6"/>
      <c r="K832" s="100"/>
      <c r="M832" s="136" t="s">
        <v>590</v>
      </c>
      <c r="N832" s="136"/>
      <c r="O832" s="182" t="str">
        <f t="shared" si="14"/>
        <v>Label.create(:concept_id =&gt; Concept.find_by_codelist_and_code(27, '41').id, :locale =&gt; 'fi', :preflabel =&gt; 'BSQ', :scopenote =&gt; 'BookSelling Qualifier: Russian book trade classification')</v>
      </c>
    </row>
    <row r="833" spans="1:15" ht="51">
      <c r="A833" s="4">
        <v>27</v>
      </c>
      <c r="B833" s="4">
        <v>42</v>
      </c>
      <c r="C833" s="33" t="s">
        <v>1595</v>
      </c>
      <c r="D833" s="42" t="s">
        <v>4908</v>
      </c>
      <c r="E833" s="151"/>
      <c r="F833" s="43" t="s">
        <v>560</v>
      </c>
      <c r="G833" s="43" t="s">
        <v>6307</v>
      </c>
      <c r="H833" s="26">
        <v>5</v>
      </c>
      <c r="I833" s="26"/>
      <c r="J833" s="6"/>
      <c r="K833" s="100"/>
      <c r="M833" s="136" t="s">
        <v>560</v>
      </c>
      <c r="N833" s="136"/>
      <c r="O833" s="182" t="str">
        <f t="shared" si="14"/>
        <v>Label.create(:concept_id =&gt; Concept.find_by_codelist_and_code(27, '42').id, :locale =&gt; 'fi', :preflabel =&gt; 'ANELE Materias', :scopenote =&gt; 'Spain: subject coding scheme of the Asociación Nacional de Editores de Libros y Material de Enseñanza')</v>
      </c>
    </row>
    <row r="834" spans="1:15" ht="85">
      <c r="A834" s="4">
        <v>27</v>
      </c>
      <c r="B834" s="4">
        <v>43</v>
      </c>
      <c r="C834" s="33" t="s">
        <v>2268</v>
      </c>
      <c r="D834" s="42" t="s">
        <v>4910</v>
      </c>
      <c r="E834" s="151"/>
      <c r="F834" s="43" t="s">
        <v>5760</v>
      </c>
      <c r="G834" s="43" t="s">
        <v>7361</v>
      </c>
      <c r="H834" s="26">
        <v>6</v>
      </c>
      <c r="I834" s="26">
        <v>28</v>
      </c>
      <c r="J834" s="6"/>
      <c r="K834" s="100"/>
      <c r="M834" s="136" t="s">
        <v>5760</v>
      </c>
      <c r="N834" s="136"/>
      <c r="O834" s="182" t="str">
        <f t="shared" si="14"/>
        <v>Label.create(:concept_id =&gt; Concept.find_by_codelist_and_code(27, '43').id, :locale =&gt; 'fi', :preflabel =&gt; 'Utdanningsprogram', :scopenote =&gt; 'Codes for Norwegian ‘utdanningsprogram’ used in secondary education. See: http://www.udir.no/. (Formerly labelled ‘Skolefag’)')</v>
      </c>
    </row>
    <row r="835" spans="1:15" ht="68">
      <c r="A835" s="4">
        <v>27</v>
      </c>
      <c r="B835" s="4">
        <v>44</v>
      </c>
      <c r="C835" s="33" t="s">
        <v>1598</v>
      </c>
      <c r="D835" s="42" t="s">
        <v>4910</v>
      </c>
      <c r="E835" s="151"/>
      <c r="F835" s="63" t="s">
        <v>7535</v>
      </c>
      <c r="G835" s="43" t="s">
        <v>7536</v>
      </c>
      <c r="H835" s="26">
        <v>6</v>
      </c>
      <c r="I835" s="26">
        <v>32</v>
      </c>
      <c r="J835" s="6"/>
      <c r="K835" s="100"/>
      <c r="M835" s="136" t="s">
        <v>7535</v>
      </c>
      <c r="N835" s="136"/>
      <c r="O835" s="182" t="str">
        <f t="shared" ref="O835:O898" si="15">IF(OR(H835="",IFERROR(FIND("-"&amp;A835&amp;"-","-6-7-8-10-11-26-33-35-36-37-38-39-40-47-52-54-56-63-67-75-78-94-95-101-138-140-"),0)&gt;0,
AND(A835=1,IFERROR(FIND("-"&amp;C835&amp;"-","-12-13-14-"),0)&gt;0),
AND(A835=22,IFERROR(FIND("-"&amp;C835&amp;"-","-04-05-"),0)&gt;0),
AND(A835=34,IFERROR(FIND("-"&amp;C835&amp;"-","-00-01-04-08-09-10-11-12-13-14-15-"),0)&gt;0),
AND(A835=45,IFERROR(FIND("-"&amp;C835&amp;"-","-08-"),0)&gt;0),
AND(A835=49,IFERROR(FIND("-"&amp;C835&amp;"-","-ROW-"),0)&gt;0),
AND(A835=51,IFERROR(FIND("-"&amp;C835&amp;"-","-14-15-36-"),0)&gt;0),
AND(A835=79,IFERROR(FIND("-"&amp;C835&amp;"-","-11-"),0)&gt;0),
AND(A835=102,IFERROR(FIND("-"&amp;C835&amp;"-","-02-"),0)&gt;0)),"",
 IF(AND(M835="",N835=""),"",
  "Label.create(:concept_id =&gt; Concept.find_by_codelist_and_code("&amp;A835&amp;", "&amp;IF(C835="","nil","'"&amp;C835&amp;"'")&amp;").id, "&amp;
  ":locale =&gt; '"&amp;L$2&amp;"'"&amp;", "&amp;
  ":preflabel =&gt; '"&amp;(IF(M835="",F835,M835)&amp;"', "&amp;
  ":scopenote =&gt; "&amp;IF(AND(N835="",G835="",K835=""),"nil","'"&amp; IF(K835="", "",$L$3 &amp; IF(ISERROR(FIND("
", K835))," ","&lt;br/&gt;&amp;nbsp;&amp;nbsp;&amp;nbsp;&amp;nbsp;• ") &amp; SUBSTITUTE(SUBSTITUTE(SUBSTITUTE(K835, "&amp;", "&amp;amp;"),"&lt;","&amp;lt;"),"
","&lt;br/&gt;&amp;nbsp;&amp;nbsp;&amp;nbsp;&amp;nbsp;• ")) &amp; IF(OR(K835="",G835=""),"","&lt;br/") &amp; SUBSTITUTE(SUBSTITUTE(IF(N835="",G835,N835),"&amp;","&amp;amp;"),"&lt;","&amp;lt;")&amp;"'")&amp;")")
))</f>
        <v>Label.create(:concept_id =&gt; Concept.find_by_codelist_and_code(27, '44').id, :locale =&gt; 'fi', :preflabel =&gt; 'Programområde', :scopenote =&gt; 'Codes for Norwegian ‘programområde’ used in secondary education. See http://www.udir.no/. (Formerly labelled ‘Videregående’ or ‘Programfag’)')</v>
      </c>
    </row>
    <row r="836" spans="1:15" ht="34">
      <c r="A836" s="4">
        <v>27</v>
      </c>
      <c r="B836" s="4">
        <v>45</v>
      </c>
      <c r="C836" s="33" t="s">
        <v>1599</v>
      </c>
      <c r="D836" s="42" t="s">
        <v>4910</v>
      </c>
      <c r="E836" s="151"/>
      <c r="F836" s="43" t="s">
        <v>231</v>
      </c>
      <c r="G836" s="43" t="s">
        <v>6308</v>
      </c>
      <c r="H836" s="26">
        <v>6</v>
      </c>
      <c r="I836" s="26"/>
      <c r="J836" s="6"/>
      <c r="K836" s="100"/>
      <c r="M836" s="136" t="s">
        <v>231</v>
      </c>
      <c r="N836" s="136"/>
      <c r="O836" s="182" t="str">
        <f t="shared" si="15"/>
        <v>Label.create(:concept_id =&gt; Concept.find_by_codelist_and_code(27, '45').id, :locale =&gt; 'fi', :preflabel =&gt; 'Undervisningsmateriell', :scopenote =&gt; 'Norwegian list of categories for books and other material used in education')</v>
      </c>
    </row>
    <row r="837" spans="1:15" ht="34">
      <c r="A837" s="4">
        <v>27</v>
      </c>
      <c r="B837" s="4">
        <v>46</v>
      </c>
      <c r="C837" s="33" t="s">
        <v>2252</v>
      </c>
      <c r="D837" s="42" t="s">
        <v>4910</v>
      </c>
      <c r="E837" s="151"/>
      <c r="F837" s="43" t="s">
        <v>394</v>
      </c>
      <c r="G837" s="43" t="s">
        <v>6309</v>
      </c>
      <c r="H837" s="26">
        <v>6</v>
      </c>
      <c r="I837" s="26"/>
      <c r="J837" s="6"/>
      <c r="K837" s="100"/>
      <c r="M837" s="136" t="s">
        <v>394</v>
      </c>
      <c r="N837" s="136"/>
      <c r="O837" s="182" t="str">
        <f t="shared" si="15"/>
        <v>Label.create(:concept_id =&gt; Concept.find_by_codelist_and_code(27, '46').id, :locale =&gt; 'fi', :preflabel =&gt; 'Norsk DDK', :scopenote =&gt; 'Norwegian version of Dewey Decimal Classification')</v>
      </c>
    </row>
    <row r="838" spans="1:15" ht="17">
      <c r="A838" s="4">
        <v>27</v>
      </c>
      <c r="B838" s="4">
        <v>47</v>
      </c>
      <c r="C838" s="33" t="s">
        <v>2249</v>
      </c>
      <c r="D838" s="42" t="s">
        <v>4905</v>
      </c>
      <c r="E838" s="151"/>
      <c r="F838" s="43" t="s">
        <v>4146</v>
      </c>
      <c r="G838" s="43" t="s">
        <v>6310</v>
      </c>
      <c r="H838" s="26">
        <v>7</v>
      </c>
      <c r="I838" s="26"/>
      <c r="J838" s="6"/>
      <c r="K838" s="100"/>
      <c r="M838" s="136" t="s">
        <v>4146</v>
      </c>
      <c r="N838" s="136"/>
      <c r="O838" s="182" t="str">
        <f t="shared" si="15"/>
        <v>Label.create(:concept_id =&gt; Concept.find_by_codelist_and_code(27, '47').id, :locale =&gt; 'fi', :preflabel =&gt; 'Varugrupper', :scopenote =&gt; 'Swedish bookselling subject categories')</v>
      </c>
    </row>
    <row r="839" spans="1:15" ht="34">
      <c r="A839" s="4">
        <v>27</v>
      </c>
      <c r="B839" s="4">
        <v>48</v>
      </c>
      <c r="C839" s="33" t="s">
        <v>1015</v>
      </c>
      <c r="D839" s="42" t="s">
        <v>4905</v>
      </c>
      <c r="E839" s="151"/>
      <c r="F839" s="43" t="s">
        <v>4147</v>
      </c>
      <c r="G839" s="43" t="s">
        <v>6311</v>
      </c>
      <c r="H839" s="26">
        <v>7</v>
      </c>
      <c r="I839" s="26"/>
      <c r="J839" s="6"/>
      <c r="K839" s="100"/>
      <c r="M839" s="136" t="s">
        <v>10505</v>
      </c>
      <c r="N839" s="136" t="s">
        <v>10506</v>
      </c>
      <c r="O839" s="182" t="str">
        <f t="shared" si="15"/>
        <v>Label.create(:concept_id =&gt; Concept.find_by_codelist_and_code(27, '48').id, :locale =&gt; 'fi', :preflabel =&gt; 'SAB-luokitus', :scopenote =&gt; 'Sveriges allmänna biblioteksförening (SAB) klassifikationssystem')</v>
      </c>
    </row>
    <row r="840" spans="1:15" ht="34">
      <c r="A840" s="4">
        <v>27</v>
      </c>
      <c r="B840" s="4">
        <v>49</v>
      </c>
      <c r="C840" s="33" t="s">
        <v>667</v>
      </c>
      <c r="D840" s="42" t="s">
        <v>4905</v>
      </c>
      <c r="E840" s="151"/>
      <c r="F840" s="43" t="s">
        <v>8828</v>
      </c>
      <c r="G840" s="43" t="s">
        <v>6312</v>
      </c>
      <c r="H840" s="26">
        <v>7</v>
      </c>
      <c r="I840" s="26">
        <v>28</v>
      </c>
      <c r="J840" s="6"/>
      <c r="K840" s="100"/>
      <c r="M840" s="136" t="s">
        <v>8828</v>
      </c>
      <c r="N840" s="136"/>
      <c r="O840" s="182" t="str">
        <f t="shared" si="15"/>
        <v>Label.create(:concept_id =&gt; Concept.find_by_codelist_and_code(27, '49').id, :locale =&gt; 'fi', :preflabel =&gt; 'Läromedelstyp', :scopenote =&gt; 'Swedish bookselling educational subject type')</v>
      </c>
    </row>
    <row r="841" spans="1:15" ht="34">
      <c r="A841" s="4">
        <v>27</v>
      </c>
      <c r="B841" s="4">
        <v>50</v>
      </c>
      <c r="C841" s="33" t="s">
        <v>4236</v>
      </c>
      <c r="D841" s="42" t="s">
        <v>4905</v>
      </c>
      <c r="E841" s="151"/>
      <c r="F841" s="43" t="s">
        <v>4235</v>
      </c>
      <c r="G841" s="43" t="s">
        <v>6313</v>
      </c>
      <c r="H841" s="26">
        <v>7</v>
      </c>
      <c r="I841" s="26"/>
      <c r="J841" s="6"/>
      <c r="K841" s="100"/>
      <c r="M841" s="136" t="s">
        <v>4235</v>
      </c>
      <c r="N841" s="136"/>
      <c r="O841" s="182" t="str">
        <f t="shared" si="15"/>
        <v>Label.create(:concept_id =&gt; Concept.find_by_codelist_and_code(27, '50').id, :locale =&gt; 'fi', :preflabel =&gt; 'Förhandsbeskrivning', :scopenote =&gt; 'Swedish publishers preliminary subject classification')</v>
      </c>
    </row>
    <row r="842" spans="1:15" ht="34">
      <c r="A842" s="4">
        <v>27</v>
      </c>
      <c r="B842" s="4">
        <v>51</v>
      </c>
      <c r="C842" s="33" t="s">
        <v>3466</v>
      </c>
      <c r="E842" s="151"/>
      <c r="F842" s="43" t="s">
        <v>3648</v>
      </c>
      <c r="G842" s="43" t="s">
        <v>6314</v>
      </c>
      <c r="H842" s="26">
        <v>7</v>
      </c>
      <c r="I842" s="26"/>
      <c r="J842" s="6"/>
      <c r="K842" s="100"/>
      <c r="M842" s="136" t="s">
        <v>3648</v>
      </c>
      <c r="N842" s="136"/>
      <c r="O842" s="182" t="str">
        <f t="shared" si="15"/>
        <v>Label.create(:concept_id =&gt; Concept.find_by_codelist_and_code(27, '51').id, :locale =&gt; 'fi', :preflabel =&gt; 'Spanish ISBN UDC subset', :scopenote =&gt; 'Controlled subset of UDC codes used by the Spanish ISBN Agency')</v>
      </c>
    </row>
    <row r="843" spans="1:15" ht="51">
      <c r="A843" s="4">
        <v>27</v>
      </c>
      <c r="B843" s="4">
        <v>52</v>
      </c>
      <c r="C843" s="33" t="s">
        <v>3467</v>
      </c>
      <c r="E843" s="151"/>
      <c r="F843" s="43" t="s">
        <v>3465</v>
      </c>
      <c r="G843" s="43" t="s">
        <v>6315</v>
      </c>
      <c r="H843" s="26">
        <v>7</v>
      </c>
      <c r="I843" s="26"/>
      <c r="J843" s="6"/>
      <c r="K843" s="100"/>
      <c r="M843" s="136" t="s">
        <v>3465</v>
      </c>
      <c r="N843" s="136"/>
      <c r="O843" s="182" t="str">
        <f t="shared" si="15"/>
        <v>Label.create(:concept_id =&gt; Concept.find_by_codelist_and_code(27, '52').id, :locale =&gt; 'fi', :preflabel =&gt; 'ECI subject categories', :scopenote =&gt; 'Subject categories defined by El Corte Inglés and used widely in the Spanish book trade')</v>
      </c>
    </row>
    <row r="844" spans="1:15" ht="85">
      <c r="A844" s="4">
        <v>27</v>
      </c>
      <c r="B844" s="4">
        <v>53</v>
      </c>
      <c r="C844" s="33" t="s">
        <v>710</v>
      </c>
      <c r="D844" s="42" t="s">
        <v>4911</v>
      </c>
      <c r="E844" s="151"/>
      <c r="F844" s="43" t="s">
        <v>437</v>
      </c>
      <c r="G844" s="43" t="s">
        <v>7362</v>
      </c>
      <c r="H844" s="26">
        <v>7</v>
      </c>
      <c r="I844" s="26"/>
      <c r="J844" s="6"/>
      <c r="K844" s="100"/>
      <c r="M844" s="136" t="s">
        <v>437</v>
      </c>
      <c r="N844" s="136"/>
      <c r="O844" s="182" t="str">
        <f t="shared" si="15"/>
        <v>Label.create(:concept_id =&gt; Concept.find_by_codelist_and_code(27, '53').id, :locale =&gt; 'fi', :preflabel =&gt; 'Soggetto CCE', :scopenote =&gt; 'Classificazione commerciale editoriale (Italian book trade subject category based on BIC). CCE documentation available at http://www.ie-online.it/CCE2_2.0.pdf')</v>
      </c>
    </row>
    <row r="845" spans="1:15" ht="17">
      <c r="A845" s="4">
        <v>27</v>
      </c>
      <c r="B845" s="4">
        <v>54</v>
      </c>
      <c r="C845" s="33" t="s">
        <v>711</v>
      </c>
      <c r="D845" s="42" t="s">
        <v>4911</v>
      </c>
      <c r="E845" s="151"/>
      <c r="F845" s="43" t="s">
        <v>4327</v>
      </c>
      <c r="G845" s="43" t="s">
        <v>6340</v>
      </c>
      <c r="H845" s="26">
        <v>7</v>
      </c>
      <c r="I845" s="26"/>
      <c r="J845" s="6"/>
      <c r="K845" s="100"/>
      <c r="M845" s="136" t="s">
        <v>708</v>
      </c>
      <c r="N845" s="136"/>
      <c r="O845" s="182" t="str">
        <f t="shared" si="15"/>
        <v>Label.create(:concept_id =&gt; Concept.find_by_codelist_and_code(27, '54').id, :locale =&gt; 'fi', :preflabel =&gt; 'Qualificatore geografico CCE', :scopenote =&gt; 'CCE Geographical qualifier')</v>
      </c>
    </row>
    <row r="846" spans="1:15" ht="17">
      <c r="A846" s="4">
        <v>27</v>
      </c>
      <c r="B846" s="4">
        <v>55</v>
      </c>
      <c r="C846" s="33" t="s">
        <v>712</v>
      </c>
      <c r="D846" s="42" t="s">
        <v>4911</v>
      </c>
      <c r="E846" s="151"/>
      <c r="F846" s="43" t="s">
        <v>709</v>
      </c>
      <c r="G846" s="43" t="s">
        <v>6341</v>
      </c>
      <c r="H846" s="26">
        <v>7</v>
      </c>
      <c r="I846" s="26"/>
      <c r="J846" s="6"/>
      <c r="K846" s="100"/>
      <c r="M846" s="136" t="s">
        <v>709</v>
      </c>
      <c r="N846" s="136"/>
      <c r="O846" s="182" t="str">
        <f t="shared" si="15"/>
        <v>Label.create(:concept_id =&gt; Concept.find_by_codelist_and_code(27, '55').id, :locale =&gt; 'fi', :preflabel =&gt; 'Qualificatore di lingua CCE', :scopenote =&gt; 'CCE Language qualifier')</v>
      </c>
    </row>
    <row r="847" spans="1:15" ht="34">
      <c r="A847" s="4">
        <v>27</v>
      </c>
      <c r="B847" s="4">
        <v>56</v>
      </c>
      <c r="C847" s="33" t="s">
        <v>922</v>
      </c>
      <c r="D847" s="42" t="s">
        <v>4911</v>
      </c>
      <c r="E847" s="151"/>
      <c r="F847" s="43" t="s">
        <v>338</v>
      </c>
      <c r="G847" s="43" t="s">
        <v>6342</v>
      </c>
      <c r="H847" s="26">
        <v>7</v>
      </c>
      <c r="I847" s="26"/>
      <c r="J847" s="6"/>
      <c r="K847" s="100"/>
      <c r="M847" s="136" t="s">
        <v>338</v>
      </c>
      <c r="N847" s="136"/>
      <c r="O847" s="182" t="str">
        <f t="shared" si="15"/>
        <v>Label.create(:concept_id =&gt; Concept.find_by_codelist_and_code(27, '56').id, :locale =&gt; 'fi', :preflabel =&gt; 'Qualificatore di periodo storico CCE', :scopenote =&gt; 'CCE Time Period qualifier')</v>
      </c>
    </row>
    <row r="848" spans="1:15" ht="34">
      <c r="A848" s="4">
        <v>27</v>
      </c>
      <c r="B848" s="4">
        <v>57</v>
      </c>
      <c r="C848" s="33" t="s">
        <v>2392</v>
      </c>
      <c r="D848" s="42" t="s">
        <v>4911</v>
      </c>
      <c r="E848" s="151"/>
      <c r="F848" s="43" t="s">
        <v>2220</v>
      </c>
      <c r="G848" s="43" t="s">
        <v>6343</v>
      </c>
      <c r="H848" s="26">
        <v>7</v>
      </c>
      <c r="I848" s="26"/>
      <c r="J848" s="6"/>
      <c r="K848" s="100"/>
      <c r="M848" s="136" t="s">
        <v>2220</v>
      </c>
      <c r="N848" s="136"/>
      <c r="O848" s="182" t="str">
        <f t="shared" si="15"/>
        <v>Label.create(:concept_id =&gt; Concept.find_by_codelist_and_code(27, '57').id, :locale =&gt; 'fi', :preflabel =&gt; 'Qualificatore di livello scolastico CCE', :scopenote =&gt; 'CCE Educational Purpose qualifier')</v>
      </c>
    </row>
    <row r="849" spans="1:15" ht="34">
      <c r="A849" s="4">
        <v>27</v>
      </c>
      <c r="B849" s="4">
        <v>58</v>
      </c>
      <c r="C849" s="33" t="s">
        <v>2393</v>
      </c>
      <c r="D849" s="42" t="s">
        <v>4911</v>
      </c>
      <c r="E849" s="151"/>
      <c r="F849" s="43" t="s">
        <v>2221</v>
      </c>
      <c r="G849" s="43" t="s">
        <v>6344</v>
      </c>
      <c r="H849" s="26">
        <v>7</v>
      </c>
      <c r="I849" s="26"/>
      <c r="J849" s="6"/>
      <c r="K849" s="100"/>
      <c r="M849" s="136" t="s">
        <v>2221</v>
      </c>
      <c r="N849" s="136"/>
      <c r="O849" s="182" t="str">
        <f t="shared" si="15"/>
        <v>Label.create(:concept_id =&gt; Concept.find_by_codelist_and_code(27, '58').id, :locale =&gt; 'fi', :preflabel =&gt; 'Qualificatore di età di lettura CCE', :scopenote =&gt; 'CCE Reading Level Qualifier')</v>
      </c>
    </row>
    <row r="850" spans="1:15" ht="102">
      <c r="A850" s="4">
        <v>27</v>
      </c>
      <c r="B850" s="4">
        <v>59</v>
      </c>
      <c r="C850" s="33" t="s">
        <v>2959</v>
      </c>
      <c r="D850" s="42" t="s">
        <v>4906</v>
      </c>
      <c r="E850" s="151"/>
      <c r="F850" s="43" t="s">
        <v>3215</v>
      </c>
      <c r="G850" s="108" t="s">
        <v>10021</v>
      </c>
      <c r="H850" s="26">
        <v>7</v>
      </c>
      <c r="I850" s="26">
        <v>59</v>
      </c>
      <c r="J850" s="6"/>
      <c r="K850" s="100"/>
      <c r="M850" s="136" t="s">
        <v>3215</v>
      </c>
      <c r="N850" s="136"/>
      <c r="O850" s="182" t="str">
        <f t="shared" si="15"/>
        <v>Label.create(:concept_id =&gt; Concept.find_by_codelist_and_code(27, '59').id, :locale =&gt; 'fi', :preflabel =&gt; 'VdS Bildungsmedien Fächer', :scopenote =&gt; 'Subject code list of the German association of educational media publishers. See http://www.bildungsmedien.de/service/onixlisten/unterrichtsfach_onix_codelist27_value59_0408.pdf. Deprecated')</v>
      </c>
    </row>
    <row r="851" spans="1:15" ht="51">
      <c r="A851" s="4">
        <v>27</v>
      </c>
      <c r="B851" s="4">
        <v>60</v>
      </c>
      <c r="C851" s="33" t="s">
        <v>2960</v>
      </c>
      <c r="D851" s="42" t="s">
        <v>4910</v>
      </c>
      <c r="E851" s="151"/>
      <c r="F851" s="43" t="s">
        <v>2958</v>
      </c>
      <c r="G851" s="43" t="s">
        <v>7363</v>
      </c>
      <c r="H851" s="26">
        <v>7</v>
      </c>
      <c r="I851" s="26">
        <v>28</v>
      </c>
      <c r="J851" s="6"/>
      <c r="K851" s="100"/>
      <c r="M851" s="136" t="s">
        <v>2958</v>
      </c>
      <c r="N851" s="136"/>
      <c r="O851" s="182" t="str">
        <f t="shared" si="15"/>
        <v>Label.create(:concept_id =&gt; Concept.find_by_codelist_and_code(27, '60').id, :locale =&gt; 'fi', :preflabel =&gt; 'Fagkoder', :scopenote =&gt; 'Norwegian primary and secondary school subject categories (fagkoder), see http://www.udir.no/')</v>
      </c>
    </row>
    <row r="852" spans="1:15" ht="34">
      <c r="A852" s="4">
        <v>27</v>
      </c>
      <c r="B852" s="4">
        <v>61</v>
      </c>
      <c r="C852" s="33" t="s">
        <v>681</v>
      </c>
      <c r="E852" s="151"/>
      <c r="F852" s="43" t="s">
        <v>755</v>
      </c>
      <c r="G852" s="43" t="s">
        <v>6317</v>
      </c>
      <c r="H852" s="26">
        <v>7</v>
      </c>
      <c r="I852" s="26"/>
      <c r="J852" s="6"/>
      <c r="K852" s="100"/>
      <c r="M852" s="136" t="s">
        <v>755</v>
      </c>
      <c r="N852" s="136"/>
      <c r="O852" s="182" t="str">
        <f t="shared" si="15"/>
        <v>Label.create(:concept_id =&gt; Concept.find_by_codelist_and_code(27, '61').id, :locale =&gt; 'fi', :preflabel =&gt; 'JEL classification', :scopenote =&gt; 'Journal of Economic Literature classification scheme')</v>
      </c>
    </row>
    <row r="853" spans="1:15" ht="34">
      <c r="A853" s="4">
        <v>27</v>
      </c>
      <c r="B853" s="4">
        <v>62</v>
      </c>
      <c r="C853" s="33" t="s">
        <v>1805</v>
      </c>
      <c r="E853" s="151"/>
      <c r="F853" s="43" t="s">
        <v>1804</v>
      </c>
      <c r="G853" s="43" t="s">
        <v>6318</v>
      </c>
      <c r="H853" s="26">
        <v>9</v>
      </c>
      <c r="I853" s="26"/>
      <c r="J853" s="6"/>
      <c r="K853" s="100"/>
      <c r="M853" s="136" t="s">
        <v>1804</v>
      </c>
      <c r="N853" s="136"/>
      <c r="O853" s="182" t="str">
        <f t="shared" si="15"/>
        <v>Label.create(:concept_id =&gt; Concept.find_by_codelist_and_code(27, '62').id, :locale =&gt; 'fi', :preflabel =&gt; 'CSH', :scopenote =&gt; 'National Library of Canada subject heading (English)')</v>
      </c>
    </row>
    <row r="854" spans="1:15" ht="51">
      <c r="A854" s="4">
        <v>27</v>
      </c>
      <c r="B854" s="4">
        <v>63</v>
      </c>
      <c r="C854" s="33" t="s">
        <v>1807</v>
      </c>
      <c r="D854" s="42" t="s">
        <v>4909</v>
      </c>
      <c r="E854" s="151"/>
      <c r="F854" s="43" t="s">
        <v>1806</v>
      </c>
      <c r="G854" s="43" t="s">
        <v>7622</v>
      </c>
      <c r="H854" s="26">
        <v>9</v>
      </c>
      <c r="I854" s="26">
        <v>34</v>
      </c>
      <c r="J854" s="6"/>
      <c r="K854" s="100"/>
      <c r="M854" s="136" t="s">
        <v>1806</v>
      </c>
      <c r="N854" s="136"/>
      <c r="O854" s="182" t="str">
        <f t="shared" si="15"/>
        <v>Label.create(:concept_id =&gt; Concept.find_by_codelist_and_code(27, '63').id, :locale =&gt; 'fi', :preflabel =&gt; 'RVM', :scopenote =&gt; 'Répertoire de vedettes-matière Bibliothèque de l’Université Laval) (French)')</v>
      </c>
    </row>
    <row r="855" spans="1:15" ht="85">
      <c r="A855" s="4">
        <v>27</v>
      </c>
      <c r="B855" s="4">
        <v>64</v>
      </c>
      <c r="C855" s="33" t="s">
        <v>125</v>
      </c>
      <c r="D855" s="42" t="s">
        <v>4912</v>
      </c>
      <c r="E855" s="151"/>
      <c r="F855" s="43" t="s">
        <v>4925</v>
      </c>
      <c r="G855" s="108" t="s">
        <v>9856</v>
      </c>
      <c r="H855" s="26">
        <v>8</v>
      </c>
      <c r="I855" s="26">
        <v>58</v>
      </c>
      <c r="J855" s="71" t="s">
        <v>3193</v>
      </c>
      <c r="K855" s="100"/>
      <c r="M855" s="136" t="s">
        <v>10507</v>
      </c>
      <c r="N855" s="136" t="s">
        <v>13646</v>
      </c>
      <c r="O855" s="182" t="str">
        <f t="shared" si="15"/>
        <v>Label.create(:concept_id =&gt; Concept.find_by_codelist_and_code(27, '64').id, :locale =&gt; 'fi', :preflabel =&gt; 'YSA. Yleinen suomalainen asiasanasto', :scopenote =&gt; 'Yleinen suomalainen asiasanasto. Lisätietoja https://finto.fi/ysa/fi/. Älä käytä. Ei enää päivitetä. YSO (katso koodi 71) on korvannut YSAn')</v>
      </c>
    </row>
    <row r="856" spans="1:15" ht="102">
      <c r="A856" s="4">
        <v>27</v>
      </c>
      <c r="B856" s="4">
        <v>65</v>
      </c>
      <c r="C856" s="33" t="s">
        <v>158</v>
      </c>
      <c r="D856" s="42" t="s">
        <v>4912</v>
      </c>
      <c r="E856" s="151"/>
      <c r="F856" s="43" t="s">
        <v>4926</v>
      </c>
      <c r="G856" s="108" t="s">
        <v>9857</v>
      </c>
      <c r="H856" s="26">
        <v>8</v>
      </c>
      <c r="I856" s="26">
        <v>58</v>
      </c>
      <c r="J856" s="71" t="s">
        <v>3193</v>
      </c>
      <c r="K856" s="100"/>
      <c r="M856" s="136" t="s">
        <v>10508</v>
      </c>
      <c r="N856" s="136" t="s">
        <v>13647</v>
      </c>
      <c r="O856" s="182" t="str">
        <f t="shared" si="15"/>
        <v>Label.create(:concept_id =&gt; Concept.find_by_codelist_and_code(27, '65').id, :locale =&gt; 'fi', :preflabel =&gt; 'Allärs. Allmän tesaurus på svenska', :scopenote =&gt; 'Lisätietoja ruotsiksi https://finto.fi/allars/sv/. Älä käytä. Ei enää päivitetä. YSO (katso koodi 71) on korvannut Allärsin')</v>
      </c>
    </row>
    <row r="857" spans="1:15" ht="102">
      <c r="A857" s="4">
        <v>27</v>
      </c>
      <c r="B857" s="4">
        <v>66</v>
      </c>
      <c r="C857" s="33" t="s">
        <v>159</v>
      </c>
      <c r="D857" s="42" t="s">
        <v>4912</v>
      </c>
      <c r="E857" s="151"/>
      <c r="F857" s="43" t="s">
        <v>4927</v>
      </c>
      <c r="G857" s="108" t="s">
        <v>9858</v>
      </c>
      <c r="H857" s="26">
        <v>8</v>
      </c>
      <c r="I857" s="26">
        <v>58</v>
      </c>
      <c r="J857" s="6"/>
      <c r="K857" s="100"/>
      <c r="M857" s="136" t="s">
        <v>10509</v>
      </c>
      <c r="N857" s="136" t="s">
        <v>13524</v>
      </c>
      <c r="O857" s="182" t="str">
        <f t="shared" si="15"/>
        <v>Label.create(:concept_id =&gt; Concept.find_by_codelist_and_code(27, '66').id, :locale =&gt; 'fi', :preflabel =&gt; 'YKL. Yleisten kirjastojen luokitusjärjestelmä', :scopenote =&gt; 'Lisätietoja suomeksi: https://finto.fi/ykl/fi/, Lisätietoja ruotsiksi: https://finto.fi/ykl/sv/, Lisätietoja englanniksi: https://finto.fi/ykl/en/')</v>
      </c>
    </row>
    <row r="858" spans="1:15" ht="85">
      <c r="A858" s="4">
        <v>27</v>
      </c>
      <c r="B858" s="4">
        <v>67</v>
      </c>
      <c r="C858" s="33" t="s">
        <v>160</v>
      </c>
      <c r="D858" s="42" t="s">
        <v>4912</v>
      </c>
      <c r="E858" s="151"/>
      <c r="F858" s="43" t="s">
        <v>4928</v>
      </c>
      <c r="G858" s="108" t="s">
        <v>9859</v>
      </c>
      <c r="H858" s="26">
        <v>8</v>
      </c>
      <c r="I858" s="26">
        <v>58</v>
      </c>
      <c r="J858" s="6"/>
      <c r="K858" s="100"/>
      <c r="M858" s="136" t="s">
        <v>10510</v>
      </c>
      <c r="N858" s="136" t="s">
        <v>13648</v>
      </c>
      <c r="O858" s="182" t="str">
        <f t="shared" si="15"/>
        <v>Label.create(:concept_id =&gt; Concept.find_by_codelist_and_code(27, '67').id, :locale =&gt; 'fi', :preflabel =&gt; 'Musa. Musiikin asiasanasto', :scopenote =&gt; 'Lisätietoja https://finto.fi/musa/fi/. Älä käytä. Ei enää päivitetä. YSO (katso koodi 71) on korvannut Musan')</v>
      </c>
    </row>
    <row r="859" spans="1:15" ht="102">
      <c r="A859" s="4">
        <v>27</v>
      </c>
      <c r="B859" s="4">
        <v>68</v>
      </c>
      <c r="C859" s="33" t="s">
        <v>469</v>
      </c>
      <c r="D859" s="42" t="s">
        <v>4912</v>
      </c>
      <c r="E859" s="151"/>
      <c r="F859" s="43" t="s">
        <v>4929</v>
      </c>
      <c r="G859" s="108" t="s">
        <v>9860</v>
      </c>
      <c r="H859" s="26">
        <v>8</v>
      </c>
      <c r="I859" s="26">
        <v>58</v>
      </c>
      <c r="J859" s="6"/>
      <c r="K859" s="100"/>
      <c r="M859" s="136" t="s">
        <v>10511</v>
      </c>
      <c r="N859" s="136" t="s">
        <v>13649</v>
      </c>
      <c r="O859" s="182" t="str">
        <f t="shared" si="15"/>
        <v>Label.create(:concept_id =&gt; Concept.find_by_codelist_and_code(27, '68').id, :locale =&gt; 'fi', :preflabel =&gt; 'Cilla. Specialtesaurus för musik', :scopenote =&gt; 'Lisätietoja ruotsiksi: https://finto.fi/musa/sv/. Älä käytä. Ei enää päivitetä. YSO (katso koodi 71) on korvannut Cillan')</v>
      </c>
    </row>
    <row r="860" spans="1:15" ht="102">
      <c r="A860" s="4">
        <v>27</v>
      </c>
      <c r="B860" s="4">
        <v>69</v>
      </c>
      <c r="C860" s="33" t="s">
        <v>199</v>
      </c>
      <c r="D860" s="42" t="s">
        <v>4912</v>
      </c>
      <c r="E860" s="151"/>
      <c r="F860" s="43" t="s">
        <v>4930</v>
      </c>
      <c r="G860" s="108" t="s">
        <v>9861</v>
      </c>
      <c r="H860" s="26">
        <v>8</v>
      </c>
      <c r="I860" s="26">
        <v>58</v>
      </c>
      <c r="J860" s="6"/>
      <c r="K860" s="100"/>
      <c r="M860" s="136" t="s">
        <v>10512</v>
      </c>
      <c r="N860" s="136" t="s">
        <v>13650</v>
      </c>
      <c r="O860" s="182" t="str">
        <f t="shared" si="15"/>
        <v>Label.create(:concept_id =&gt; Concept.find_by_codelist_and_code(27, '69').id, :locale =&gt; 'fi', :preflabel =&gt; 'Kaunokki. Fiktiivisen aineiston asiasanasto', :scopenote =&gt; 'Lisätietoja: https://finto.fi/kaunokki/fi/. Älä käytä. Ei enää päivitetä. Kauno (kts koodi D0) ja SLM (kts koodi D1) ovat korvanneet Kaunokin')</v>
      </c>
    </row>
    <row r="861" spans="1:15" ht="119">
      <c r="A861" s="4">
        <v>27</v>
      </c>
      <c r="B861" s="4">
        <v>70</v>
      </c>
      <c r="C861" s="33" t="s">
        <v>573</v>
      </c>
      <c r="D861" s="42" t="s">
        <v>4912</v>
      </c>
      <c r="E861" s="151"/>
      <c r="F861" s="43" t="s">
        <v>4931</v>
      </c>
      <c r="G861" s="108" t="s">
        <v>9862</v>
      </c>
      <c r="H861" s="26">
        <v>8</v>
      </c>
      <c r="I861" s="26">
        <v>58</v>
      </c>
      <c r="J861" s="6"/>
      <c r="K861" s="100"/>
      <c r="M861" s="136" t="s">
        <v>10513</v>
      </c>
      <c r="N861" s="136" t="s">
        <v>13651</v>
      </c>
      <c r="O861" s="182" t="str">
        <f t="shared" si="15"/>
        <v>Label.create(:concept_id =&gt; Concept.find_by_codelist_and_code(27, '70').id, :locale =&gt; 'fi', :preflabel =&gt; 'Bella. Specialtesaurus för fiktivt material', :scopenote =&gt; 'Lisätietoja ruotsiksi: https://finto.fi/kaunokki/sv/. Älä käytä. Ei enää päivitetä. Kauno (kts koodi D0) ja SLM (kts koodi D1) ovat korvanneet Bellan')</v>
      </c>
    </row>
    <row r="862" spans="1:15" ht="85">
      <c r="A862" s="4">
        <v>27</v>
      </c>
      <c r="B862" s="4">
        <v>71</v>
      </c>
      <c r="C862" s="33" t="s">
        <v>574</v>
      </c>
      <c r="D862" s="42" t="s">
        <v>4912</v>
      </c>
      <c r="E862" s="151"/>
      <c r="F862" s="43" t="s">
        <v>580</v>
      </c>
      <c r="G862" s="108" t="s">
        <v>9863</v>
      </c>
      <c r="H862" s="26">
        <v>8</v>
      </c>
      <c r="I862" s="26">
        <v>58</v>
      </c>
      <c r="J862" s="6"/>
      <c r="K862" s="100"/>
      <c r="M862" s="136" t="s">
        <v>10514</v>
      </c>
      <c r="N862" s="136" t="s">
        <v>13525</v>
      </c>
      <c r="O862" s="182" t="str">
        <f t="shared" si="15"/>
        <v>Label.create(:concept_id =&gt; Concept.find_by_codelist_and_code(27, '71').id, :locale =&gt; 'fi', :preflabel =&gt; 'YSO. Yleinen suomalainen ontologia', :scopenote =&gt; 'Lisätietoja suomeksi: https://finto.fi/yso/fi/, Lisätietoja ruotsiksi: https://finto.fi/yso/sv/, Lisätietoja englanniksi: https://finto.fi/yso/en/')</v>
      </c>
    </row>
    <row r="863" spans="1:15" ht="85">
      <c r="A863" s="4">
        <v>27</v>
      </c>
      <c r="B863" s="4">
        <v>72</v>
      </c>
      <c r="C863" s="33" t="s">
        <v>400</v>
      </c>
      <c r="D863" s="42" t="s">
        <v>4912</v>
      </c>
      <c r="E863" s="151"/>
      <c r="F863" s="43" t="s">
        <v>9836</v>
      </c>
      <c r="G863" s="108" t="s">
        <v>9864</v>
      </c>
      <c r="H863" s="26">
        <v>8</v>
      </c>
      <c r="I863" s="26">
        <v>58</v>
      </c>
      <c r="J863" s="6"/>
      <c r="K863" s="100"/>
      <c r="M863" s="136" t="s">
        <v>10515</v>
      </c>
      <c r="N863" s="136" t="s">
        <v>13526</v>
      </c>
      <c r="O863" s="182" t="str">
        <f t="shared" si="15"/>
        <v>Label.create(:concept_id =&gt; Concept.find_by_codelist_and_code(27, '72').id, :locale =&gt; 'fi', :preflabel =&gt; 'Suomalainen paikkaontologia', :scopenote =&gt; 'Lisätietoja suomeksi: https://finto.fi/pto/fi/, Lisätietoja ruotsiksi: https://finto.fi/pto/sv/, Lisätietoja englanniksi: https://finto.fi/pto/en/')</v>
      </c>
    </row>
    <row r="864" spans="1:15" ht="85">
      <c r="A864" s="4">
        <v>27</v>
      </c>
      <c r="B864" s="4">
        <v>73</v>
      </c>
      <c r="C864" s="42" t="s">
        <v>925</v>
      </c>
      <c r="D864" s="42" t="s">
        <v>4912</v>
      </c>
      <c r="E864" s="151"/>
      <c r="F864" s="43" t="s">
        <v>586</v>
      </c>
      <c r="G864" s="43" t="s">
        <v>6328</v>
      </c>
      <c r="H864" s="26">
        <v>8</v>
      </c>
      <c r="I864" s="26"/>
      <c r="J864" s="6"/>
      <c r="K864" s="100"/>
      <c r="M864" s="136" t="s">
        <v>586</v>
      </c>
      <c r="N864" s="136" t="s">
        <v>13537</v>
      </c>
      <c r="O864" s="182" t="str">
        <f t="shared" si="15"/>
        <v>Label.create(:concept_id =&gt; Concept.find_by_codelist_and_code(27, '73').id, :locale =&gt; 'fi', :preflabel =&gt; 'Suomalainen kirja-alan luokitus', :scopenote =&gt; 'Koodi. YKL-luokituksen yhteydessä käytettävä kirjainkoodi (A=AV-aineisto, J=J-oppitameriaalit, K=K-oppimateriaalit, L=lasten kirjat, N=nuorten kirjat, P=P-oppimateriaalit, T=taskukirjat, pokkarit)')</v>
      </c>
    </row>
    <row r="865" spans="1:15" ht="17">
      <c r="A865" s="4">
        <v>27</v>
      </c>
      <c r="B865" s="4">
        <v>74</v>
      </c>
      <c r="C865" s="33" t="s">
        <v>1205</v>
      </c>
      <c r="E865" s="151"/>
      <c r="F865" s="43" t="s">
        <v>697</v>
      </c>
      <c r="G865" s="43" t="s">
        <v>6329</v>
      </c>
      <c r="H865" s="26">
        <v>9</v>
      </c>
      <c r="I865" s="26"/>
      <c r="J865" s="6"/>
      <c r="K865" s="100"/>
      <c r="M865" s="136" t="s">
        <v>697</v>
      </c>
      <c r="N865" s="136"/>
      <c r="O865" s="182" t="str">
        <f t="shared" si="15"/>
        <v>Label.create(:concept_id =&gt; Concept.find_by_codelist_and_code(27, '74').id, :locale =&gt; 'fi', :preflabel =&gt; 'Sears', :scopenote =&gt; 'Sears List of Subject Headings')</v>
      </c>
    </row>
    <row r="866" spans="1:15" ht="51">
      <c r="A866" s="4">
        <v>27</v>
      </c>
      <c r="B866" s="4">
        <v>75</v>
      </c>
      <c r="C866" s="33" t="s">
        <v>1206</v>
      </c>
      <c r="E866" s="151"/>
      <c r="F866" s="43" t="s">
        <v>890</v>
      </c>
      <c r="G866" s="43" t="s">
        <v>7364</v>
      </c>
      <c r="H866" s="26">
        <v>9</v>
      </c>
      <c r="I866" s="26"/>
      <c r="J866" s="6"/>
      <c r="K866" s="100"/>
      <c r="M866" s="136" t="s">
        <v>890</v>
      </c>
      <c r="N866" s="136"/>
      <c r="O866" s="182" t="str">
        <f t="shared" si="15"/>
        <v>Label.create(:concept_id =&gt; Concept.find_by_codelist_and_code(27, '75').id, :locale =&gt; 'fi', :preflabel =&gt; 'BIC E4L', :scopenote =&gt; 'BIC E4Libraries Category Headings, see http://www.bic.org.uk/51/E4libraries-Subject-Category-Headings/')</v>
      </c>
    </row>
    <row r="867" spans="1:15" ht="34">
      <c r="A867" s="4">
        <v>27</v>
      </c>
      <c r="B867" s="4">
        <v>76</v>
      </c>
      <c r="C867" s="33" t="s">
        <v>2925</v>
      </c>
      <c r="D867" s="42" t="s">
        <v>4909</v>
      </c>
      <c r="E867" s="151"/>
      <c r="F867" s="43" t="s">
        <v>4932</v>
      </c>
      <c r="G867" s="43" t="s">
        <v>6330</v>
      </c>
      <c r="H867" s="26">
        <v>11</v>
      </c>
      <c r="I867" s="26"/>
      <c r="J867" s="6"/>
      <c r="K867" s="100"/>
      <c r="M867" s="136" t="s">
        <v>4932</v>
      </c>
      <c r="N867" s="136"/>
      <c r="O867" s="182" t="str">
        <f t="shared" si="15"/>
        <v>Label.create(:concept_id =&gt; Concept.find_by_codelist_and_code(27, '76').id, :locale =&gt; 'fi', :preflabel =&gt; 'CSR', :scopenote =&gt; 'Code Sujet Rayon: subject categories used by bookstores in France')</v>
      </c>
    </row>
    <row r="868" spans="1:15" ht="34">
      <c r="A868" s="4">
        <v>27</v>
      </c>
      <c r="B868" s="4">
        <v>77</v>
      </c>
      <c r="C868" s="33" t="s">
        <v>714</v>
      </c>
      <c r="D868" s="42" t="s">
        <v>4912</v>
      </c>
      <c r="E868" s="151"/>
      <c r="F868" s="43" t="s">
        <v>1188</v>
      </c>
      <c r="G868" s="108" t="s">
        <v>9865</v>
      </c>
      <c r="H868" s="26">
        <v>11</v>
      </c>
      <c r="I868" s="26">
        <v>58</v>
      </c>
      <c r="J868" s="6"/>
      <c r="K868" s="100"/>
      <c r="M868" s="136" t="s">
        <v>1188</v>
      </c>
      <c r="N868" s="136" t="s">
        <v>10516</v>
      </c>
      <c r="O868" s="182" t="str">
        <f t="shared" si="15"/>
        <v>Label.create(:concept_id =&gt; Concept.find_by_codelist_and_code(27, '77').id, :locale =&gt; 'fi', :preflabel =&gt; 'Suomalainen oppiaineluokitus', :scopenote =&gt; 'Lisätietoja https://www.onixkeskus.fi/media/f/56')</v>
      </c>
    </row>
    <row r="869" spans="1:15" ht="34">
      <c r="A869" s="4">
        <v>27</v>
      </c>
      <c r="B869" s="4">
        <v>78</v>
      </c>
      <c r="C869" s="33" t="s">
        <v>4624</v>
      </c>
      <c r="E869" s="151"/>
      <c r="F869" s="43" t="s">
        <v>4495</v>
      </c>
      <c r="G869" s="43" t="s">
        <v>7553</v>
      </c>
      <c r="H869" s="26">
        <v>12</v>
      </c>
      <c r="I869" s="26"/>
      <c r="J869" s="6"/>
      <c r="K869" s="100"/>
      <c r="M869" s="136" t="s">
        <v>10517</v>
      </c>
      <c r="N869" s="136"/>
      <c r="O869" s="182" t="str">
        <f t="shared" si="15"/>
        <v>Label.create(:concept_id =&gt; Concept.find_by_codelist_and_code(27, '78').id, :locale =&gt; 'fi', :preflabel =&gt; 'Japanese book trade C-Code', :scopenote =&gt; 'See http://www.asahi-net.or.jp/~ax2s-kmtn/ref/ccode.html (in Japanese)')</v>
      </c>
    </row>
    <row r="870" spans="1:15" ht="34">
      <c r="A870" s="4">
        <v>27</v>
      </c>
      <c r="B870" s="4">
        <v>79</v>
      </c>
      <c r="C870" s="33" t="s">
        <v>4496</v>
      </c>
      <c r="E870" s="151"/>
      <c r="F870" s="43" t="s">
        <v>379</v>
      </c>
      <c r="G870" s="43" t="s">
        <v>5972</v>
      </c>
      <c r="H870" s="26">
        <v>12</v>
      </c>
      <c r="I870" s="26"/>
      <c r="J870" s="6"/>
      <c r="K870" s="100"/>
      <c r="M870" s="136" t="s">
        <v>10518</v>
      </c>
      <c r="N870" s="136"/>
      <c r="O870" s="182" t="str">
        <f t="shared" si="15"/>
        <v>Label.create(:concept_id =&gt; Concept.find_by_codelist_and_code(27, '79').id, :locale =&gt; 'fi', :preflabel =&gt; 'Japanese book trade Genre Code', :scopenote =&gt; nil)</v>
      </c>
    </row>
    <row r="871" spans="1:15" ht="119">
      <c r="A871" s="4">
        <v>27</v>
      </c>
      <c r="B871" s="4">
        <v>80</v>
      </c>
      <c r="C871" s="33" t="s">
        <v>3993</v>
      </c>
      <c r="D871" s="42" t="s">
        <v>4912</v>
      </c>
      <c r="E871" s="151"/>
      <c r="F871" s="43" t="s">
        <v>4605</v>
      </c>
      <c r="G871" s="108" t="s">
        <v>9866</v>
      </c>
      <c r="H871" s="26">
        <v>13</v>
      </c>
      <c r="I871" s="26">
        <v>58</v>
      </c>
      <c r="J871" s="6"/>
      <c r="K871" s="100"/>
      <c r="M871" s="136" t="s">
        <v>10519</v>
      </c>
      <c r="N871" s="136" t="s">
        <v>13538</v>
      </c>
      <c r="O871" s="182" t="str">
        <f t="shared" si="15"/>
        <v>Label.create(:concept_id =&gt; Concept.find_by_codelist_and_code(27, '80').id, :locale =&gt; 'fi', :preflabel =&gt; 'Fiktiivisen aineiston lisäluokitus', :scopenote =&gt; 'Lisätietoja suomeksi: https://finto.fi/ykl/fi/page/fiktioluokka, Lisätietoja ruotsiksi: https://finto.fi/ykl/sv/page/fiktioluokka, Lisätietoja englanniksi: https://finto.fi/ykl/en/page/fiktioluokka')</v>
      </c>
    </row>
    <row r="872" spans="1:15" ht="34">
      <c r="A872" s="4">
        <v>27</v>
      </c>
      <c r="B872" s="4">
        <v>81</v>
      </c>
      <c r="C872" s="33" t="s">
        <v>4657</v>
      </c>
      <c r="E872" s="151"/>
      <c r="F872" s="43" t="s">
        <v>4658</v>
      </c>
      <c r="G872" s="43" t="s">
        <v>5972</v>
      </c>
      <c r="H872" s="26">
        <v>13</v>
      </c>
      <c r="I872" s="26"/>
      <c r="J872" s="6"/>
      <c r="K872" s="100"/>
      <c r="M872" s="136" t="s">
        <v>10520</v>
      </c>
      <c r="N872" s="136"/>
      <c r="O872" s="182" t="str">
        <f t="shared" si="15"/>
        <v>Label.create(:concept_id =&gt; Concept.find_by_codelist_and_code(27, '81').id, :locale =&gt; 'fi', :preflabel =&gt; 'Arabic Subject heading scheme', :scopenote =&gt; nil)</v>
      </c>
    </row>
    <row r="873" spans="1:15" ht="51">
      <c r="A873" s="4">
        <v>27</v>
      </c>
      <c r="B873" s="4">
        <v>82</v>
      </c>
      <c r="C873" s="33" t="s">
        <v>4659</v>
      </c>
      <c r="E873" s="151"/>
      <c r="F873" s="43" t="s">
        <v>4660</v>
      </c>
      <c r="G873" s="43" t="s">
        <v>6345</v>
      </c>
      <c r="H873" s="26">
        <v>13</v>
      </c>
      <c r="I873" s="26"/>
      <c r="J873" s="6"/>
      <c r="K873" s="100"/>
      <c r="M873" s="136" t="s">
        <v>10521</v>
      </c>
      <c r="N873" s="136"/>
      <c r="O873" s="182" t="str">
        <f t="shared" si="15"/>
        <v>Label.create(:concept_id =&gt; Concept.find_by_codelist_and_code(27, '82').id, :locale =&gt; 'fi', :preflabel =&gt; 'Arabized BIC subject category', :scopenote =&gt; 'Arabized version of BIC subject category scheme developed by ElKotob.com')</v>
      </c>
    </row>
    <row r="874" spans="1:15" ht="34">
      <c r="A874" s="4">
        <v>27</v>
      </c>
      <c r="B874" s="4">
        <v>83</v>
      </c>
      <c r="C874" s="33" t="s">
        <v>4661</v>
      </c>
      <c r="E874" s="151"/>
      <c r="F874" s="43" t="s">
        <v>4576</v>
      </c>
      <c r="G874" s="43" t="s">
        <v>6346</v>
      </c>
      <c r="H874" s="26">
        <v>13</v>
      </c>
      <c r="I874" s="26"/>
      <c r="J874" s="6"/>
      <c r="K874" s="100"/>
      <c r="M874" s="136" t="s">
        <v>10522</v>
      </c>
      <c r="N874" s="136"/>
      <c r="O874" s="182" t="str">
        <f t="shared" si="15"/>
        <v>Label.create(:concept_id =&gt; Concept.find_by_codelist_and_code(27, '83').id, :locale =&gt; 'fi', :preflabel =&gt; 'Arabized LC subject headings', :scopenote =&gt; 'Arabized version of Library of Congress scheme')</v>
      </c>
    </row>
    <row r="875" spans="1:15" ht="34">
      <c r="A875" s="4">
        <v>27</v>
      </c>
      <c r="B875" s="4">
        <v>84</v>
      </c>
      <c r="C875" s="33" t="s">
        <v>4577</v>
      </c>
      <c r="E875" s="151"/>
      <c r="F875" s="43" t="s">
        <v>4544</v>
      </c>
      <c r="G875" s="43" t="s">
        <v>6347</v>
      </c>
      <c r="H875" s="26">
        <v>13</v>
      </c>
      <c r="I875" s="26"/>
      <c r="J875" s="6"/>
      <c r="K875" s="100"/>
      <c r="M875" s="136" t="s">
        <v>10523</v>
      </c>
      <c r="N875" s="136"/>
      <c r="O875" s="182" t="str">
        <f t="shared" si="15"/>
        <v>Label.create(:concept_id =&gt; Concept.find_by_codelist_and_code(27, '84').id, :locale =&gt; 'fi', :preflabel =&gt; 'Bibliotheca Alexandrina Subject Headings', :scopenote =&gt; 'Classification scheme used by Library of Alexandria')</v>
      </c>
    </row>
    <row r="876" spans="1:15" ht="85">
      <c r="A876" s="4">
        <v>27</v>
      </c>
      <c r="B876" s="4">
        <v>85</v>
      </c>
      <c r="C876" s="33" t="s">
        <v>4530</v>
      </c>
      <c r="E876" s="151"/>
      <c r="F876" s="43" t="s">
        <v>4545</v>
      </c>
      <c r="G876" s="43" t="s">
        <v>7378</v>
      </c>
      <c r="H876" s="26">
        <v>14</v>
      </c>
      <c r="I876" s="26"/>
      <c r="J876" s="6"/>
      <c r="K876" s="100"/>
      <c r="M876" s="136" t="s">
        <v>10524</v>
      </c>
      <c r="N876" s="136"/>
      <c r="O876" s="182" t="str">
        <f t="shared" si="15"/>
        <v>Label.create(:concept_id =&gt; Concept.find_by_codelist_and_code(27, '85').id, :locale =&gt; 'fi', :preflabel =&gt; 'Postal code', :scopenote =&gt; 'Location defined by postal code. Format is two-letter country code (from List 91), space, postal code. Note some postal codes themselves contain spaces, eg ‘GB N7 9DP’ or ‘US 10125’')</v>
      </c>
    </row>
    <row r="877" spans="1:15" ht="68">
      <c r="A877" s="4">
        <v>27</v>
      </c>
      <c r="B877" s="4">
        <v>86</v>
      </c>
      <c r="C877" s="33" t="s">
        <v>4532</v>
      </c>
      <c r="E877" s="151"/>
      <c r="F877" s="43" t="s">
        <v>4546</v>
      </c>
      <c r="G877" s="43" t="s">
        <v>6333</v>
      </c>
      <c r="H877" s="26">
        <v>14</v>
      </c>
      <c r="I877" s="26"/>
      <c r="J877" s="6"/>
      <c r="K877" s="100"/>
      <c r="M877" s="136" t="s">
        <v>10525</v>
      </c>
      <c r="N877" s="136"/>
      <c r="O877" s="182" t="str">
        <f t="shared" si="15"/>
        <v>Label.create(:concept_id =&gt; Concept.find_by_codelist_and_code(27, '86').id, :locale =&gt; 'fi', :preflabel =&gt; 'GeoNames ID', :scopenote =&gt; 'ID number for geographical place, as defined at http://www.geonames.org (eg 2825297 is Stuttgart, Germany, see http://www.geonames.org/2825297)')</v>
      </c>
    </row>
    <row r="878" spans="1:15" ht="170">
      <c r="A878" s="4">
        <v>27</v>
      </c>
      <c r="B878" s="4">
        <v>87</v>
      </c>
      <c r="C878" s="33" t="s">
        <v>4231</v>
      </c>
      <c r="E878" s="151"/>
      <c r="F878" s="43" t="s">
        <v>4326</v>
      </c>
      <c r="G878" s="43" t="s">
        <v>6334</v>
      </c>
      <c r="H878" s="23">
        <v>14</v>
      </c>
      <c r="I878" s="23"/>
      <c r="J878" s="10"/>
      <c r="K878" s="100"/>
      <c r="M878" s="136" t="s">
        <v>4326</v>
      </c>
      <c r="N878" s="136"/>
      <c r="O878" s="182" t="str">
        <f t="shared" si="15"/>
        <v>Label.create(:concept_id =&gt; Concept.find_by_codelist_and_code(27, '87').id, :locale =&gt; 'fi', :preflabel =&gt; 'NewBooks Subject Classification', :scopenote =&gt; 'Used for classification of academic and specialist publication in German-speaking countries. See http://www.newbooks-services.com/de/top/unternehmensportrait/klassifikation-und-mapping.html (German) and http://www.newbooks-services.com/en/top/about-newbooks/classification-mapping.html (English)')</v>
      </c>
    </row>
    <row r="879" spans="1:15" ht="68">
      <c r="A879" s="4">
        <v>27</v>
      </c>
      <c r="B879" s="4">
        <v>88</v>
      </c>
      <c r="C879" s="42" t="s">
        <v>4879</v>
      </c>
      <c r="D879" s="42"/>
      <c r="E879" s="151"/>
      <c r="F879" s="43" t="s">
        <v>4880</v>
      </c>
      <c r="G879" s="43" t="s">
        <v>6348</v>
      </c>
      <c r="H879" s="23">
        <v>15</v>
      </c>
      <c r="I879" s="23"/>
      <c r="J879" s="10"/>
      <c r="K879" s="100"/>
      <c r="M879" s="136" t="s">
        <v>4880</v>
      </c>
      <c r="N879" s="136"/>
      <c r="O879" s="182" t="str">
        <f t="shared" si="15"/>
        <v>Label.create(:concept_id =&gt; Concept.find_by_codelist_and_code(27, '88').id, :locale =&gt; 'fi', :preflabel =&gt; 'Chinese Library Classification', :scopenote =&gt; 'Subject classification maintained by the Editorial Board of Chinese Library Classification. See http://cct.nlc.gov.cn for access to details of the scheme')</v>
      </c>
    </row>
    <row r="880" spans="1:15" ht="68">
      <c r="A880" s="4">
        <v>27</v>
      </c>
      <c r="B880" s="4">
        <v>89</v>
      </c>
      <c r="C880" s="42" t="s">
        <v>4881</v>
      </c>
      <c r="D880" s="42"/>
      <c r="E880" s="151"/>
      <c r="F880" s="43" t="s">
        <v>4882</v>
      </c>
      <c r="G880" s="43" t="s">
        <v>6349</v>
      </c>
      <c r="H880" s="23">
        <v>15</v>
      </c>
      <c r="I880" s="23"/>
      <c r="J880" s="10"/>
      <c r="K880" s="100"/>
      <c r="M880" s="136" t="s">
        <v>4882</v>
      </c>
      <c r="N880" s="136"/>
      <c r="O880" s="182" t="str">
        <f t="shared" si="15"/>
        <v>Label.create(:concept_id =&gt; Concept.find_by_codelist_and_code(27, '89').id, :locale =&gt; 'fi', :preflabel =&gt; 'NTCPDSAC Classification', :scopenote =&gt; 'Subject classification for Books, Audiovisual products and E-publications formulated by China National Technical Committee 505')</v>
      </c>
    </row>
    <row r="881" spans="1:15" ht="68">
      <c r="A881" s="4">
        <v>27</v>
      </c>
      <c r="B881" s="4">
        <v>90</v>
      </c>
      <c r="C881" s="42" t="s">
        <v>5107</v>
      </c>
      <c r="D881" s="42"/>
      <c r="E881" s="151"/>
      <c r="F881" s="43" t="s">
        <v>5108</v>
      </c>
      <c r="G881" s="43" t="s">
        <v>6350</v>
      </c>
      <c r="H881" s="23">
        <v>18</v>
      </c>
      <c r="I881" s="23"/>
      <c r="J881" s="10"/>
      <c r="K881" s="100"/>
      <c r="M881" s="136" t="s">
        <v>5108</v>
      </c>
      <c r="N881" s="136"/>
      <c r="O881" s="182" t="str">
        <f t="shared" si="15"/>
        <v>Label.create(:concept_id =&gt; Concept.find_by_codelist_and_code(27, '90').id, :locale =&gt; 'fi', :preflabel =&gt; 'Season and Event Indicator', :scopenote =&gt; 'German code scheme indicating association with seasons, holidays, events (eg Autumn, Back to School, Easter)')</v>
      </c>
    </row>
    <row r="882" spans="1:15" ht="119">
      <c r="A882" s="60">
        <v>27</v>
      </c>
      <c r="B882" s="67">
        <v>91</v>
      </c>
      <c r="C882" s="65" t="s">
        <v>5117</v>
      </c>
      <c r="D882" s="65" t="s">
        <v>4906</v>
      </c>
      <c r="E882" s="151"/>
      <c r="F882" s="66" t="s">
        <v>5118</v>
      </c>
      <c r="G882" s="66" t="s">
        <v>7408</v>
      </c>
      <c r="H882" s="68">
        <v>18</v>
      </c>
      <c r="I882" s="23"/>
      <c r="J882" s="10"/>
      <c r="K882" s="100"/>
      <c r="M882" s="136" t="s">
        <v>5118</v>
      </c>
      <c r="N882" s="136"/>
      <c r="O882" s="182" t="str">
        <f t="shared" si="15"/>
        <v>Label.create(:concept_id =&gt; Concept.find_by_codelist_and_code(27, '91').id, :locale =&gt; 'fi', :preflabel =&gt; 'GND', :scopenote =&gt; 'Gemeinsame Normdatei – Joint Authority File in the German-speaking countries. See http://www.dnb.de/EN/gnd (English). Combines the PND, SWD and GKD into a single authority file, and should be used in preference to the older codes')</v>
      </c>
    </row>
    <row r="883" spans="1:15" ht="51">
      <c r="A883" s="60">
        <v>27</v>
      </c>
      <c r="B883" s="67">
        <v>92</v>
      </c>
      <c r="C883" s="65" t="s">
        <v>1528</v>
      </c>
      <c r="D883" s="65"/>
      <c r="E883" s="151"/>
      <c r="F883" s="66" t="s">
        <v>5143</v>
      </c>
      <c r="G883" s="66" t="s">
        <v>6335</v>
      </c>
      <c r="H883" s="68">
        <v>19</v>
      </c>
      <c r="I883" s="23"/>
      <c r="J883" s="10"/>
      <c r="K883" s="100"/>
      <c r="M883" s="136" t="s">
        <v>5143</v>
      </c>
      <c r="N883" s="136"/>
      <c r="O883" s="182" t="str">
        <f t="shared" si="15"/>
        <v>Label.create(:concept_id =&gt; Concept.find_by_codelist_and_code(27, '92').id, :locale =&gt; 'fi', :preflabel =&gt; 'BIC UKSLC', :scopenote =&gt; 'UK Standard Library Categories, the successor to BIC’s E4L classification scheme')</v>
      </c>
    </row>
    <row r="884" spans="1:15" ht="51">
      <c r="A884" s="60">
        <v>27</v>
      </c>
      <c r="B884" s="67">
        <v>93</v>
      </c>
      <c r="C884" s="65" t="s">
        <v>5158</v>
      </c>
      <c r="D884" s="65"/>
      <c r="E884" s="151"/>
      <c r="F884" s="66" t="s">
        <v>5159</v>
      </c>
      <c r="G884" s="66" t="s">
        <v>8597</v>
      </c>
      <c r="H884" s="68">
        <v>20</v>
      </c>
      <c r="I884" s="23"/>
      <c r="J884" s="10"/>
      <c r="K884" s="100"/>
      <c r="M884" s="136" t="s">
        <v>10526</v>
      </c>
      <c r="N884" s="136"/>
      <c r="O884" s="182" t="str">
        <f t="shared" si="15"/>
        <v>Label.create(:concept_id =&gt; Concept.find_by_codelist_and_code(27, '93').id, :locale =&gt; 'fi', :preflabel =&gt; 'Thema-aihe', :scopenote =&gt; 'International multilingual subject category scheme – see https://ns.editeur.org/thema')</v>
      </c>
    </row>
    <row r="885" spans="1:15" ht="17">
      <c r="A885" s="60">
        <v>27</v>
      </c>
      <c r="B885" s="67">
        <v>94</v>
      </c>
      <c r="C885" s="65" t="s">
        <v>5144</v>
      </c>
      <c r="D885" s="65"/>
      <c r="E885" s="151"/>
      <c r="F885" s="43" t="s">
        <v>8459</v>
      </c>
      <c r="G885" s="66" t="s">
        <v>5972</v>
      </c>
      <c r="H885" s="68">
        <v>20</v>
      </c>
      <c r="I885" s="23">
        <v>42</v>
      </c>
      <c r="J885" s="10"/>
      <c r="K885" s="100"/>
      <c r="M885" s="136" t="s">
        <v>10527</v>
      </c>
      <c r="N885" s="136"/>
      <c r="O885" s="182" t="str">
        <f t="shared" si="15"/>
        <v>Label.create(:concept_id =&gt; Concept.find_by_codelist_and_code(27, '94').id, :locale =&gt; 'fi', :preflabel =&gt; 'Thema lisämääreet: paikka', :scopenote =&gt; nil)</v>
      </c>
    </row>
    <row r="886" spans="1:15" ht="17">
      <c r="A886" s="60">
        <v>27</v>
      </c>
      <c r="B886" s="67">
        <v>95</v>
      </c>
      <c r="C886" s="65" t="s">
        <v>5138</v>
      </c>
      <c r="D886" s="65"/>
      <c r="E886" s="151"/>
      <c r="F886" s="43" t="s">
        <v>8996</v>
      </c>
      <c r="G886" s="66" t="s">
        <v>5972</v>
      </c>
      <c r="H886" s="68">
        <v>20</v>
      </c>
      <c r="I886" s="23"/>
      <c r="J886" s="10"/>
      <c r="K886" s="100"/>
      <c r="M886" s="136" t="s">
        <v>10528</v>
      </c>
      <c r="N886" s="136"/>
      <c r="O886" s="182" t="str">
        <f t="shared" si="15"/>
        <v>Label.create(:concept_id =&gt; Concept.find_by_codelist_and_code(27, '95').id, :locale =&gt; 'fi', :preflabel =&gt; 'Thema lisämääreet: kieli', :scopenote =&gt; nil)</v>
      </c>
    </row>
    <row r="887" spans="1:15" ht="17">
      <c r="A887" s="60">
        <v>27</v>
      </c>
      <c r="B887" s="67">
        <v>96</v>
      </c>
      <c r="C887" s="65" t="s">
        <v>5134</v>
      </c>
      <c r="D887" s="65"/>
      <c r="E887" s="151"/>
      <c r="F887" s="43" t="s">
        <v>8997</v>
      </c>
      <c r="G887" s="66" t="s">
        <v>5972</v>
      </c>
      <c r="H887" s="68">
        <v>20</v>
      </c>
      <c r="I887" s="23"/>
      <c r="J887" s="10"/>
      <c r="K887" s="100"/>
      <c r="M887" s="136" t="s">
        <v>10529</v>
      </c>
      <c r="N887" s="136"/>
      <c r="O887" s="182" t="str">
        <f t="shared" si="15"/>
        <v>Label.create(:concept_id =&gt; Concept.find_by_codelist_and_code(27, '96').id, :locale =&gt; 'fi', :preflabel =&gt; 'Thema lisämääreet: aika', :scopenote =&gt; nil)</v>
      </c>
    </row>
    <row r="888" spans="1:15" ht="34">
      <c r="A888" s="60">
        <v>27</v>
      </c>
      <c r="B888" s="67">
        <v>97</v>
      </c>
      <c r="C888" s="65" t="s">
        <v>1564</v>
      </c>
      <c r="D888" s="65"/>
      <c r="E888" s="151"/>
      <c r="F888" s="43" t="s">
        <v>8998</v>
      </c>
      <c r="G888" s="66" t="s">
        <v>5972</v>
      </c>
      <c r="H888" s="68">
        <v>20</v>
      </c>
      <c r="I888" s="23"/>
      <c r="J888" s="10"/>
      <c r="K888" s="100"/>
      <c r="M888" s="136" t="s">
        <v>10530</v>
      </c>
      <c r="N888" s="136"/>
      <c r="O888" s="182" t="str">
        <f t="shared" si="15"/>
        <v>Label.create(:concept_id =&gt; Concept.find_by_codelist_and_code(27, '97').id, :locale =&gt; 'fi', :preflabel =&gt; 'Thema lisämääreet: koulutus', :scopenote =&gt; nil)</v>
      </c>
    </row>
    <row r="889" spans="1:15" ht="34">
      <c r="A889" s="60">
        <v>27</v>
      </c>
      <c r="B889" s="67">
        <v>98</v>
      </c>
      <c r="C889" s="65" t="s">
        <v>135</v>
      </c>
      <c r="D889" s="65"/>
      <c r="E889" s="151"/>
      <c r="F889" s="43" t="s">
        <v>5188</v>
      </c>
      <c r="G889" s="66" t="s">
        <v>5972</v>
      </c>
      <c r="H889" s="68">
        <v>20</v>
      </c>
      <c r="I889" s="23">
        <v>21</v>
      </c>
      <c r="J889" s="10"/>
      <c r="K889" s="100"/>
      <c r="M889" s="136" t="s">
        <v>10531</v>
      </c>
      <c r="N889" s="136"/>
      <c r="O889" s="182" t="str">
        <f t="shared" si="15"/>
        <v>Label.create(:concept_id =&gt; Concept.find_by_codelist_and_code(27, '98').id, :locale =&gt; 'fi', :preflabel =&gt; 'Thema lisämääreet: kohderyhmä', :scopenote =&gt; nil)</v>
      </c>
    </row>
    <row r="890" spans="1:15" ht="17">
      <c r="A890" s="60">
        <v>27</v>
      </c>
      <c r="B890" s="67">
        <v>99</v>
      </c>
      <c r="C890" s="65" t="s">
        <v>2250</v>
      </c>
      <c r="D890" s="65"/>
      <c r="E890" s="151"/>
      <c r="F890" s="43" t="s">
        <v>5189</v>
      </c>
      <c r="G890" s="66" t="s">
        <v>5972</v>
      </c>
      <c r="H890" s="68">
        <v>21</v>
      </c>
      <c r="I890" s="23"/>
      <c r="J890" s="10"/>
      <c r="K890" s="100"/>
      <c r="M890" s="136" t="s">
        <v>10532</v>
      </c>
      <c r="N890" s="136"/>
      <c r="O890" s="182" t="str">
        <f t="shared" si="15"/>
        <v>Label.create(:concept_id =&gt; Concept.find_by_codelist_and_code(27, '99').id, :locale =&gt; 'fi', :preflabel =&gt; 'Thema lisämääreet: tyyli', :scopenote =&gt; nil)</v>
      </c>
    </row>
    <row r="891" spans="1:15" ht="34">
      <c r="A891" s="60">
        <v>27</v>
      </c>
      <c r="B891" s="67">
        <v>102</v>
      </c>
      <c r="C891" s="65" t="s">
        <v>5361</v>
      </c>
      <c r="D891" s="65" t="s">
        <v>4905</v>
      </c>
      <c r="E891" s="151"/>
      <c r="F891" s="43" t="s">
        <v>5362</v>
      </c>
      <c r="G891" s="66" t="s">
        <v>6336</v>
      </c>
      <c r="H891" s="68">
        <v>22</v>
      </c>
      <c r="I891" s="23"/>
      <c r="J891" s="10"/>
      <c r="K891" s="100"/>
      <c r="M891" s="136" t="s">
        <v>10533</v>
      </c>
      <c r="N891" s="136"/>
      <c r="O891" s="182" t="str">
        <f t="shared" si="15"/>
        <v>Label.create(:concept_id =&gt; Concept.find_by_codelist_and_code(27, 'A2').id, :locale =&gt; 'fi', :preflabel =&gt; 'Bokinfon asiasanat', :scopenote =&gt; 'Swedish subject categories maintained by Bokrondellen')</v>
      </c>
    </row>
    <row r="892" spans="1:15" ht="51">
      <c r="A892" s="60">
        <v>27</v>
      </c>
      <c r="B892" s="67">
        <v>103</v>
      </c>
      <c r="C892" s="65" t="s">
        <v>5372</v>
      </c>
      <c r="D892" s="65" t="s">
        <v>5373</v>
      </c>
      <c r="E892" s="151"/>
      <c r="F892" s="43" t="s">
        <v>5394</v>
      </c>
      <c r="G892" s="66" t="s">
        <v>6337</v>
      </c>
      <c r="H892" s="68">
        <v>23</v>
      </c>
      <c r="I892" s="23"/>
      <c r="J892" s="10"/>
      <c r="K892" s="100"/>
      <c r="M892" s="136" t="s">
        <v>5394</v>
      </c>
      <c r="N892" s="136"/>
      <c r="O892" s="182" t="str">
        <f t="shared" si="15"/>
        <v>Label.create(:concept_id =&gt; Concept.find_by_codelist_and_code(27, 'A3').id, :locale =&gt; 'fi', :preflabel =&gt; 'Statystyka Książek Papierowych, Mówionych I Elektronicznych', :scopenote =&gt; 'Polish Statistical Book and E-book Classification')</v>
      </c>
    </row>
    <row r="893" spans="1:15" ht="102">
      <c r="A893" s="60">
        <v>27</v>
      </c>
      <c r="B893" s="67">
        <v>104</v>
      </c>
      <c r="C893" s="65" t="s">
        <v>595</v>
      </c>
      <c r="D893" s="65"/>
      <c r="E893" s="151"/>
      <c r="F893" s="43" t="s">
        <v>5727</v>
      </c>
      <c r="G893" s="66" t="s">
        <v>7365</v>
      </c>
      <c r="H893" s="68">
        <v>26</v>
      </c>
      <c r="I893" s="23"/>
      <c r="J893" s="10"/>
      <c r="K893" s="100"/>
      <c r="M893" s="136" t="s">
        <v>5727</v>
      </c>
      <c r="N893" s="136"/>
      <c r="O893" s="182" t="str">
        <f t="shared" si="15"/>
        <v>Label.create(:concept_id =&gt; Concept.find_by_codelist_and_code(27, 'A4').id, :locale =&gt; 'fi', :preflabel =&gt; 'CCSS', :scopenote =&gt; 'Common Core State Standards curriculum alignment, for links to US educational standards. &amp;lt;SubjectCode&gt; uses the full dot notation. See http://www.corestandards.org/developers-and-publishers')</v>
      </c>
    </row>
    <row r="894" spans="1:15" ht="17">
      <c r="A894" s="60">
        <v>27</v>
      </c>
      <c r="B894" s="67">
        <v>105</v>
      </c>
      <c r="C894" s="65" t="s">
        <v>5661</v>
      </c>
      <c r="D894" s="65" t="s">
        <v>4909</v>
      </c>
      <c r="E894" s="151"/>
      <c r="F894" s="43" t="s">
        <v>5662</v>
      </c>
      <c r="G894" s="66" t="s">
        <v>7621</v>
      </c>
      <c r="H894" s="68">
        <v>24</v>
      </c>
      <c r="I894" s="23">
        <v>34</v>
      </c>
      <c r="J894" s="10"/>
      <c r="K894" s="100"/>
      <c r="M894" s="136" t="s">
        <v>5662</v>
      </c>
      <c r="N894" s="136"/>
      <c r="O894" s="182" t="str">
        <f t="shared" si="15"/>
        <v>Label.create(:concept_id =&gt; Concept.find_by_codelist_and_code(27, 'A5').id, :locale =&gt; 'fi', :preflabel =&gt; 'Rameau', :scopenote =&gt; 'French library subject headings')</v>
      </c>
    </row>
    <row r="895" spans="1:15" ht="68">
      <c r="A895" s="60">
        <v>27</v>
      </c>
      <c r="B895" s="67">
        <v>106</v>
      </c>
      <c r="C895" s="65" t="s">
        <v>5690</v>
      </c>
      <c r="D895" s="65" t="s">
        <v>4909</v>
      </c>
      <c r="E895" s="151"/>
      <c r="F895" s="43" t="s">
        <v>5695</v>
      </c>
      <c r="G895" s="66" t="s">
        <v>8999</v>
      </c>
      <c r="H895" s="68">
        <v>24</v>
      </c>
      <c r="I895" s="23">
        <v>48</v>
      </c>
      <c r="J895" s="10"/>
      <c r="K895" s="100"/>
      <c r="M895" s="136" t="s">
        <v>5695</v>
      </c>
      <c r="N895" s="136"/>
      <c r="O895" s="182" t="str">
        <f t="shared" si="15"/>
        <v>Label.create(:concept_id =&gt; Concept.find_by_codelist_and_code(27, 'A6').id, :locale =&gt; 'fi', :preflabel =&gt; 'Nomenclature discipline scolaire', :scopenote =&gt; 'French educational subject classification, URI http://data.education.fr/voc/scolomfr/scolomfr-voc-015GTPX')</v>
      </c>
    </row>
    <row r="896" spans="1:15" ht="187">
      <c r="A896" s="60">
        <v>27</v>
      </c>
      <c r="B896" s="67">
        <v>107</v>
      </c>
      <c r="C896" s="65" t="s">
        <v>5732</v>
      </c>
      <c r="D896" s="65"/>
      <c r="E896" s="151"/>
      <c r="F896" s="43" t="s">
        <v>5733</v>
      </c>
      <c r="G896" s="66" t="s">
        <v>7937</v>
      </c>
      <c r="H896" s="68">
        <v>26</v>
      </c>
      <c r="I896" s="23"/>
      <c r="J896" s="10"/>
      <c r="K896" s="100"/>
      <c r="M896" s="136" t="s">
        <v>5733</v>
      </c>
      <c r="N896" s="136"/>
      <c r="O896" s="182" t="str">
        <f t="shared" si="15"/>
        <v>Label.create(:concept_id =&gt; Concept.find_by_codelist_and_code(27, 'A7').id, :locale =&gt; 'fi', :preflabel =&gt; 'ISIC', :scopenote =&gt; 'International Standard Industry Classification, a classification of economic activities. Use for books that are about a particular industry or economic activity. &amp;lt;SubjectCode&gt; should be a single letter denoting an ISIC section OR a 2-, 3- or 4-digit number denoting an ISIC division, group or class. See http://unstats.un.org/unsd/cr/registry/isic-4.asp')</v>
      </c>
    </row>
    <row r="897" spans="1:15" ht="51">
      <c r="A897" s="60">
        <v>27</v>
      </c>
      <c r="B897" s="67">
        <v>108</v>
      </c>
      <c r="C897" s="65" t="s">
        <v>5768</v>
      </c>
      <c r="D897" s="65"/>
      <c r="E897" s="151"/>
      <c r="F897" s="66" t="s">
        <v>8768</v>
      </c>
      <c r="G897" s="66" t="s">
        <v>5769</v>
      </c>
      <c r="H897" s="68">
        <v>28</v>
      </c>
      <c r="I897" s="23"/>
      <c r="J897" s="10"/>
      <c r="K897" s="100"/>
      <c r="M897" s="136" t="s">
        <v>8768</v>
      </c>
      <c r="N897" s="136"/>
      <c r="O897" s="182" t="str">
        <f t="shared" si="15"/>
        <v>Label.create(:concept_id =&gt; Concept.find_by_codelist_and_code(27, 'A8').id, :locale =&gt; 'fi', :preflabel =&gt; 'LC Children’s Subject Headings', :scopenote =&gt; 'Library of Congress Children’s Subject Headings: LCSHAC supplementary headings for Children’s books')</v>
      </c>
    </row>
    <row r="898" spans="1:15" ht="34">
      <c r="A898" s="60">
        <v>27</v>
      </c>
      <c r="B898" s="67">
        <v>109</v>
      </c>
      <c r="C898" s="65" t="s">
        <v>5771</v>
      </c>
      <c r="D898" s="65" t="s">
        <v>4905</v>
      </c>
      <c r="E898" s="151"/>
      <c r="F898" s="66" t="s">
        <v>5774</v>
      </c>
      <c r="G898" s="66" t="s">
        <v>6338</v>
      </c>
      <c r="H898" s="68">
        <v>28</v>
      </c>
      <c r="I898" s="23"/>
      <c r="J898" s="10"/>
      <c r="K898" s="100"/>
      <c r="M898" s="136" t="s">
        <v>5774</v>
      </c>
      <c r="N898" s="136"/>
      <c r="O898" s="182" t="str">
        <f t="shared" si="15"/>
        <v>Label.create(:concept_id =&gt; Concept.find_by_codelist_and_code(27, 'A9').id, :locale =&gt; 'fi', :preflabel =&gt; 'Ny Läromedel', :scopenote =&gt; 'Swedish bookselling educational subject')</v>
      </c>
    </row>
    <row r="899" spans="1:15" ht="85">
      <c r="A899" s="60">
        <v>27</v>
      </c>
      <c r="B899" s="67">
        <v>110</v>
      </c>
      <c r="C899" s="65" t="s">
        <v>5854</v>
      </c>
      <c r="D899" s="65"/>
      <c r="E899" s="151"/>
      <c r="F899" s="66" t="s">
        <v>5831</v>
      </c>
      <c r="G899" s="66" t="s">
        <v>7368</v>
      </c>
      <c r="H899" s="68">
        <v>29</v>
      </c>
      <c r="I899" s="23"/>
      <c r="J899" s="10"/>
      <c r="K899" s="100"/>
      <c r="M899" s="136" t="s">
        <v>5831</v>
      </c>
      <c r="N899" s="136"/>
      <c r="O899" s="182" t="str">
        <f t="shared" ref="O899:O962" si="16">IF(OR(H899="",IFERROR(FIND("-"&amp;A899&amp;"-","-6-7-8-10-11-26-33-35-36-37-38-39-40-47-52-54-56-63-67-75-78-94-95-101-138-140-"),0)&gt;0,
AND(A899=1,IFERROR(FIND("-"&amp;C899&amp;"-","-12-13-14-"),0)&gt;0),
AND(A899=22,IFERROR(FIND("-"&amp;C899&amp;"-","-04-05-"),0)&gt;0),
AND(A899=34,IFERROR(FIND("-"&amp;C899&amp;"-","-00-01-04-08-09-10-11-12-13-14-15-"),0)&gt;0),
AND(A899=45,IFERROR(FIND("-"&amp;C899&amp;"-","-08-"),0)&gt;0),
AND(A899=49,IFERROR(FIND("-"&amp;C899&amp;"-","-ROW-"),0)&gt;0),
AND(A899=51,IFERROR(FIND("-"&amp;C899&amp;"-","-14-15-36-"),0)&gt;0),
AND(A899=79,IFERROR(FIND("-"&amp;C899&amp;"-","-11-"),0)&gt;0),
AND(A899=102,IFERROR(FIND("-"&amp;C899&amp;"-","-02-"),0)&gt;0)),"",
 IF(AND(M899="",N899=""),"",
  "Label.create(:concept_id =&gt; Concept.find_by_codelist_and_code("&amp;A899&amp;", "&amp;IF(C899="","nil","'"&amp;C899&amp;"'")&amp;").id, "&amp;
  ":locale =&gt; '"&amp;L$2&amp;"'"&amp;", "&amp;
  ":preflabel =&gt; '"&amp;(IF(M899="",F899,M899)&amp;"', "&amp;
  ":scopenote =&gt; "&amp;IF(AND(N899="",G899="",K899=""),"nil","'"&amp; IF(K899="", "",$L$3 &amp; IF(ISERROR(FIND("
", K899))," ","&lt;br/&gt;&amp;nbsp;&amp;nbsp;&amp;nbsp;&amp;nbsp;• ") &amp; SUBSTITUTE(SUBSTITUTE(SUBSTITUTE(K899, "&amp;", "&amp;amp;"),"&lt;","&amp;lt;"),"
","&lt;br/&gt;&amp;nbsp;&amp;nbsp;&amp;nbsp;&amp;nbsp;• ")) &amp; IF(OR(K899="",G899=""),"","&lt;br/") &amp; SUBSTITUTE(SUBSTITUTE(IF(N899="",G899,N899),"&amp;","&amp;amp;"),"&lt;","&amp;lt;")&amp;"'")&amp;")")
))</f>
        <v>Label.create(:concept_id =&gt; Concept.find_by_codelist_and_code(27, 'B0').id, :locale =&gt; 'fi', :preflabel =&gt; 'EuroVoc', :scopenote =&gt; 'EuroVoc multilingual thesaurus. &amp;lt;SubjectCode&gt; should be a EuroVoc concept dc:identifier (for example, 2777, ‘refrigerated products’). See http://eurovoc.europa.eu')</v>
      </c>
    </row>
    <row r="900" spans="1:15" ht="68">
      <c r="A900" s="60">
        <v>27</v>
      </c>
      <c r="B900" s="67">
        <v>111</v>
      </c>
      <c r="C900" s="65" t="s">
        <v>5836</v>
      </c>
      <c r="D900" s="65"/>
      <c r="E900" s="151"/>
      <c r="F900" s="66" t="s">
        <v>5834</v>
      </c>
      <c r="G900" s="66" t="s">
        <v>9708</v>
      </c>
      <c r="H900" s="68">
        <v>29</v>
      </c>
      <c r="I900" s="23">
        <v>55</v>
      </c>
      <c r="J900" s="10"/>
      <c r="K900" s="100"/>
      <c r="M900" s="136" t="s">
        <v>5834</v>
      </c>
      <c r="N900" s="136"/>
      <c r="O900" s="182" t="str">
        <f t="shared" si="16"/>
        <v>Label.create(:concept_id =&gt; Concept.find_by_codelist_and_code(27, 'B1').id, :locale =&gt; 'fi', :preflabel =&gt; 'BISG Educational Taxonomy', :scopenote =&gt; 'Controlled vocabulary for educational objectives. See https://bisg.org/page/EducationalTaxonomy')</v>
      </c>
    </row>
    <row r="901" spans="1:15" ht="238">
      <c r="A901" s="60">
        <v>27</v>
      </c>
      <c r="B901" s="67">
        <v>112</v>
      </c>
      <c r="C901" s="65" t="s">
        <v>7478</v>
      </c>
      <c r="D901" s="65"/>
      <c r="E901" s="151"/>
      <c r="F901" s="66" t="s">
        <v>7540</v>
      </c>
      <c r="G901" s="43" t="s">
        <v>7689</v>
      </c>
      <c r="H901" s="68">
        <v>33</v>
      </c>
      <c r="I901" s="23">
        <v>34</v>
      </c>
      <c r="J901" s="10"/>
      <c r="K901" s="100"/>
      <c r="M901" s="136" t="s">
        <v>10534</v>
      </c>
      <c r="N901" s="136" t="s">
        <v>10535</v>
      </c>
      <c r="O901" s="182" t="str">
        <f t="shared" si="16"/>
        <v>Label.create(:concept_id =&gt; Concept.find_by_codelist_and_code(27, 'B2').id, :locale =&gt; 'fi', :preflabel =&gt; 'Avainsanat (ei näkyviin)', :scopenote =&gt; 'Vain hakua ja indeksointia varten toimitettavat avainsanat, joita ei saa näyttää')</v>
      </c>
    </row>
    <row r="902" spans="1:15" ht="68">
      <c r="A902" s="60">
        <v>27</v>
      </c>
      <c r="B902" s="67">
        <v>113</v>
      </c>
      <c r="C902" s="65" t="s">
        <v>7637</v>
      </c>
      <c r="D902" s="65" t="s">
        <v>4909</v>
      </c>
      <c r="E902" s="151"/>
      <c r="F902" s="66" t="s">
        <v>7648</v>
      </c>
      <c r="G902" s="108" t="s">
        <v>9000</v>
      </c>
      <c r="H902" s="68">
        <v>34</v>
      </c>
      <c r="I902" s="23">
        <v>48</v>
      </c>
      <c r="J902" s="10"/>
      <c r="K902" s="100"/>
      <c r="M902" s="136" t="s">
        <v>7648</v>
      </c>
      <c r="N902" s="136"/>
      <c r="O902" s="182" t="str">
        <f t="shared" si="16"/>
        <v>Label.create(:concept_id =&gt; Concept.find_by_codelist_and_code(27, 'B3').id, :locale =&gt; 'fi', :preflabel =&gt; 'Nomenclature Diplôme', :scopenote =&gt; 'French higher and vocational educational subject classification, URI http://data.education.fr/voc/scolomfr/scolomfr-voc-029')</v>
      </c>
    </row>
    <row r="903" spans="1:15" ht="187">
      <c r="A903" s="60">
        <v>27</v>
      </c>
      <c r="B903" s="67">
        <v>114</v>
      </c>
      <c r="C903" s="65" t="s">
        <v>7688</v>
      </c>
      <c r="D903" s="65"/>
      <c r="E903" s="151"/>
      <c r="F903" s="66" t="s">
        <v>7690</v>
      </c>
      <c r="G903" s="43" t="s">
        <v>8475</v>
      </c>
      <c r="H903" s="68">
        <v>35</v>
      </c>
      <c r="I903" s="23">
        <v>42</v>
      </c>
      <c r="J903" s="10"/>
      <c r="K903" s="100"/>
      <c r="M903" s="136" t="s">
        <v>10536</v>
      </c>
      <c r="N903" s="136"/>
      <c r="O903" s="182" t="str">
        <f t="shared" si="16"/>
        <v>Label.create(:concept_id =&gt; Concept.find_by_codelist_and_code(27, 'B4').id, :locale =&gt; 'fi', :preflabel =&gt; 'Keskeisten henkilöiden nimet', :scopenote =&gt; 'For fiction and non-fiction, one or more key names, provided – like keywords – for indexing and search purposes. Where multiple character names are sent, this should be in a single instance of &amp;lt;SubjectHeadingText&gt;, and multiple names should be separated by semi-colons. Note &amp;lt;NameAsSubject&gt; should be used for people who are the central subject of the book. Code B4 may be used for names of lesser importance')</v>
      </c>
    </row>
    <row r="904" spans="1:15" ht="136">
      <c r="A904" s="60">
        <v>27</v>
      </c>
      <c r="B904" s="67">
        <v>115</v>
      </c>
      <c r="C904" s="65" t="s">
        <v>8457</v>
      </c>
      <c r="D904" s="65"/>
      <c r="E904" s="151"/>
      <c r="F904" s="66" t="s">
        <v>8458</v>
      </c>
      <c r="G904" s="43" t="s">
        <v>8604</v>
      </c>
      <c r="H904" s="68">
        <v>42</v>
      </c>
      <c r="I904" s="23"/>
      <c r="J904" s="10">
        <v>3</v>
      </c>
      <c r="K904" s="100"/>
      <c r="M904" s="136" t="s">
        <v>10537</v>
      </c>
      <c r="N904" s="136"/>
      <c r="O904" s="182" t="str">
        <f t="shared" si="16"/>
        <v>Label.create(:concept_id =&gt; Concept.find_by_codelist_and_code(27, 'B5').id, :locale =&gt; 'fi', :preflabel =&gt; 'Keskeisten paikkojen nimet', :scopenote =&gt; 'For fiction and non-fiction, one or more key names, provded – like keywords – for indexing and search purposes. Where multiple place names are sent, this should in a single instance of &amp;lt;SubjectHeadingText&gt;, and multiple names should be separated by semi-colons. For use in ONIX 3.0 only')</v>
      </c>
    </row>
    <row r="905" spans="1:15" ht="68">
      <c r="A905" s="118">
        <v>27</v>
      </c>
      <c r="B905" s="67">
        <v>116</v>
      </c>
      <c r="C905" s="65" t="s">
        <v>8835</v>
      </c>
      <c r="D905" s="65"/>
      <c r="E905" s="65"/>
      <c r="F905" s="66" t="s">
        <v>8836</v>
      </c>
      <c r="G905" s="108" t="s">
        <v>8837</v>
      </c>
      <c r="H905" s="68">
        <v>47</v>
      </c>
      <c r="I905" s="114"/>
      <c r="J905" s="115"/>
      <c r="K905" s="100"/>
      <c r="M905" s="136" t="s">
        <v>8836</v>
      </c>
      <c r="N905" s="136"/>
      <c r="O905" s="182" t="str">
        <f t="shared" si="16"/>
        <v>Label.create(:concept_id =&gt; Concept.find_by_codelist_and_code(27, 'B6').id, :locale =&gt; 'fi', :preflabel =&gt; 'FAST', :scopenote =&gt; 'Faceted Application of Subject Terminology, OCLC subject scheme based on but different from LCSH (see code 04). For use in ONIX 3.0 only')</v>
      </c>
    </row>
    <row r="906" spans="1:15" ht="85">
      <c r="A906" s="118">
        <v>27</v>
      </c>
      <c r="B906" s="67">
        <v>117</v>
      </c>
      <c r="C906" s="65" t="s">
        <v>8928</v>
      </c>
      <c r="D906" s="65"/>
      <c r="E906" s="65"/>
      <c r="F906" s="66" t="s">
        <v>8929</v>
      </c>
      <c r="G906" s="108" t="s">
        <v>9001</v>
      </c>
      <c r="H906" s="68">
        <v>48</v>
      </c>
      <c r="I906" s="114"/>
      <c r="J906" s="115"/>
      <c r="K906" s="100"/>
      <c r="M906" s="136" t="s">
        <v>8929</v>
      </c>
      <c r="N906" s="136"/>
      <c r="O906" s="182" t="str">
        <f t="shared" si="16"/>
        <v>Label.create(:concept_id =&gt; Concept.find_by_codelist_and_code(27, 'B7').id, :locale =&gt; 'fi', :preflabel =&gt; 'NGSS', :scopenote =&gt; 'Next Generation Science Standards for K-12 education in the USA (https://www.nextgenscience.org). &amp;lt;SubjectCode&gt; is a code such as 4-PS3-2. For use in ONIX 3.0 only')</v>
      </c>
    </row>
    <row r="907" spans="1:15" ht="102">
      <c r="A907" s="118">
        <v>27</v>
      </c>
      <c r="B907" s="67">
        <v>118</v>
      </c>
      <c r="C907" s="65" t="s">
        <v>9373</v>
      </c>
      <c r="D907" s="65" t="s">
        <v>4906</v>
      </c>
      <c r="E907" s="65"/>
      <c r="F907" s="66" t="s">
        <v>9374</v>
      </c>
      <c r="G907" s="175" t="s">
        <v>9429</v>
      </c>
      <c r="H907" s="68">
        <v>52</v>
      </c>
      <c r="I907" s="114"/>
      <c r="J907" s="115"/>
      <c r="K907" s="100"/>
      <c r="M907" s="136" t="s">
        <v>9374</v>
      </c>
      <c r="N907" s="136"/>
      <c r="O907" s="182" t="str">
        <f t="shared" si="16"/>
        <v>Label.create(:concept_id =&gt; Concept.find_by_codelist_and_code(27, 'B8').id, :locale =&gt; 'fi', :preflabel =&gt; 'MVB-Lesemotive', :scopenote =&gt; 'MVB classification of ‘reading rationales’, which classify unconscious motives that lead to a book purchase. Categories are assigned and maintained by MVB. For use in ONIX 3.0 only. See https://vlb.de/lesemotive')</v>
      </c>
    </row>
    <row r="908" spans="1:15" ht="17">
      <c r="A908" s="118">
        <v>27</v>
      </c>
      <c r="B908" s="67">
        <v>119</v>
      </c>
      <c r="C908" s="65" t="s">
        <v>9375</v>
      </c>
      <c r="D908" s="65"/>
      <c r="E908" s="65"/>
      <c r="F908" s="66" t="s">
        <v>9376</v>
      </c>
      <c r="G908" s="66" t="s">
        <v>9377</v>
      </c>
      <c r="H908" s="68">
        <v>52</v>
      </c>
      <c r="I908" s="114"/>
      <c r="J908" s="115"/>
      <c r="K908" s="100"/>
      <c r="M908" s="136" t="s">
        <v>10538</v>
      </c>
      <c r="N908" s="136"/>
      <c r="O908" s="182" t="str">
        <f t="shared" si="16"/>
        <v>Label.create(:concept_id =&gt; Concept.find_by_codelist_and_code(27, 'B9').id, :locale =&gt; 'fi', :preflabel =&gt; 'LOPS21-moduulit', :scopenote =&gt; 'Finnish Suomalainen oppiaineluokitus')</v>
      </c>
    </row>
    <row r="909" spans="1:15" ht="85">
      <c r="A909" s="118">
        <v>27</v>
      </c>
      <c r="B909" s="67">
        <v>120</v>
      </c>
      <c r="C909" s="65" t="s">
        <v>9445</v>
      </c>
      <c r="D909" s="65"/>
      <c r="E909" s="65"/>
      <c r="F909" s="66" t="s">
        <v>9451</v>
      </c>
      <c r="G909" s="66" t="s">
        <v>9598</v>
      </c>
      <c r="H909" s="68">
        <v>53</v>
      </c>
      <c r="I909" s="114"/>
      <c r="J909" s="115"/>
      <c r="K909" s="100"/>
      <c r="M909" s="136" t="s">
        <v>9451</v>
      </c>
      <c r="N909" s="136"/>
      <c r="O909" s="182" t="str">
        <f t="shared" si="16"/>
        <v>Label.create(:concept_id =&gt; Concept.find_by_codelist_and_code(27, 'C0').id, :locale =&gt; 'fi', :preflabel =&gt; 'Læreplaner-LK20', :scopenote =&gt; 'Codes for Norwegian curriculum for primary and secondary education. For use in ONIX 3.0 only. See Læreplaner-LK20 at https://www.udir.no/om-udir/data/kl06-grep/')</v>
      </c>
    </row>
    <row r="910" spans="1:15" ht="102">
      <c r="A910" s="118">
        <v>27</v>
      </c>
      <c r="B910" s="67">
        <v>121</v>
      </c>
      <c r="C910" s="65" t="s">
        <v>9446</v>
      </c>
      <c r="D910" s="65"/>
      <c r="E910" s="65"/>
      <c r="F910" s="66" t="s">
        <v>9452</v>
      </c>
      <c r="G910" s="66" t="s">
        <v>9599</v>
      </c>
      <c r="H910" s="68">
        <v>53</v>
      </c>
      <c r="I910" s="114"/>
      <c r="J910" s="115"/>
      <c r="K910" s="100"/>
      <c r="M910" s="136" t="s">
        <v>9452</v>
      </c>
      <c r="N910" s="136"/>
      <c r="O910" s="182" t="str">
        <f t="shared" si="16"/>
        <v>Label.create(:concept_id =&gt; Concept.find_by_codelist_and_code(27, 'C1').id, :locale =&gt; 'fi', :preflabel =&gt; 'Kompetansemål-LK20', :scopenote =&gt; 'Codes for competency aims in the Norwegian curriculum for primary and secondary education. For use in ONIX 3.0 only. See Kompetansemål-LK20 at https://www.udir.no/om-udir/data/kl06-grep/')</v>
      </c>
    </row>
    <row r="911" spans="1:15" ht="102">
      <c r="A911" s="118">
        <v>27</v>
      </c>
      <c r="B911" s="67">
        <v>122</v>
      </c>
      <c r="C911" s="65" t="s">
        <v>9447</v>
      </c>
      <c r="D911" s="65"/>
      <c r="E911" s="65"/>
      <c r="F911" s="66" t="s">
        <v>9453</v>
      </c>
      <c r="G911" s="66" t="s">
        <v>9600</v>
      </c>
      <c r="H911" s="68">
        <v>53</v>
      </c>
      <c r="I911" s="114"/>
      <c r="J911" s="115"/>
      <c r="K911" s="100"/>
      <c r="M911" s="136" t="s">
        <v>9453</v>
      </c>
      <c r="N911" s="136"/>
      <c r="O911" s="182" t="str">
        <f t="shared" si="16"/>
        <v>Label.create(:concept_id =&gt; Concept.find_by_codelist_and_code(27, 'C2').id, :locale =&gt; 'fi', :preflabel =&gt; 'Kompetansemålsett-LK20', :scopenote =&gt; 'Codes for sets of competency aims in the Norwegian curriculum for primary and secondary education. For use in ONIX 3.0 only. See Kompetansemålsett-LK20 at https://www.udir.no/om-udir/data/kl06-grep/')</v>
      </c>
    </row>
    <row r="912" spans="1:15" ht="102">
      <c r="A912" s="118">
        <v>27</v>
      </c>
      <c r="B912" s="67">
        <v>123</v>
      </c>
      <c r="C912" s="65" t="s">
        <v>9448</v>
      </c>
      <c r="D912" s="65"/>
      <c r="E912" s="65"/>
      <c r="F912" s="66" t="s">
        <v>9454</v>
      </c>
      <c r="G912" s="66" t="s">
        <v>9601</v>
      </c>
      <c r="H912" s="68">
        <v>53</v>
      </c>
      <c r="I912" s="114"/>
      <c r="J912" s="115"/>
      <c r="K912" s="100"/>
      <c r="M912" s="136" t="s">
        <v>9454</v>
      </c>
      <c r="N912" s="136"/>
      <c r="O912" s="182" t="str">
        <f t="shared" si="16"/>
        <v>Label.create(:concept_id =&gt; Concept.find_by_codelist_and_code(27, 'C3').id, :locale =&gt; 'fi', :preflabel =&gt; 'Tverrfaglige temaer-LK20', :scopenote =&gt; 'Codes for interdisciplinary topics in the Norwegian curriculum for primary and secondary education. For use in ONIX 3.0 only. See Tverrfaglige temaer-LK20 at https://www.udir.no/om-udir/data/kl06-grep/')</v>
      </c>
    </row>
    <row r="913" spans="1:15" ht="17">
      <c r="A913" s="118">
        <v>27</v>
      </c>
      <c r="B913" s="67">
        <v>124</v>
      </c>
      <c r="C913" s="65" t="s">
        <v>9449</v>
      </c>
      <c r="D913" s="65"/>
      <c r="E913" s="65"/>
      <c r="F913" s="66" t="s">
        <v>9455</v>
      </c>
      <c r="G913" s="175" t="s">
        <v>7796</v>
      </c>
      <c r="H913" s="68">
        <v>53</v>
      </c>
      <c r="I913" s="114"/>
      <c r="J913" s="115"/>
      <c r="K913" s="100"/>
      <c r="M913" s="136" t="s">
        <v>9455</v>
      </c>
      <c r="N913" s="136"/>
      <c r="O913" s="182" t="str">
        <f t="shared" si="16"/>
        <v>Label.create(:concept_id =&gt; Concept.find_by_codelist_and_code(27, 'C4').id, :locale =&gt; 'fi', :preflabel =&gt; 'CLIL – Type d’article scolaire', :scopenote =&gt; 'For use in ONIX 3.0 only')</v>
      </c>
    </row>
    <row r="914" spans="1:15" ht="51">
      <c r="A914" s="118">
        <v>27</v>
      </c>
      <c r="B914" s="67">
        <v>125</v>
      </c>
      <c r="C914" s="65" t="s">
        <v>9450</v>
      </c>
      <c r="D914" s="65"/>
      <c r="E914" s="65"/>
      <c r="F914" s="66" t="s">
        <v>9456</v>
      </c>
      <c r="G914" s="66" t="s">
        <v>9602</v>
      </c>
      <c r="H914" s="68">
        <v>53</v>
      </c>
      <c r="I914" s="114"/>
      <c r="J914" s="115"/>
      <c r="K914" s="100"/>
      <c r="M914" s="136" t="s">
        <v>9456</v>
      </c>
      <c r="N914" s="136"/>
      <c r="O914" s="182" t="str">
        <f t="shared" si="16"/>
        <v>Label.create(:concept_id =&gt; Concept.find_by_codelist_and_code(27, 'C5').id, :locale =&gt; 'fi', :preflabel =&gt; 'GAR – Type pédagogique', :scopenote =&gt; 'Gestionnaire d’Accès aux resources – see https://gar.education.fr/ For use in ONIX 3.0 only')</v>
      </c>
    </row>
    <row r="915" spans="1:15" ht="153">
      <c r="A915" s="118">
        <v>27</v>
      </c>
      <c r="B915" s="67">
        <v>126</v>
      </c>
      <c r="C915" s="65" t="s">
        <v>9656</v>
      </c>
      <c r="D915" s="65"/>
      <c r="E915" s="65"/>
      <c r="F915" s="66" t="s">
        <v>9657</v>
      </c>
      <c r="G915" s="66" t="s">
        <v>9658</v>
      </c>
      <c r="H915" s="68">
        <v>55</v>
      </c>
      <c r="I915" s="114"/>
      <c r="J915" s="115"/>
      <c r="K915" s="100"/>
      <c r="M915" s="136" t="s">
        <v>9657</v>
      </c>
      <c r="N915" s="136"/>
      <c r="O915" s="182" t="str">
        <f t="shared" si="16"/>
        <v>Label.create(:concept_id =&gt; Concept.find_by_codelist_and_code(27, 'C6').id, :locale =&gt; 'fi', :preflabel =&gt; 'ISCED-F', :scopenote =&gt; 'UNESCO ISCED Fields of education and training (2013), eg &amp;lt;SubjectCode&gt; 0222 is ‘History and archaeology’. For use in ONIX 3.0 only. See http://uis.unesco.org/sites/default/files/documents/international-standard-classification-of-education-fields-of-education-and-training-2013-detailed-field-descriptions-2015-en.pdf')</v>
      </c>
    </row>
    <row r="916" spans="1:15" ht="119">
      <c r="A916" s="118">
        <v>27</v>
      </c>
      <c r="B916" s="67">
        <v>127</v>
      </c>
      <c r="C916" s="65" t="s">
        <v>9730</v>
      </c>
      <c r="D916" s="65" t="s">
        <v>4906</v>
      </c>
      <c r="E916" s="65"/>
      <c r="F916" s="141" t="s">
        <v>9731</v>
      </c>
      <c r="G916" s="66" t="s">
        <v>9748</v>
      </c>
      <c r="H916" s="68">
        <v>56</v>
      </c>
      <c r="I916" s="114"/>
      <c r="J916" s="115"/>
      <c r="K916" s="100"/>
      <c r="M916" s="136" t="s">
        <v>9731</v>
      </c>
      <c r="N916" s="136"/>
      <c r="O916" s="182" t="str">
        <f t="shared" si="16"/>
        <v>Label.create(:concept_id =&gt; Concept.find_by_codelist_and_code(27, 'C7').id, :locale =&gt; 'fi', :preflabel =&gt; 'Klassifikationen von Spielen, Puzzles und Spielwaren', :scopenote =&gt; 'German category scheme for games, puzzles and toys. For use in ONIX 3.0 only. See https://www.ludologie.de/fileadmin/user_upload/PDFs/211126_Kategorisierung_von_Spielen_Puzzles_und_Spielwaren.pdf')</v>
      </c>
    </row>
    <row r="917" spans="1:15" ht="51">
      <c r="A917" s="118">
        <v>27</v>
      </c>
      <c r="B917" s="67">
        <v>128</v>
      </c>
      <c r="C917" s="65" t="s">
        <v>9761</v>
      </c>
      <c r="D917" s="65"/>
      <c r="E917" s="65"/>
      <c r="F917" s="141" t="s">
        <v>10022</v>
      </c>
      <c r="G917" s="66" t="s">
        <v>9867</v>
      </c>
      <c r="H917" s="68">
        <v>57</v>
      </c>
      <c r="I917" s="114">
        <v>59</v>
      </c>
      <c r="J917" s="115"/>
      <c r="K917" s="100"/>
      <c r="M917" s="136" t="s">
        <v>10539</v>
      </c>
      <c r="N917" s="136"/>
      <c r="O917" s="182" t="str">
        <f t="shared" si="16"/>
        <v>Label.create(:concept_id =&gt; Concept.find_by_codelist_and_code(27, 'C8').id, :locale =&gt; 'fi', :preflabel =&gt; 'NBVok NTSF', :scopenote =&gt; 'National Library of Norway genre and form thesaurus. For use in ONIX 3.0 only. See https://www.nb.no/nbvok/ntsf')</v>
      </c>
    </row>
    <row r="918" spans="1:15" ht="34">
      <c r="A918" s="118">
        <v>27</v>
      </c>
      <c r="B918" s="67">
        <f t="shared" ref="B918:B921" si="17">IF(A918=A917,B917+1,0)</f>
        <v>129</v>
      </c>
      <c r="C918" s="65" t="s">
        <v>9802</v>
      </c>
      <c r="D918" s="65"/>
      <c r="E918" s="65"/>
      <c r="F918" s="141" t="s">
        <v>9803</v>
      </c>
      <c r="G918" s="66" t="s">
        <v>9868</v>
      </c>
      <c r="H918" s="68">
        <v>58</v>
      </c>
      <c r="I918" s="114"/>
      <c r="J918" s="115"/>
      <c r="K918" s="100"/>
      <c r="M918" s="136" t="s">
        <v>9803</v>
      </c>
      <c r="N918" s="136"/>
      <c r="O918" s="182" t="str">
        <f t="shared" si="16"/>
        <v>Label.create(:concept_id =&gt; Concept.find_by_codelist_and_code(27, 'C9').id, :locale =&gt; 'fi', :preflabel =&gt; 'JPRO Genre', :scopenote =&gt; 'Subject / genre code used in Japan. For use on ONIX 3.0 only')</v>
      </c>
    </row>
    <row r="919" spans="1:15" ht="102">
      <c r="A919" s="118">
        <v>27</v>
      </c>
      <c r="B919" s="67">
        <f t="shared" si="17"/>
        <v>130</v>
      </c>
      <c r="C919" s="65" t="s">
        <v>9804</v>
      </c>
      <c r="D919" s="65"/>
      <c r="E919" s="65"/>
      <c r="F919" s="141" t="s">
        <v>9805</v>
      </c>
      <c r="G919" s="66" t="s">
        <v>9869</v>
      </c>
      <c r="H919" s="68">
        <v>58</v>
      </c>
      <c r="I919" s="114"/>
      <c r="J919" s="115"/>
      <c r="K919" s="100"/>
      <c r="M919" s="136" t="s">
        <v>9805</v>
      </c>
      <c r="N919" s="136" t="s">
        <v>13652</v>
      </c>
      <c r="O919" s="182" t="str">
        <f t="shared" si="16"/>
        <v>Label.create(:concept_id =&gt; Concept.find_by_codelist_and_code(27, 'D0').id, :locale =&gt; 'fi', :preflabel =&gt; 'KAUNO', :scopenote =&gt; 'Fiktiivisen aineiston ontologia. Lisätietoja https://finto.fi/kauno/fi/ (suomeksi), https://finto.fi/kauno/sv/ (ruotsiksi), https://finto.fi/kauno/en/ (englanniksi). Käytä vain ONIX 3.0 -sanomalla')</v>
      </c>
    </row>
    <row r="920" spans="1:15" ht="102">
      <c r="A920" s="118">
        <v>27</v>
      </c>
      <c r="B920" s="67">
        <f t="shared" si="17"/>
        <v>131</v>
      </c>
      <c r="C920" s="65" t="s">
        <v>9806</v>
      </c>
      <c r="D920" s="65"/>
      <c r="E920" s="65"/>
      <c r="F920" s="141" t="s">
        <v>9807</v>
      </c>
      <c r="G920" s="66" t="s">
        <v>9870</v>
      </c>
      <c r="H920" s="68">
        <v>58</v>
      </c>
      <c r="I920" s="114"/>
      <c r="J920" s="115"/>
      <c r="K920" s="100"/>
      <c r="M920" s="136" t="s">
        <v>9807</v>
      </c>
      <c r="N920" s="136" t="s">
        <v>13653</v>
      </c>
      <c r="O920" s="182" t="str">
        <f t="shared" si="16"/>
        <v>Label.create(:concept_id =&gt; Concept.find_by_codelist_and_code(27, 'D1').id, :locale =&gt; 'fi', :preflabel =&gt; 'SLM', :scopenote =&gt; 'Suomalainen lajityyppi ja muotosanasto. Lisätietoja https://finto.fi/slm/fi/ (suomeksi), https://finto.fi/slm/sv/ (ruotsiksi), https://finto.fi/slm/en/ (englanniksi). Käytä vain ONIX 3.0 -sanomalla')</v>
      </c>
    </row>
    <row r="921" spans="1:15" ht="119">
      <c r="A921" s="118">
        <v>27</v>
      </c>
      <c r="B921" s="67">
        <f t="shared" si="17"/>
        <v>132</v>
      </c>
      <c r="C921" s="65" t="s">
        <v>9808</v>
      </c>
      <c r="D921" s="65"/>
      <c r="E921" s="65"/>
      <c r="F921" s="61" t="s">
        <v>9809</v>
      </c>
      <c r="G921" s="61" t="s">
        <v>9871</v>
      </c>
      <c r="H921" s="68">
        <v>58</v>
      </c>
      <c r="I921" s="114"/>
      <c r="J921" s="115"/>
      <c r="K921" s="100"/>
      <c r="M921" s="136" t="s">
        <v>10540</v>
      </c>
      <c r="N921" s="136" t="s">
        <v>13654</v>
      </c>
      <c r="O921" s="182" t="str">
        <f t="shared" si="16"/>
        <v>Label.create(:concept_id =&gt; Concept.find_by_codelist_and_code(27, 'D2').id, :locale =&gt; 'fi', :preflabel =&gt; 'YSO-Paikat', :scopenote =&gt; 'Yleinen suomalainen ontologia – paikat. Lisästietoja https://finto.fi/yso-paikat/fi/ (suomeksi), https://finto.fi/yso-paikat/sv/ (ruotsiksi), https://finto.fi/yso-paikat/en/ (englanniksi). Käytä vain ONIX 3.0 -sanomalla')</v>
      </c>
    </row>
    <row r="922" spans="1:15" ht="51">
      <c r="A922" s="188">
        <v>28</v>
      </c>
      <c r="B922" s="188">
        <v>0</v>
      </c>
      <c r="C922" s="189"/>
      <c r="D922" s="189"/>
      <c r="E922" s="190"/>
      <c r="F922" s="75" t="s">
        <v>7991</v>
      </c>
      <c r="G922" s="75" t="s">
        <v>5972</v>
      </c>
      <c r="H922" s="25">
        <v>0</v>
      </c>
      <c r="I922" s="25"/>
      <c r="J922" s="1">
        <v>1</v>
      </c>
      <c r="K922" s="101" t="s">
        <v>8050</v>
      </c>
      <c r="M922" s="136" t="s">
        <v>10541</v>
      </c>
      <c r="N922" s="136"/>
      <c r="O922" s="182" t="str">
        <f t="shared" si="16"/>
        <v>Label.create(:concept_id =&gt; Concept.find_by_codelist_and_code(28, nil).id, :locale =&gt; 'fi', :preflabel =&gt; 'Kohderyhmä', :scopenote =&gt; 'Käytä yhdessä&lt;br/&gt;&amp;nbsp;&amp;nbsp;&amp;nbsp;&amp;nbsp;• &amp;lt;AudienceCode&gt; &amp;lt;b073&gt;&lt;br/&gt;&amp;nbsp;&amp;nbsp;&amp;nbsp;&amp;nbsp;• &amp;lt;AudienceCodeValue&gt; &amp;lt;b206&gt;')</v>
      </c>
    </row>
    <row r="923" spans="1:15" ht="51">
      <c r="A923" s="4">
        <v>28</v>
      </c>
      <c r="B923" s="4">
        <v>1</v>
      </c>
      <c r="C923" s="33" t="s">
        <v>1586</v>
      </c>
      <c r="E923" s="151"/>
      <c r="F923" s="108" t="s">
        <v>9691</v>
      </c>
      <c r="G923" s="108" t="s">
        <v>8951</v>
      </c>
      <c r="H923" s="26">
        <v>0</v>
      </c>
      <c r="I923" s="26">
        <v>55</v>
      </c>
      <c r="J923" s="6"/>
      <c r="K923" s="100"/>
      <c r="M923" s="136" t="s">
        <v>10542</v>
      </c>
      <c r="N923" s="136"/>
      <c r="O923" s="182" t="str">
        <f t="shared" si="16"/>
        <v>Label.create(:concept_id =&gt; Concept.find_by_codelist_and_code(28, '01').id, :locale =&gt; 'fi', :preflabel =&gt; 'Aikuiset', :scopenote =&gt; 'For a non-specialist adult audience. Consider also adding an ONIX Adult audience rating')</v>
      </c>
    </row>
    <row r="924" spans="1:15" ht="68">
      <c r="A924" s="4">
        <v>28</v>
      </c>
      <c r="B924" s="4">
        <v>2</v>
      </c>
      <c r="C924" s="33" t="s">
        <v>1585</v>
      </c>
      <c r="E924" s="151"/>
      <c r="F924" s="43" t="s">
        <v>9692</v>
      </c>
      <c r="G924" s="108" t="s">
        <v>9709</v>
      </c>
      <c r="H924" s="26">
        <v>0</v>
      </c>
      <c r="I924" s="26">
        <v>55</v>
      </c>
      <c r="J924" s="6"/>
      <c r="K924" s="100"/>
      <c r="M924" s="136" t="s">
        <v>10543</v>
      </c>
      <c r="N924" s="136" t="s">
        <v>10544</v>
      </c>
      <c r="O924" s="182" t="str">
        <f t="shared" si="16"/>
        <v>Label.create(:concept_id =&gt; Concept.find_by_codelist_and_code(28, '02').id, :locale =&gt; 'fi', :preflabel =&gt; 'Lapset', :scopenote =&gt; 'Lapset noin 12 ikävuoteen asti')</v>
      </c>
    </row>
    <row r="925" spans="1:15" ht="102">
      <c r="A925" s="4">
        <v>28</v>
      </c>
      <c r="B925" s="4">
        <v>3</v>
      </c>
      <c r="C925" s="33" t="s">
        <v>1961</v>
      </c>
      <c r="E925" s="151"/>
      <c r="F925" s="108" t="s">
        <v>9693</v>
      </c>
      <c r="G925" s="108" t="s">
        <v>9710</v>
      </c>
      <c r="H925" s="26">
        <v>0</v>
      </c>
      <c r="I925" s="26">
        <v>55</v>
      </c>
      <c r="J925" s="6"/>
      <c r="K925" s="100"/>
      <c r="M925" s="136" t="s">
        <v>10545</v>
      </c>
      <c r="N925" s="136" t="s">
        <v>10546</v>
      </c>
      <c r="O925" s="182" t="str">
        <f t="shared" si="16"/>
        <v>Label.create(:concept_id =&gt; Concept.find_by_codelist_and_code(28, '03').id, :locale =&gt; 'fi', :preflabel =&gt; 'Teini-ikäiset', :scopenote =&gt; 'Nuoret alkaen n. 13-vuotiaista')</v>
      </c>
    </row>
    <row r="926" spans="1:15" ht="170">
      <c r="A926" s="4">
        <v>28</v>
      </c>
      <c r="B926" s="4">
        <v>4</v>
      </c>
      <c r="C926" s="33" t="s">
        <v>2116</v>
      </c>
      <c r="E926" s="151"/>
      <c r="F926" s="108" t="s">
        <v>9711</v>
      </c>
      <c r="G926" s="108" t="s">
        <v>9712</v>
      </c>
      <c r="H926" s="26">
        <v>0</v>
      </c>
      <c r="I926" s="26">
        <v>55</v>
      </c>
      <c r="J926" s="6"/>
      <c r="K926" s="100"/>
      <c r="M926" s="136" t="s">
        <v>10547</v>
      </c>
      <c r="N926" s="136"/>
      <c r="O926" s="182" t="str">
        <f t="shared" si="16"/>
        <v>Label.create(:concept_id =&gt; Concept.find_by_codelist_and_code(28, '04').id, :locale =&gt; 'fi', :preflabel =&gt; 'Ensimmäisen ja toisen asteen koulutus', :scopenote =&gt; 'Kindergarten, pre-school, primary / elementary or secondary / high school education. Note ‘secondary’ includes both level 2 and level 3 secondary education as defined in UNESCO’s ISCED 2011 (see http://uis.unesco.org/en/topic/international-standard-classification-education-isced). An audience range should also be included')</v>
      </c>
    </row>
    <row r="927" spans="1:15" ht="136">
      <c r="A927" s="106">
        <v>28</v>
      </c>
      <c r="B927" s="106">
        <v>6</v>
      </c>
      <c r="C927" s="107" t="s">
        <v>3342</v>
      </c>
      <c r="D927" s="107"/>
      <c r="E927" s="152"/>
      <c r="F927" s="108" t="s">
        <v>9659</v>
      </c>
      <c r="G927" s="108" t="s">
        <v>9660</v>
      </c>
      <c r="H927" s="121">
        <v>55</v>
      </c>
      <c r="I927" s="121"/>
      <c r="J927" s="122"/>
      <c r="K927" s="100"/>
      <c r="M927" s="136" t="s">
        <v>10548</v>
      </c>
      <c r="N927" s="136"/>
      <c r="O927" s="182" t="str">
        <f t="shared" si="16"/>
        <v>Label.create(:concept_id =&gt; Concept.find_by_codelist_and_code(28, '11').id, :locale =&gt; 'fi', :preflabel =&gt; 'Esiopetus', :scopenote =&gt; 'Equivalent to UNESCO’s ISCED Level 0 – see http://uis.unesco.org/en/topic/international-standard-classification-education-isced (note codes 11–14 are specific subsets of the Primary and secondary education audience, code 04). For use in ONIX 3.0 only')</v>
      </c>
    </row>
    <row r="928" spans="1:15" ht="34">
      <c r="A928" s="106">
        <v>28</v>
      </c>
      <c r="B928" s="106">
        <v>7</v>
      </c>
      <c r="C928" s="107" t="s">
        <v>1428</v>
      </c>
      <c r="D928" s="107"/>
      <c r="E928" s="152"/>
      <c r="F928" s="108" t="s">
        <v>9661</v>
      </c>
      <c r="G928" s="108" t="s">
        <v>9662</v>
      </c>
      <c r="H928" s="121">
        <v>55</v>
      </c>
      <c r="I928" s="121"/>
      <c r="J928" s="122"/>
      <c r="K928" s="100"/>
      <c r="M928" s="136" t="s">
        <v>10549</v>
      </c>
      <c r="N928" s="136"/>
      <c r="O928" s="182" t="str">
        <f t="shared" si="16"/>
        <v>Label.create(:concept_id =&gt; Concept.find_by_codelist_and_code(28, '12').id, :locale =&gt; 'fi', :preflabel =&gt; 'Peruskoulun luokat 1-6', :scopenote =&gt; 'Equivalent to ISCED Level 1. For use in ONIX 3.0 only')</v>
      </c>
    </row>
    <row r="929" spans="1:15" ht="51">
      <c r="A929" s="106">
        <v>28</v>
      </c>
      <c r="B929" s="106">
        <v>8</v>
      </c>
      <c r="C929" s="107" t="s">
        <v>1429</v>
      </c>
      <c r="D929" s="107"/>
      <c r="E929" s="152"/>
      <c r="F929" s="108" t="s">
        <v>9663</v>
      </c>
      <c r="G929" s="108" t="s">
        <v>9664</v>
      </c>
      <c r="H929" s="121">
        <v>55</v>
      </c>
      <c r="I929" s="121"/>
      <c r="J929" s="122"/>
      <c r="K929" s="100"/>
      <c r="M929" s="136" t="s">
        <v>10550</v>
      </c>
      <c r="N929" s="136"/>
      <c r="O929" s="182" t="str">
        <f t="shared" si="16"/>
        <v>Label.create(:concept_id =&gt; Concept.find_by_codelist_and_code(28, '13').id, :locale =&gt; 'fi', :preflabel =&gt; 'Peruskoulun luokat 7-9', :scopenote =&gt; 'Equivalent to ISCED Level 2 (general and vocational). For use in ONIX 3.0 only')</v>
      </c>
    </row>
    <row r="930" spans="1:15" ht="51">
      <c r="A930" s="106">
        <v>28</v>
      </c>
      <c r="B930" s="106">
        <v>9</v>
      </c>
      <c r="C930" s="107" t="s">
        <v>4033</v>
      </c>
      <c r="D930" s="107"/>
      <c r="E930" s="152"/>
      <c r="F930" s="108" t="s">
        <v>9665</v>
      </c>
      <c r="G930" s="108" t="s">
        <v>9666</v>
      </c>
      <c r="H930" s="121">
        <v>55</v>
      </c>
      <c r="I930" s="121"/>
      <c r="J930" s="122"/>
      <c r="K930" s="100"/>
      <c r="M930" s="136" t="s">
        <v>10551</v>
      </c>
      <c r="N930" s="136"/>
      <c r="O930" s="182" t="str">
        <f t="shared" si="16"/>
        <v>Label.create(:concept_id =&gt; Concept.find_by_codelist_and_code(28, '14').id, :locale =&gt; 'fi', :preflabel =&gt; 'Lukio ja ammatillinen koulutus', :scopenote =&gt; 'Equivalent to ISCED Level 3 (general and vocational). For use in ONIX 3.0 only')</v>
      </c>
    </row>
    <row r="931" spans="1:15" ht="68">
      <c r="A931" s="4">
        <v>28</v>
      </c>
      <c r="B931" s="4">
        <v>10</v>
      </c>
      <c r="C931" s="33" t="s">
        <v>1688</v>
      </c>
      <c r="E931" s="151"/>
      <c r="F931" s="108" t="s">
        <v>9713</v>
      </c>
      <c r="G931" s="108" t="s">
        <v>9714</v>
      </c>
      <c r="H931" s="26">
        <v>0</v>
      </c>
      <c r="I931" s="26">
        <v>55</v>
      </c>
      <c r="J931" s="6"/>
      <c r="K931" s="100"/>
      <c r="M931" s="136" t="s">
        <v>10552</v>
      </c>
      <c r="N931" s="136"/>
      <c r="O931" s="182" t="str">
        <f t="shared" si="16"/>
        <v>Label.create(:concept_id =&gt; Concept.find_by_codelist_and_code(28, '05').id, :locale =&gt; 'fi', :preflabel =&gt; 'Korkeakoulutus', :scopenote =&gt; 'For tertiary education typically in universities and colleges of higher education, equivalent to ISCED Levels 5–7')</v>
      </c>
    </row>
    <row r="932" spans="1:15" ht="51">
      <c r="A932" s="4">
        <v>28</v>
      </c>
      <c r="B932" s="4">
        <v>11</v>
      </c>
      <c r="C932" s="33" t="s">
        <v>1276</v>
      </c>
      <c r="E932" s="151"/>
      <c r="F932" s="43" t="s">
        <v>507</v>
      </c>
      <c r="G932" s="43" t="s">
        <v>9002</v>
      </c>
      <c r="H932" s="26">
        <v>0</v>
      </c>
      <c r="I932" s="26">
        <v>34</v>
      </c>
      <c r="J932" s="6"/>
      <c r="K932" s="100"/>
      <c r="M932" s="136" t="s">
        <v>10553</v>
      </c>
      <c r="N932" s="136"/>
      <c r="O932" s="182" t="str">
        <f t="shared" si="16"/>
        <v>Label.create(:concept_id =&gt; Concept.find_by_codelist_and_code(28, '06').id, :locale =&gt; 'fi', :preflabel =&gt; 'Ammatillinen koulutus', :scopenote =&gt; 'For an expert adult audience, including professional development and academic research')</v>
      </c>
    </row>
    <row r="933" spans="1:15" ht="102">
      <c r="A933" s="4">
        <v>28</v>
      </c>
      <c r="B933" s="4">
        <v>12</v>
      </c>
      <c r="C933" s="33" t="s">
        <v>4104</v>
      </c>
      <c r="E933" s="151"/>
      <c r="F933" s="108" t="s">
        <v>1852</v>
      </c>
      <c r="G933" s="108" t="s">
        <v>9715</v>
      </c>
      <c r="H933" s="26">
        <v>2</v>
      </c>
      <c r="I933" s="26">
        <v>55</v>
      </c>
      <c r="J933" s="6"/>
      <c r="K933" s="100"/>
      <c r="M933" s="136" t="s">
        <v>10554</v>
      </c>
      <c r="N933" s="136"/>
      <c r="O933" s="182" t="str">
        <f t="shared" si="16"/>
        <v>Label.create(:concept_id =&gt; Concept.find_by_codelist_and_code(28, '08').id, :locale =&gt; 'fi', :preflabel =&gt; 'Aikuiskoulutus', :scopenote =&gt; 'For any adult audience in a formal or semi-formal learning setting, eg vocational training and apprenticeships (collectively, equivalent to ISCED Level 4), or practical or recreational learning for adults')</v>
      </c>
    </row>
    <row r="934" spans="1:15" ht="153">
      <c r="A934" s="4">
        <v>28</v>
      </c>
      <c r="B934" s="4">
        <v>13</v>
      </c>
      <c r="C934" s="33" t="s">
        <v>1277</v>
      </c>
      <c r="E934" s="151"/>
      <c r="F934" s="108" t="s">
        <v>9837</v>
      </c>
      <c r="G934" s="108" t="s">
        <v>9872</v>
      </c>
      <c r="H934" s="26">
        <v>0</v>
      </c>
      <c r="I934" s="26">
        <v>58</v>
      </c>
      <c r="J934" s="6"/>
      <c r="K934" s="100"/>
      <c r="M934" s="136" t="s">
        <v>10555</v>
      </c>
      <c r="N934" s="136"/>
      <c r="O934" s="182" t="str">
        <f t="shared" si="16"/>
        <v>Label.create(:concept_id =&gt; Concept.find_by_codelist_and_code(28, '07').id, :locale =&gt; 'fi', :preflabel =&gt; 'Englanti toisena / vieraana kielenä (EFL / TEFL / TESO)', :scopenote =&gt; 'Intended for use in teaching and learning English as a second, non-native or additional language. Indication of the language level (eg CEFR) should be included where possible. An audience range should also be included if the product is (also) suitable for use in primary and secondary education')</v>
      </c>
    </row>
    <row r="935" spans="1:15" ht="204">
      <c r="A935" s="4">
        <v>28</v>
      </c>
      <c r="B935" s="4">
        <v>14</v>
      </c>
      <c r="C935" s="42" t="s">
        <v>2991</v>
      </c>
      <c r="E935" s="151"/>
      <c r="F935" s="108" t="s">
        <v>9873</v>
      </c>
      <c r="G935" s="108" t="s">
        <v>9874</v>
      </c>
      <c r="H935" s="26">
        <v>29</v>
      </c>
      <c r="I935" s="26">
        <v>58</v>
      </c>
      <c r="J935" s="6"/>
      <c r="K935" s="100"/>
      <c r="M935" s="136" t="s">
        <v>10556</v>
      </c>
      <c r="N935" s="136"/>
      <c r="O935" s="182" t="str">
        <f t="shared" si="16"/>
        <v>Label.create(:concept_id =&gt; Concept.find_by_codelist_and_code(28, '09').id, :locale =&gt; 'fi', :preflabel =&gt; 'Vieraiden kielten opetus', :scopenote =&gt; 'Intended for use in teaching and learning second, non-native or additional languages (other than English), for example teaching German to Spanish speakers. Indication of the language level (eg CEFR) should be included where possible. An audience range should also be included if the product is (also) suitable for use in primary and secondary education. Prefer code 07 for products specific to teaching English')</v>
      </c>
    </row>
    <row r="936" spans="1:15" ht="34">
      <c r="A936" s="188">
        <v>29</v>
      </c>
      <c r="B936" s="188">
        <v>0</v>
      </c>
      <c r="C936" s="189"/>
      <c r="D936" s="189"/>
      <c r="E936" s="190"/>
      <c r="F936" s="75" t="s">
        <v>3701</v>
      </c>
      <c r="G936" s="75" t="s">
        <v>5972</v>
      </c>
      <c r="H936" s="25">
        <v>0</v>
      </c>
      <c r="I936" s="25"/>
      <c r="J936" s="1">
        <v>1</v>
      </c>
      <c r="K936" s="101" t="s">
        <v>8053</v>
      </c>
      <c r="M936" s="136" t="s">
        <v>10557</v>
      </c>
      <c r="N936" s="136"/>
      <c r="O936" s="182" t="str">
        <f t="shared" si="16"/>
        <v>Label.create(:concept_id =&gt; Concept.find_by_codelist_and_code(29, nil).id, :locale =&gt; 'fi', :preflabel =&gt; 'Kohderyhmän tyyppi', :scopenote =&gt; 'Käytä yhdessä &amp;lt;AudienceCodeType&gt; &amp;lt;b204&gt;')</v>
      </c>
    </row>
    <row r="937" spans="1:15" ht="17">
      <c r="A937" s="4">
        <v>29</v>
      </c>
      <c r="B937" s="4">
        <v>1</v>
      </c>
      <c r="C937" s="33" t="s">
        <v>1586</v>
      </c>
      <c r="E937" s="151"/>
      <c r="F937" s="43" t="s">
        <v>2383</v>
      </c>
      <c r="G937" s="43" t="s">
        <v>6351</v>
      </c>
      <c r="H937" s="26">
        <v>6</v>
      </c>
      <c r="I937" s="26"/>
      <c r="J937" s="6"/>
      <c r="K937" s="100"/>
      <c r="M937" s="136" t="s">
        <v>10558</v>
      </c>
      <c r="N937" s="136" t="s">
        <v>10559</v>
      </c>
      <c r="O937" s="182" t="str">
        <f t="shared" si="16"/>
        <v>Label.create(:concept_id =&gt; Concept.find_by_codelist_and_code(29, '01').id, :locale =&gt; 'fi', :preflabel =&gt; 'ONIX kohderyhmäkoodit', :scopenote =&gt; 'Käytä koodilistan 28 arvoja')</v>
      </c>
    </row>
    <row r="938" spans="1:15" ht="34">
      <c r="A938" s="4">
        <v>29</v>
      </c>
      <c r="B938" s="4">
        <v>2</v>
      </c>
      <c r="C938" s="33" t="s">
        <v>1585</v>
      </c>
      <c r="E938" s="151"/>
      <c r="F938" s="43" t="s">
        <v>2373</v>
      </c>
      <c r="G938" s="43" t="s">
        <v>7617</v>
      </c>
      <c r="H938" s="26">
        <v>0</v>
      </c>
      <c r="I938" s="26"/>
      <c r="J938" s="6"/>
      <c r="K938" s="100"/>
      <c r="M938" s="136" t="s">
        <v>10075</v>
      </c>
      <c r="N938" s="136"/>
      <c r="O938" s="182" t="str">
        <f t="shared" si="16"/>
        <v>Label.create(:concept_id =&gt; Concept.find_by_codelist_and_code(29, '02').id, :locale =&gt; 'fi', :preflabel =&gt; 'Järjestelmäkohtainen', :scopenote =&gt; 'As specified in &amp;lt;AudienceCodeTypeName&gt;')</v>
      </c>
    </row>
    <row r="939" spans="1:15" ht="34">
      <c r="A939" s="4">
        <v>29</v>
      </c>
      <c r="B939" s="4">
        <v>3</v>
      </c>
      <c r="C939" s="33" t="s">
        <v>1961</v>
      </c>
      <c r="E939" s="151"/>
      <c r="F939" s="43" t="s">
        <v>4349</v>
      </c>
      <c r="G939" s="43" t="s">
        <v>6352</v>
      </c>
      <c r="H939" s="26">
        <v>0</v>
      </c>
      <c r="I939" s="26"/>
      <c r="J939" s="6"/>
      <c r="K939" s="100"/>
      <c r="M939" s="136" t="s">
        <v>4349</v>
      </c>
      <c r="N939" s="136"/>
      <c r="O939" s="182" t="str">
        <f t="shared" si="16"/>
        <v>Label.create(:concept_id =&gt; Concept.find_by_codelist_and_code(29, '03').id, :locale =&gt; 'fi', :preflabel =&gt; 'MPAA rating', :scopenote =&gt; 'Motion Picture Association of America rating applied to movies')</v>
      </c>
    </row>
    <row r="940" spans="1:15" ht="34">
      <c r="A940" s="4">
        <v>29</v>
      </c>
      <c r="B940" s="4">
        <v>4</v>
      </c>
      <c r="C940" s="33" t="s">
        <v>2116</v>
      </c>
      <c r="E940" s="151"/>
      <c r="F940" s="43" t="s">
        <v>3031</v>
      </c>
      <c r="G940" s="43" t="s">
        <v>6353</v>
      </c>
      <c r="H940" s="26">
        <v>0</v>
      </c>
      <c r="I940" s="26"/>
      <c r="J940" s="6"/>
      <c r="K940" s="100"/>
      <c r="M940" s="136" t="s">
        <v>3031</v>
      </c>
      <c r="N940" s="136"/>
      <c r="O940" s="182" t="str">
        <f t="shared" si="16"/>
        <v>Label.create(:concept_id =&gt; Concept.find_by_codelist_and_code(29, '04').id, :locale =&gt; 'fi', :preflabel =&gt; 'BBFC rating', :scopenote =&gt; 'British Board of Film Classification rating applied to movies')</v>
      </c>
    </row>
    <row r="941" spans="1:15" ht="51">
      <c r="A941" s="4">
        <v>29</v>
      </c>
      <c r="B941" s="4">
        <v>5</v>
      </c>
      <c r="C941" s="33" t="s">
        <v>1688</v>
      </c>
      <c r="E941" s="151"/>
      <c r="F941" s="43" t="s">
        <v>956</v>
      </c>
      <c r="G941" s="43" t="s">
        <v>6354</v>
      </c>
      <c r="H941" s="26">
        <v>1</v>
      </c>
      <c r="I941" s="26"/>
      <c r="J941" s="6"/>
      <c r="K941" s="100"/>
      <c r="M941" s="136" t="s">
        <v>956</v>
      </c>
      <c r="N941" s="136"/>
      <c r="O941" s="182" t="str">
        <f t="shared" si="16"/>
        <v>Label.create(:concept_id =&gt; Concept.find_by_codelist_and_code(29, '05').id, :locale =&gt; 'fi', :preflabel =&gt; 'FSK rating', :scopenote =&gt; 'German FSK (Freiwillige Selbstkontrolle der Filmwirtschaft) rating applied to movies')</v>
      </c>
    </row>
    <row r="942" spans="1:15" ht="34">
      <c r="A942" s="4">
        <v>29</v>
      </c>
      <c r="B942" s="4">
        <v>6</v>
      </c>
      <c r="C942" s="33" t="s">
        <v>1276</v>
      </c>
      <c r="E942" s="151"/>
      <c r="F942" s="43" t="s">
        <v>4097</v>
      </c>
      <c r="G942" s="43" t="s">
        <v>6355</v>
      </c>
      <c r="H942" s="26">
        <v>4</v>
      </c>
      <c r="I942" s="26"/>
      <c r="J942" s="6"/>
      <c r="K942" s="100"/>
      <c r="M942" s="136" t="s">
        <v>4097</v>
      </c>
      <c r="N942" s="136"/>
      <c r="O942" s="182" t="str">
        <f t="shared" si="16"/>
        <v>Label.create(:concept_id =&gt; Concept.find_by_codelist_and_code(29, '06').id, :locale =&gt; 'fi', :preflabel =&gt; 'BTLF audience code', :scopenote =&gt; 'French Canadian audience code list, used by BTLF for Memento')</v>
      </c>
    </row>
    <row r="943" spans="1:15" ht="34">
      <c r="A943" s="4">
        <v>29</v>
      </c>
      <c r="B943" s="4">
        <v>7</v>
      </c>
      <c r="C943" s="33" t="s">
        <v>1277</v>
      </c>
      <c r="E943" s="151"/>
      <c r="F943" s="43" t="s">
        <v>218</v>
      </c>
      <c r="G943" s="43" t="s">
        <v>6356</v>
      </c>
      <c r="H943" s="26">
        <v>4</v>
      </c>
      <c r="I943" s="26"/>
      <c r="J943" s="6"/>
      <c r="K943" s="100"/>
      <c r="M943" s="136" t="s">
        <v>218</v>
      </c>
      <c r="N943" s="136"/>
      <c r="O943" s="182" t="str">
        <f t="shared" si="16"/>
        <v>Label.create(:concept_id =&gt; Concept.find_by_codelist_and_code(29, '07').id, :locale =&gt; 'fi', :preflabel =&gt; 'Electre audience code', :scopenote =&gt; 'Audience code used by Electre (France)')</v>
      </c>
    </row>
    <row r="944" spans="1:15" ht="68">
      <c r="A944" s="4">
        <v>29</v>
      </c>
      <c r="B944" s="4">
        <v>8</v>
      </c>
      <c r="C944" s="33" t="s">
        <v>4104</v>
      </c>
      <c r="D944" s="42" t="s">
        <v>4908</v>
      </c>
      <c r="E944" s="151"/>
      <c r="F944" s="43" t="s">
        <v>2790</v>
      </c>
      <c r="G944" s="43" t="s">
        <v>6357</v>
      </c>
      <c r="H944" s="26">
        <v>5</v>
      </c>
      <c r="I944" s="26"/>
      <c r="J944" s="6"/>
      <c r="K944" s="100"/>
      <c r="M944" s="136" t="s">
        <v>2790</v>
      </c>
      <c r="N944" s="136"/>
      <c r="O944" s="182" t="str">
        <f t="shared" si="16"/>
        <v>Label.create(:concept_id =&gt; Concept.find_by_codelist_and_code(29, '08').id, :locale =&gt; 'fi', :preflabel =&gt; 'ANELE Tipo', :scopenote =&gt; 'Spain: educational audience and material type code of the Asociación Nacional de Editores de Libros y Material de Enseñanza')</v>
      </c>
    </row>
    <row r="945" spans="1:15" ht="68">
      <c r="A945" s="4">
        <v>29</v>
      </c>
      <c r="B945" s="4">
        <v>9</v>
      </c>
      <c r="C945" s="33" t="s">
        <v>2991</v>
      </c>
      <c r="D945" s="42" t="s">
        <v>4903</v>
      </c>
      <c r="E945" s="151"/>
      <c r="F945" s="43" t="s">
        <v>1682</v>
      </c>
      <c r="G945" s="43" t="s">
        <v>6358</v>
      </c>
      <c r="H945" s="26">
        <v>7</v>
      </c>
      <c r="I945" s="26">
        <v>11</v>
      </c>
      <c r="J945" s="6"/>
      <c r="K945" s="100"/>
      <c r="M945" s="136" t="s">
        <v>1682</v>
      </c>
      <c r="N945" s="136"/>
      <c r="O945" s="182" t="str">
        <f t="shared" si="16"/>
        <v>Label.create(:concept_id =&gt; Concept.find_by_codelist_and_code(29, '09').id, :locale =&gt; 'fi', :preflabel =&gt; 'AVI', :scopenote =&gt; 'Code list used to specify reading levels for children’s books, used in Flanders, and formerly in the Netherlands – see also code 18')</v>
      </c>
    </row>
    <row r="946" spans="1:15" ht="51">
      <c r="A946" s="4">
        <v>29</v>
      </c>
      <c r="B946" s="4">
        <v>10</v>
      </c>
      <c r="C946" s="33" t="s">
        <v>1610</v>
      </c>
      <c r="D946" s="42" t="s">
        <v>4906</v>
      </c>
      <c r="E946" s="151"/>
      <c r="F946" s="43" t="s">
        <v>2030</v>
      </c>
      <c r="G946" s="43" t="s">
        <v>6359</v>
      </c>
      <c r="H946" s="26">
        <v>7</v>
      </c>
      <c r="I946" s="26"/>
      <c r="J946" s="6"/>
      <c r="K946" s="100"/>
      <c r="M946" s="136" t="s">
        <v>2030</v>
      </c>
      <c r="N946" s="136"/>
      <c r="O946" s="182" t="str">
        <f t="shared" si="16"/>
        <v>Label.create(:concept_id =&gt; Concept.find_by_codelist_and_code(29, '10').id, :locale =&gt; 'fi', :preflabel =&gt; 'USK rating', :scopenote =&gt; 'German USK (Unterhaltungssoftware Selbstkontrolle) rating applied to video or computer games')</v>
      </c>
    </row>
    <row r="947" spans="1:15" ht="17">
      <c r="A947" s="4">
        <v>29</v>
      </c>
      <c r="B947" s="4">
        <v>11</v>
      </c>
      <c r="C947" s="33" t="s">
        <v>3342</v>
      </c>
      <c r="D947" s="42" t="s">
        <v>4903</v>
      </c>
      <c r="E947" s="151"/>
      <c r="F947" s="43" t="s">
        <v>178</v>
      </c>
      <c r="G947" s="43" t="s">
        <v>6360</v>
      </c>
      <c r="H947" s="26">
        <v>8</v>
      </c>
      <c r="I947" s="26"/>
      <c r="J947" s="6"/>
      <c r="K947" s="100"/>
      <c r="M947" s="136" t="s">
        <v>178</v>
      </c>
      <c r="N947" s="136"/>
      <c r="O947" s="182" t="str">
        <f t="shared" si="16"/>
        <v>Label.create(:concept_id =&gt; Concept.find_by_codelist_and_code(29, '11').id, :locale =&gt; 'fi', :preflabel =&gt; 'AWS', :scopenote =&gt; 'Audience code used in Flanders')</v>
      </c>
    </row>
    <row r="948" spans="1:15" ht="119">
      <c r="A948" s="4">
        <v>29</v>
      </c>
      <c r="B948" s="4">
        <v>12</v>
      </c>
      <c r="C948" s="33" t="s">
        <v>1428</v>
      </c>
      <c r="D948" s="42" t="s">
        <v>4906</v>
      </c>
      <c r="E948" s="151"/>
      <c r="F948" s="43" t="s">
        <v>2641</v>
      </c>
      <c r="G948" s="108" t="s">
        <v>10023</v>
      </c>
      <c r="H948" s="26">
        <v>8</v>
      </c>
      <c r="I948" s="26">
        <v>59</v>
      </c>
      <c r="J948" s="6"/>
      <c r="K948" s="100"/>
      <c r="M948" s="136" t="s">
        <v>2641</v>
      </c>
      <c r="N948" s="136"/>
      <c r="O948" s="182" t="str">
        <f t="shared" si="16"/>
        <v>Label.create(:concept_id =&gt; Concept.find_by_codelist_and_code(29, '12').id, :locale =&gt; 'fi', :preflabel =&gt; 'Schulform', :scopenote =&gt; 'Type of school: codelist maintained by VdS Bildungsmedien eV, the German association of educational media publishers. See http://www.bildungsmedien.de/service/onixlisten/schulform_onix_codelist29_value12_0408.pdf. Deprecated')</v>
      </c>
    </row>
    <row r="949" spans="1:15" ht="136">
      <c r="A949" s="4">
        <v>29</v>
      </c>
      <c r="B949" s="4">
        <v>13</v>
      </c>
      <c r="C949" s="33" t="s">
        <v>1429</v>
      </c>
      <c r="D949" s="42" t="s">
        <v>4906</v>
      </c>
      <c r="E949" s="151"/>
      <c r="F949" s="43" t="s">
        <v>2896</v>
      </c>
      <c r="G949" s="108" t="s">
        <v>10024</v>
      </c>
      <c r="H949" s="26">
        <v>8</v>
      </c>
      <c r="I949" s="26">
        <v>59</v>
      </c>
      <c r="J949" s="6"/>
      <c r="K949" s="100"/>
      <c r="M949" s="136" t="s">
        <v>2896</v>
      </c>
      <c r="N949" s="136"/>
      <c r="O949" s="182" t="str">
        <f t="shared" si="16"/>
        <v>Label.create(:concept_id =&gt; Concept.find_by_codelist_and_code(29, '13').id, :locale =&gt; 'fi', :preflabel =&gt; 'Bundesland', :scopenote =&gt; 'School region: codelist maintained by VdS Bildungsmedien eV, the German association of educational media publishers, indicating where products are licensed to be used in schools. See http://www.bildungsmedien.de/service/onixlisten/bundesland_onix_codelist29_value13_0408.pdf. Deprecated')</v>
      </c>
    </row>
    <row r="950" spans="1:15" ht="136">
      <c r="A950" s="4">
        <v>29</v>
      </c>
      <c r="B950" s="4">
        <v>14</v>
      </c>
      <c r="C950" s="33" t="s">
        <v>4033</v>
      </c>
      <c r="D950" s="42" t="s">
        <v>4906</v>
      </c>
      <c r="E950" s="151"/>
      <c r="F950" s="43" t="s">
        <v>2685</v>
      </c>
      <c r="G950" s="108" t="s">
        <v>10025</v>
      </c>
      <c r="H950" s="26">
        <v>8</v>
      </c>
      <c r="I950" s="26">
        <v>59</v>
      </c>
      <c r="J950" s="6"/>
      <c r="K950" s="100"/>
      <c r="M950" s="136" t="s">
        <v>2685</v>
      </c>
      <c r="N950" s="136"/>
      <c r="O950" s="182" t="str">
        <f t="shared" si="16"/>
        <v>Label.create(:concept_id =&gt; Concept.find_by_codelist_and_code(29, '14').id, :locale =&gt; 'fi', :preflabel =&gt; 'Ausbildungsberuf', :scopenote =&gt; 'Occupation: codelist for vocational training materials, maintained by VdS Bildungsmedien eV, the German association of educational media publishers. See http://www.bildungsmedien.de/service/onixlisten/ausbildungsberufe_onix_codelist29_value14_0408.pdf. Deprecated')</v>
      </c>
    </row>
    <row r="951" spans="1:15" ht="85">
      <c r="A951" s="4">
        <v>29</v>
      </c>
      <c r="B951" s="4">
        <v>15</v>
      </c>
      <c r="C951" s="33" t="s">
        <v>520</v>
      </c>
      <c r="D951" s="42" t="s">
        <v>4912</v>
      </c>
      <c r="E951" s="151"/>
      <c r="F951" s="43" t="s">
        <v>1817</v>
      </c>
      <c r="G951" s="43" t="s">
        <v>6361</v>
      </c>
      <c r="H951" s="26">
        <v>8</v>
      </c>
      <c r="I951" s="26"/>
      <c r="J951" s="6"/>
      <c r="K951" s="100"/>
      <c r="M951" s="136" t="s">
        <v>1817</v>
      </c>
      <c r="N951" s="136" t="s">
        <v>13655</v>
      </c>
      <c r="O951" s="182" t="str">
        <f t="shared" si="16"/>
        <v>Label.create(:concept_id =&gt; Concept.find_by_codelist_and_code(29, '15').id, :locale =&gt; 'fi', :preflabel =&gt; 'Suomalainen kouluasteluokitus', :scopenote =&gt; 'Käytetään kouluasteita: peruskoulu, lukio, ammatillinen koulutus, korkeakoulu, aikuiskoulutus, Peruskoulu sisältää myös esiopetuksen, ja korkeakoulu myös ammattikorkeakoulutuksen')</v>
      </c>
    </row>
    <row r="952" spans="1:15" ht="68">
      <c r="A952" s="4">
        <v>29</v>
      </c>
      <c r="B952" s="4">
        <v>16</v>
      </c>
      <c r="C952" s="33" t="s">
        <v>225</v>
      </c>
      <c r="E952" s="151"/>
      <c r="F952" s="43" t="s">
        <v>541</v>
      </c>
      <c r="G952" s="43" t="s">
        <v>6362</v>
      </c>
      <c r="H952" s="26">
        <v>8</v>
      </c>
      <c r="I952" s="26"/>
      <c r="J952" s="6"/>
      <c r="K952" s="100"/>
      <c r="M952" s="136" t="s">
        <v>541</v>
      </c>
      <c r="N952" s="136"/>
      <c r="O952" s="182" t="str">
        <f t="shared" si="16"/>
        <v>Label.create(:concept_id =&gt; Concept.find_by_codelist_and_code(29, '16').id, :locale =&gt; 'fi', :preflabel =&gt; 'CBG age guidance', :scopenote =&gt; 'UK Publishers Association, Children’s Book Group, coded indication of intended reader age, carried on book covers')</v>
      </c>
    </row>
    <row r="953" spans="1:15" ht="34">
      <c r="A953" s="4">
        <v>29</v>
      </c>
      <c r="B953" s="4">
        <v>17</v>
      </c>
      <c r="C953" s="33" t="s">
        <v>3738</v>
      </c>
      <c r="E953" s="151"/>
      <c r="F953" s="43" t="s">
        <v>1535</v>
      </c>
      <c r="G953" s="43" t="s">
        <v>6363</v>
      </c>
      <c r="H953" s="26">
        <v>11</v>
      </c>
      <c r="I953" s="26"/>
      <c r="J953" s="6"/>
      <c r="K953" s="100"/>
      <c r="M953" s="136" t="s">
        <v>1535</v>
      </c>
      <c r="N953" s="136"/>
      <c r="O953" s="182" t="str">
        <f t="shared" si="16"/>
        <v>Label.create(:concept_id =&gt; Concept.find_by_codelist_and_code(29, '17').id, :locale =&gt; 'fi', :preflabel =&gt; 'Nielsen Book audience code', :scopenote =&gt; 'Audience code used in Nielsen Book Services')</v>
      </c>
    </row>
    <row r="954" spans="1:15" ht="51">
      <c r="A954" s="4">
        <v>29</v>
      </c>
      <c r="B954" s="4">
        <v>18</v>
      </c>
      <c r="C954" s="33" t="s">
        <v>115</v>
      </c>
      <c r="D954" s="42" t="s">
        <v>4903</v>
      </c>
      <c r="E954" s="151"/>
      <c r="F954" s="43" t="s">
        <v>1351</v>
      </c>
      <c r="G954" s="43" t="s">
        <v>6364</v>
      </c>
      <c r="H954" s="26">
        <v>11</v>
      </c>
      <c r="I954" s="26"/>
      <c r="J954" s="6"/>
      <c r="K954" s="100"/>
      <c r="M954" s="136" t="s">
        <v>1351</v>
      </c>
      <c r="N954" s="136"/>
      <c r="O954" s="182" t="str">
        <f t="shared" si="16"/>
        <v>Label.create(:concept_id =&gt; Concept.find_by_codelist_and_code(29, '18').id, :locale =&gt; 'fi', :preflabel =&gt; 'AVI (revised)', :scopenote =&gt; 'Code list used to specify reading levels for children’s books, used in the Netherlands – see also code 09')</v>
      </c>
    </row>
    <row r="955" spans="1:15" ht="102">
      <c r="A955" s="4">
        <v>29</v>
      </c>
      <c r="B955" s="4">
        <v>19</v>
      </c>
      <c r="C955" s="33" t="s">
        <v>4536</v>
      </c>
      <c r="E955" s="151"/>
      <c r="F955" s="43" t="s">
        <v>4537</v>
      </c>
      <c r="G955" s="43" t="s">
        <v>6365</v>
      </c>
      <c r="H955" s="26">
        <v>12</v>
      </c>
      <c r="I955" s="26">
        <v>24</v>
      </c>
      <c r="J955" s="71" t="s">
        <v>3193</v>
      </c>
      <c r="K955" s="100"/>
      <c r="M955" s="136" t="s">
        <v>5675</v>
      </c>
      <c r="N955" s="136"/>
      <c r="O955" s="182" t="str">
        <f t="shared" si="16"/>
        <v>Label.create(:concept_id =&gt; Concept.find_by_codelist_and_code(29, '19').id, :locale =&gt; 'fi', :preflabel =&gt; 'Lexile measure', :scopenote =&gt; 'Lexile measure (the Lexile measure in &amp;lt;AudienceCodeValue&gt; may optionally be prefixed by the Lexile code). Examples might be ‘880L’, ‘AD0L’ or ‘HL600L’. Deprecated – use &amp;lt;Complexity&gt; instead')</v>
      </c>
    </row>
    <row r="956" spans="1:15" ht="102">
      <c r="A956" s="4">
        <v>29</v>
      </c>
      <c r="B956" s="4">
        <v>20</v>
      </c>
      <c r="C956" s="33" t="s">
        <v>4397</v>
      </c>
      <c r="E956" s="151"/>
      <c r="F956" s="43" t="s">
        <v>4479</v>
      </c>
      <c r="G956" s="43" t="s">
        <v>6366</v>
      </c>
      <c r="H956" s="26">
        <v>14</v>
      </c>
      <c r="I956" s="26">
        <v>24</v>
      </c>
      <c r="J956" s="71" t="s">
        <v>3193</v>
      </c>
      <c r="K956" s="100"/>
      <c r="M956" s="136" t="s">
        <v>10560</v>
      </c>
      <c r="N956" s="136"/>
      <c r="O956" s="182" t="str">
        <f t="shared" si="16"/>
        <v>Label.create(:concept_id =&gt; Concept.find_by_codelist_and_code(29, '20').id, :locale =&gt; 'fi', :preflabel =&gt; 'Fry Readability score', :scopenote =&gt; 'Fry readability metric based on number of sentences and syllables per 100 words. Expressed as a number from 1 to 15 in &amp;lt;AudienceCodeValue&gt;. Deprecated – use &amp;lt;Complexity&gt; instead')</v>
      </c>
    </row>
    <row r="957" spans="1:15" ht="68">
      <c r="A957" s="4">
        <v>29</v>
      </c>
      <c r="B957" s="4">
        <v>21</v>
      </c>
      <c r="C957" s="42" t="s">
        <v>3659</v>
      </c>
      <c r="E957" s="151"/>
      <c r="F957" s="43" t="s">
        <v>5128</v>
      </c>
      <c r="G957" s="43" t="s">
        <v>6367</v>
      </c>
      <c r="H957" s="26">
        <v>18</v>
      </c>
      <c r="I957" s="26"/>
      <c r="J957" s="6"/>
      <c r="K957" s="100"/>
      <c r="M957" s="136" t="s">
        <v>5128</v>
      </c>
      <c r="N957" s="136"/>
      <c r="O957" s="182" t="str">
        <f t="shared" si="16"/>
        <v>Label.create(:concept_id =&gt; Concept.find_by_codelist_and_code(29, '21').id, :locale =&gt; 'fi', :preflabel =&gt; 'Japanese Children’s audience code', :scopenote =&gt; 'Children’s audience code (対象読者), two-digit encoding of intended target readership from 0–2 years up to High School level')</v>
      </c>
    </row>
    <row r="958" spans="1:15" ht="102">
      <c r="A958" s="4">
        <v>29</v>
      </c>
      <c r="B958" s="4">
        <v>22</v>
      </c>
      <c r="C958" s="42" t="s">
        <v>2992</v>
      </c>
      <c r="E958" s="151"/>
      <c r="F958" s="43" t="s">
        <v>5127</v>
      </c>
      <c r="G958" s="108" t="s">
        <v>8952</v>
      </c>
      <c r="H958" s="26">
        <v>18</v>
      </c>
      <c r="I958" s="26">
        <v>47</v>
      </c>
      <c r="J958" s="6"/>
      <c r="K958" s="100"/>
      <c r="M958" s="136" t="s">
        <v>5127</v>
      </c>
      <c r="N958" s="136"/>
      <c r="O958" s="182" t="str">
        <f t="shared" si="16"/>
        <v>Label.create(:concept_id =&gt; Concept.find_by_codelist_and_code(29, '22').id, :locale =&gt; 'fi', :preflabel =&gt; 'ONIX Adult audience rating', :scopenote =&gt; 'Publisher’s rating indicating suitability for a particular adult audience, using a code from List 203. Should only be used when the ONIX Audience code indicates a general adult audience (code 01 from List 28)')</v>
      </c>
    </row>
    <row r="959" spans="1:15" ht="102">
      <c r="A959" s="4">
        <v>29</v>
      </c>
      <c r="B959" s="4">
        <v>23</v>
      </c>
      <c r="C959" s="42" t="s">
        <v>795</v>
      </c>
      <c r="E959" s="151"/>
      <c r="F959" s="43" t="s">
        <v>8437</v>
      </c>
      <c r="G959" s="43" t="s">
        <v>8757</v>
      </c>
      <c r="H959" s="26">
        <v>19</v>
      </c>
      <c r="I959" s="26">
        <v>41</v>
      </c>
      <c r="J959" s="6"/>
      <c r="K959" s="100"/>
      <c r="M959" s="136" t="s">
        <v>8437</v>
      </c>
      <c r="N959" s="136"/>
      <c r="O959" s="182" t="str">
        <f t="shared" si="16"/>
        <v>Label.create(:concept_id =&gt; Concept.find_by_codelist_and_code(29, '23').id, :locale =&gt; 'fi', :preflabel =&gt; 'Common European Framework of Reference for Language Learning (CEFR)', :scopenote =&gt; 'Codes A1 to C2 indicating standardised level of language learning or teaching material, from beginner to advanced, defined by the Council of Europe (see http://www.coe.int/lang-CEFR)')</v>
      </c>
    </row>
    <row r="960" spans="1:15" ht="85">
      <c r="A960" s="4">
        <v>29</v>
      </c>
      <c r="B960" s="4">
        <v>24</v>
      </c>
      <c r="C960" s="42" t="s">
        <v>223</v>
      </c>
      <c r="E960" s="151"/>
      <c r="F960" s="43" t="s">
        <v>5171</v>
      </c>
      <c r="G960" s="43" t="s">
        <v>7369</v>
      </c>
      <c r="H960" s="26">
        <v>21</v>
      </c>
      <c r="I960" s="26"/>
      <c r="J960" s="6"/>
      <c r="K960" s="100"/>
      <c r="M960" s="136" t="s">
        <v>5171</v>
      </c>
      <c r="N960" s="136"/>
      <c r="O960" s="182" t="str">
        <f t="shared" si="16"/>
        <v>Label.create(:concept_id =&gt; Concept.find_by_codelist_and_code(29, '24').id, :locale =&gt; 'fi', :preflabel =&gt; 'Korean Publication Ethics Commission rating', :scopenote =&gt; 'Rating used in Korea to control selling of books and e-books to minors. Current values are 0 (suitable for all) and 19 (only for sale to ages 19+). See http://www.kpec.or.kr/english/')</v>
      </c>
    </row>
    <row r="961" spans="1:15" ht="102">
      <c r="A961" s="4">
        <v>29</v>
      </c>
      <c r="B961" s="4">
        <v>25</v>
      </c>
      <c r="C961" s="42" t="s">
        <v>3794</v>
      </c>
      <c r="E961" s="151"/>
      <c r="F961" s="43" t="s">
        <v>5378</v>
      </c>
      <c r="G961" s="43" t="s">
        <v>7550</v>
      </c>
      <c r="H961" s="26">
        <v>23</v>
      </c>
      <c r="I961" s="26"/>
      <c r="J961" s="71" t="s">
        <v>3193</v>
      </c>
      <c r="K961" s="100"/>
      <c r="M961" s="136" t="s">
        <v>5378</v>
      </c>
      <c r="N961" s="136"/>
      <c r="O961" s="182" t="str">
        <f t="shared" si="16"/>
        <v>Label.create(:concept_id =&gt; Concept.find_by_codelist_and_code(29, '25').id, :locale =&gt; 'fi', :preflabel =&gt; 'IoE Book Band', :scopenote =&gt; 'UK Institute of Education Book Bands for Guided Reading scheme (see http://www.ioe.ac.uk/research/4664.html). &amp;lt;AudienceCodeValue&gt; is a color, eg ‘Pink A’ or ‘Copper’. Deprecated – use &amp;lt;Complexity&gt; instead')</v>
      </c>
    </row>
    <row r="962" spans="1:15" ht="102">
      <c r="A962" s="4">
        <v>29</v>
      </c>
      <c r="B962" s="4">
        <v>26</v>
      </c>
      <c r="C962" s="42" t="s">
        <v>4227</v>
      </c>
      <c r="D962" s="42" t="s">
        <v>4906</v>
      </c>
      <c r="E962" s="151"/>
      <c r="F962" s="43" t="s">
        <v>5392</v>
      </c>
      <c r="G962" s="43" t="s">
        <v>6368</v>
      </c>
      <c r="H962" s="26">
        <v>23</v>
      </c>
      <c r="I962" s="26"/>
      <c r="J962" s="6"/>
      <c r="K962" s="100"/>
      <c r="M962" s="136" t="s">
        <v>5392</v>
      </c>
      <c r="N962" s="136"/>
      <c r="O962" s="182" t="str">
        <f t="shared" si="16"/>
        <v>Label.create(:concept_id =&gt; Concept.find_by_codelist_and_code(29, '26').id, :locale =&gt; 'fi', :preflabel =&gt; 'FSK Lehr-/Infoprogramm', :scopenote =&gt; 'Used for German videos/DVDs with educational or informative content; value for &amp;lt;AudienceCodeValue&gt; must be either ‘Infoprogramm gemäß § 14 JuSchG’ or ‘Lehrprogramm gemäß § 14 JuSchG’')</v>
      </c>
    </row>
    <row r="963" spans="1:15" ht="85">
      <c r="A963" s="4">
        <v>29</v>
      </c>
      <c r="B963" s="4">
        <v>27</v>
      </c>
      <c r="C963" s="42" t="s">
        <v>874</v>
      </c>
      <c r="D963" s="42"/>
      <c r="E963" s="151"/>
      <c r="F963" s="43" t="s">
        <v>5719</v>
      </c>
      <c r="G963" s="43" t="s">
        <v>6369</v>
      </c>
      <c r="H963" s="26">
        <v>25</v>
      </c>
      <c r="I963" s="26"/>
      <c r="J963" s="6"/>
      <c r="K963" s="100"/>
      <c r="M963" s="136" t="s">
        <v>10561</v>
      </c>
      <c r="N963" s="136" t="s">
        <v>10562</v>
      </c>
      <c r="O963" s="182" t="str">
        <f t="shared" ref="O963:O1026" si="18">IF(OR(H963="",IFERROR(FIND("-"&amp;A963&amp;"-","-6-7-8-10-11-26-33-35-36-37-38-39-40-47-52-54-56-63-67-75-78-94-95-101-138-140-"),0)&gt;0,
AND(A963=1,IFERROR(FIND("-"&amp;C963&amp;"-","-12-13-14-"),0)&gt;0),
AND(A963=22,IFERROR(FIND("-"&amp;C963&amp;"-","-04-05-"),0)&gt;0),
AND(A963=34,IFERROR(FIND("-"&amp;C963&amp;"-","-00-01-04-08-09-10-11-12-13-14-15-"),0)&gt;0),
AND(A963=45,IFERROR(FIND("-"&amp;C963&amp;"-","-08-"),0)&gt;0),
AND(A963=49,IFERROR(FIND("-"&amp;C963&amp;"-","-ROW-"),0)&gt;0),
AND(A963=51,IFERROR(FIND("-"&amp;C963&amp;"-","-14-15-36-"),0)&gt;0),
AND(A963=79,IFERROR(FIND("-"&amp;C963&amp;"-","-11-"),0)&gt;0),
AND(A963=102,IFERROR(FIND("-"&amp;C963&amp;"-","-02-"),0)&gt;0)),"",
 IF(AND(M963="",N963=""),"",
  "Label.create(:concept_id =&gt; Concept.find_by_codelist_and_code("&amp;A963&amp;", "&amp;IF(C963="","nil","'"&amp;C963&amp;"'")&amp;").id, "&amp;
  ":locale =&gt; '"&amp;L$2&amp;"'"&amp;", "&amp;
  ":preflabel =&gt; '"&amp;(IF(M963="",F963,M963)&amp;"', "&amp;
  ":scopenote =&gt; "&amp;IF(AND(N963="",G963="",K963=""),"nil","'"&amp; IF(K963="", "",$L$3 &amp; IF(ISERROR(FIND("
", K963))," ","&lt;br/&gt;&amp;nbsp;&amp;nbsp;&amp;nbsp;&amp;nbsp;• ") &amp; SUBSTITUTE(SUBSTITUTE(SUBSTITUTE(K963, "&amp;", "&amp;amp;"),"&lt;","&amp;lt;"),"
","&lt;br/&gt;&amp;nbsp;&amp;nbsp;&amp;nbsp;&amp;nbsp;• ")) &amp; IF(OR(K963="",G963=""),"","&lt;br/") &amp; SUBSTITUTE(SUBSTITUTE(IF(N963="",G963,N963),"&amp;","&amp;amp;"),"&lt;","&amp;lt;")&amp;"'")&amp;")")
))</f>
        <v>Label.create(:concept_id =&gt; Concept.find_by_codelist_and_code(29, '27').id, :locale =&gt; 'fi', :preflabel =&gt; 'Kohderyhmän kieli', :scopenote =&gt; 'Kun eri kuin kirjan kieli')</v>
      </c>
    </row>
    <row r="964" spans="1:15" ht="34">
      <c r="A964" s="4">
        <v>29</v>
      </c>
      <c r="B964" s="4">
        <v>28</v>
      </c>
      <c r="C964" s="42" t="s">
        <v>4083</v>
      </c>
      <c r="D964" s="42"/>
      <c r="E964" s="151"/>
      <c r="F964" s="43" t="s">
        <v>5725</v>
      </c>
      <c r="G964" s="43" t="s">
        <v>6370</v>
      </c>
      <c r="H964" s="26">
        <v>25</v>
      </c>
      <c r="I964" s="26"/>
      <c r="J964" s="6"/>
      <c r="K964" s="100"/>
      <c r="M964" s="136" t="s">
        <v>5725</v>
      </c>
      <c r="N964" s="136"/>
      <c r="O964" s="182" t="str">
        <f t="shared" si="18"/>
        <v>Label.create(:concept_id =&gt; Concept.find_by_codelist_and_code(29, '28').id, :locale =&gt; 'fi', :preflabel =&gt; 'PEGI rating', :scopenote =&gt; 'Pan European Game Information rating used primarily for video games')</v>
      </c>
    </row>
    <row r="965" spans="1:15" ht="85">
      <c r="A965" s="4">
        <v>29</v>
      </c>
      <c r="B965" s="4">
        <v>29</v>
      </c>
      <c r="C965" s="42" t="s">
        <v>2267</v>
      </c>
      <c r="D965" s="42" t="s">
        <v>4905</v>
      </c>
      <c r="E965" s="151"/>
      <c r="F965" s="43" t="s">
        <v>5772</v>
      </c>
      <c r="G965" s="43" t="s">
        <v>6371</v>
      </c>
      <c r="H965" s="26">
        <v>28</v>
      </c>
      <c r="I965" s="26"/>
      <c r="J965" s="6"/>
      <c r="K965" s="100"/>
      <c r="M965" s="136" t="s">
        <v>5772</v>
      </c>
      <c r="N965" s="136"/>
      <c r="O965" s="182" t="str">
        <f t="shared" si="18"/>
        <v>Label.create(:concept_id =&gt; Concept.find_by_codelist_and_code(29, '29').id, :locale =&gt; 'fi', :preflabel =&gt; 'Gymnasieprogram', :scopenote =&gt; 'Code indicating the intended curriculum (eg Naturvetenskapsprogrammet, Estetica programmet) in Swedish higher secondary education')</v>
      </c>
    </row>
    <row r="966" spans="1:15" ht="170">
      <c r="A966" s="106">
        <v>29</v>
      </c>
      <c r="B966" s="106">
        <v>30</v>
      </c>
      <c r="C966" s="111" t="s">
        <v>532</v>
      </c>
      <c r="D966" s="111"/>
      <c r="E966" s="152"/>
      <c r="F966" s="108" t="s">
        <v>9667</v>
      </c>
      <c r="G966" s="108" t="s">
        <v>9668</v>
      </c>
      <c r="H966" s="121">
        <v>55</v>
      </c>
      <c r="I966" s="121"/>
      <c r="J966" s="122"/>
      <c r="K966" s="100"/>
      <c r="M966" s="136" t="s">
        <v>9667</v>
      </c>
      <c r="N966" s="136"/>
      <c r="O966" s="182" t="str">
        <f t="shared" si="18"/>
        <v>Label.create(:concept_id =&gt; Concept.find_by_codelist_and_code(29, '30').id, :locale =&gt; 'fi', :preflabel =&gt; 'ISCED 2011', :scopenote =&gt; 'International Standard Classification of Education levels (2011), eg &amp;lt;AudienceCodeValue&gt; 253 is ‘Lower secondary vocational education, level completion without direct access to upper secondary education’. For use in ONIX 3.0 only. See http://uis.unesco.org/en/topic/international-standard-classification-education-isced')</v>
      </c>
    </row>
    <row r="967" spans="1:15" ht="34">
      <c r="A967" s="188">
        <v>30</v>
      </c>
      <c r="B967" s="188">
        <v>0</v>
      </c>
      <c r="C967" s="189"/>
      <c r="D967" s="189"/>
      <c r="E967" s="190"/>
      <c r="F967" s="75" t="s">
        <v>3568</v>
      </c>
      <c r="G967" s="75" t="s">
        <v>5972</v>
      </c>
      <c r="H967" s="25">
        <v>0</v>
      </c>
      <c r="I967" s="25"/>
      <c r="J967" s="1">
        <v>1</v>
      </c>
      <c r="K967" s="101" t="s">
        <v>8052</v>
      </c>
      <c r="M967" s="136" t="s">
        <v>10563</v>
      </c>
      <c r="N967" s="136"/>
      <c r="O967" s="182" t="str">
        <f t="shared" si="18"/>
        <v>Label.create(:concept_id =&gt; Concept.find_by_codelist_and_code(30, nil).id, :locale =&gt; 'fi', :preflabel =&gt; 'Kohderyhmän tarkenteen tyyppi', :scopenote =&gt; 'Käytä yhdessä &amp;lt;AudienceRangeQualifier&gt; &amp;lt;b074&gt;')</v>
      </c>
    </row>
    <row r="968" spans="1:15" ht="34">
      <c r="A968" s="4">
        <v>30</v>
      </c>
      <c r="B968" s="4">
        <v>2</v>
      </c>
      <c r="C968" s="33" t="s">
        <v>3342</v>
      </c>
      <c r="E968" s="151"/>
      <c r="F968" s="43" t="s">
        <v>3737</v>
      </c>
      <c r="G968" s="43" t="s">
        <v>6372</v>
      </c>
      <c r="H968" s="26">
        <v>0</v>
      </c>
      <c r="I968" s="26"/>
      <c r="J968" s="6"/>
      <c r="K968" s="100"/>
      <c r="M968" s="136" t="s">
        <v>3737</v>
      </c>
      <c r="N968" s="136"/>
      <c r="O968" s="182" t="str">
        <f t="shared" si="18"/>
        <v>Label.create(:concept_id =&gt; Concept.find_by_codelist_and_code(30, '11').id, :locale =&gt; 'fi', :preflabel =&gt; 'US school grade range', :scopenote =&gt; 'Values for &amp;lt;AudienceRangeValue&gt; are specified in List 77')</v>
      </c>
    </row>
    <row r="969" spans="1:15" ht="34">
      <c r="A969" s="4">
        <v>30</v>
      </c>
      <c r="B969" s="4">
        <v>3</v>
      </c>
      <c r="C969" s="33" t="s">
        <v>1428</v>
      </c>
      <c r="E969" s="151"/>
      <c r="F969" s="43" t="s">
        <v>2751</v>
      </c>
      <c r="G969" s="43" t="s">
        <v>6373</v>
      </c>
      <c r="H969" s="26">
        <v>6</v>
      </c>
      <c r="I969" s="26"/>
      <c r="J969" s="6"/>
      <c r="K969" s="100"/>
      <c r="M969" s="136" t="s">
        <v>2751</v>
      </c>
      <c r="N969" s="136"/>
      <c r="O969" s="182" t="str">
        <f t="shared" si="18"/>
        <v>Label.create(:concept_id =&gt; Concept.find_by_codelist_and_code(30, '12').id, :locale =&gt; 'fi', :preflabel =&gt; 'UK school grade', :scopenote =&gt; 'Values are defined by BIC for England and Wales, Scotland and N Ireland')</v>
      </c>
    </row>
    <row r="970" spans="1:15" ht="34">
      <c r="A970" s="4">
        <v>30</v>
      </c>
      <c r="B970" s="4">
        <v>4</v>
      </c>
      <c r="C970" s="33" t="s">
        <v>520</v>
      </c>
      <c r="E970" s="151"/>
      <c r="F970" s="43" t="s">
        <v>4348</v>
      </c>
      <c r="G970" s="43" t="s">
        <v>6374</v>
      </c>
      <c r="H970" s="26">
        <v>7</v>
      </c>
      <c r="I970" s="26"/>
      <c r="J970" s="6"/>
      <c r="K970" s="100"/>
      <c r="M970" s="136" t="s">
        <v>10564</v>
      </c>
      <c r="N970" s="136"/>
      <c r="O970" s="182" t="str">
        <f t="shared" si="18"/>
        <v>Label.create(:concept_id =&gt; Concept.find_by_codelist_and_code(30, '15').id, :locale =&gt; 'fi', :preflabel =&gt; 'Lukunopeus, sanaa minuutissa', :scopenote =&gt; 'Values in &amp;lt;AudienceRangeValue&gt; must be integers')</v>
      </c>
    </row>
    <row r="971" spans="1:15" ht="85">
      <c r="A971" s="4">
        <v>30</v>
      </c>
      <c r="B971" s="4">
        <v>5</v>
      </c>
      <c r="C971" s="33" t="s">
        <v>225</v>
      </c>
      <c r="E971" s="151"/>
      <c r="F971" s="43" t="s">
        <v>2390</v>
      </c>
      <c r="G971" s="108" t="s">
        <v>9875</v>
      </c>
      <c r="H971" s="26">
        <v>6</v>
      </c>
      <c r="I971" s="26">
        <v>57</v>
      </c>
      <c r="J971" s="6"/>
      <c r="K971" s="100"/>
      <c r="M971" s="136" t="s">
        <v>10565</v>
      </c>
      <c r="N971" s="136" t="s">
        <v>13656</v>
      </c>
      <c r="O971" s="182" t="str">
        <f t="shared" si="18"/>
        <v>Label.create(:concept_id =&gt; Concept.find_by_codelist_and_code(30, '16').id, :locale =&gt; 'fi', :preflabel =&gt; 'Ikä kuukausina', :scopenote =&gt; 'Alle 42 kuukauden ikäisistä. Kohderyhmän koodi -kenttiin (&amp;lt;AudienceRangeValue&gt;) merkittävien arvojen tulee olla kokonaislukuja')</v>
      </c>
    </row>
    <row r="972" spans="1:15" ht="51">
      <c r="A972" s="4">
        <v>30</v>
      </c>
      <c r="B972" s="4">
        <v>6</v>
      </c>
      <c r="C972" s="33" t="s">
        <v>3738</v>
      </c>
      <c r="E972" s="151"/>
      <c r="F972" s="43" t="s">
        <v>2255</v>
      </c>
      <c r="G972" s="43" t="s">
        <v>6374</v>
      </c>
      <c r="H972" s="26">
        <v>0</v>
      </c>
      <c r="I972" s="26"/>
      <c r="J972" s="6"/>
      <c r="K972" s="100"/>
      <c r="M972" s="136" t="s">
        <v>10566</v>
      </c>
      <c r="N972" s="136" t="s">
        <v>13657</v>
      </c>
      <c r="O972" s="182" t="str">
        <f t="shared" si="18"/>
        <v>Label.create(:concept_id =&gt; Concept.find_by_codelist_and_code(30, '17').id, :locale =&gt; 'fi', :preflabel =&gt; 'Ikä vuosina', :scopenote =&gt; 'Kohderyhmän koodi -kenttiin (&amp;lt;AudienceRangeValue&gt;) merkittävien arvojen tulee olla kokonaislukuja')</v>
      </c>
    </row>
    <row r="973" spans="1:15" ht="34">
      <c r="A973" s="4">
        <v>30</v>
      </c>
      <c r="B973" s="4">
        <v>7</v>
      </c>
      <c r="C973" s="33" t="s">
        <v>115</v>
      </c>
      <c r="E973" s="151"/>
      <c r="F973" s="43" t="s">
        <v>2256</v>
      </c>
      <c r="G973" s="43" t="s">
        <v>6374</v>
      </c>
      <c r="H973" s="26">
        <v>0</v>
      </c>
      <c r="I973" s="26"/>
      <c r="J973" s="6"/>
      <c r="K973" s="100"/>
      <c r="M973" s="136" t="s">
        <v>10567</v>
      </c>
      <c r="N973" s="136"/>
      <c r="O973" s="182" t="str">
        <f t="shared" si="18"/>
        <v>Label.create(:concept_id =&gt; Concept.find_by_codelist_and_code(30, '18').id, :locale =&gt; 'fi', :preflabel =&gt; 'Lukijan ikä, vuosina', :scopenote =&gt; 'Values in &amp;lt;AudienceRangeValue&gt; must be integers')</v>
      </c>
    </row>
    <row r="974" spans="1:15" ht="51">
      <c r="A974" s="4">
        <v>30</v>
      </c>
      <c r="B974" s="4">
        <v>8</v>
      </c>
      <c r="C974" s="33" t="s">
        <v>268</v>
      </c>
      <c r="E974" s="151"/>
      <c r="F974" s="43" t="s">
        <v>2887</v>
      </c>
      <c r="G974" s="43" t="s">
        <v>6375</v>
      </c>
      <c r="H974" s="26">
        <v>5</v>
      </c>
      <c r="I974" s="26"/>
      <c r="J974" s="6"/>
      <c r="K974" s="100"/>
      <c r="M974" s="136" t="s">
        <v>2887</v>
      </c>
      <c r="N974" s="136"/>
      <c r="O974" s="182" t="str">
        <f t="shared" si="18"/>
        <v>Label.create(:concept_id =&gt; Concept.find_by_codelist_and_code(30, '19').id, :locale =&gt; 'fi', :preflabel =&gt; 'Spanish school grade', :scopenote =&gt; 'Spain: combined grade and region code, maintained by the Ministerio de Educación')</v>
      </c>
    </row>
    <row r="975" spans="1:15" ht="34">
      <c r="A975" s="4">
        <v>30</v>
      </c>
      <c r="B975" s="4">
        <v>9</v>
      </c>
      <c r="C975" s="33" t="s">
        <v>3283</v>
      </c>
      <c r="D975" s="42" t="s">
        <v>4910</v>
      </c>
      <c r="E975" s="151"/>
      <c r="F975" s="43" t="s">
        <v>824</v>
      </c>
      <c r="G975" s="63" t="s">
        <v>5759</v>
      </c>
      <c r="H975" s="26">
        <v>6</v>
      </c>
      <c r="I975" s="26">
        <v>28</v>
      </c>
      <c r="J975" s="6"/>
      <c r="K975" s="100"/>
      <c r="M975" s="136" t="s">
        <v>824</v>
      </c>
      <c r="N975" s="136"/>
      <c r="O975" s="182" t="str">
        <f t="shared" si="18"/>
        <v>Label.create(:concept_id =&gt; Concept.find_by_codelist_and_code(30, '20').id, :locale =&gt; 'fi', :preflabel =&gt; 'Skoletrinn', :scopenote =&gt; 'Norwegian educational level for primary and secondary education')</v>
      </c>
    </row>
    <row r="976" spans="1:15" ht="17">
      <c r="A976" s="4">
        <v>30</v>
      </c>
      <c r="B976" s="4">
        <v>10</v>
      </c>
      <c r="C976" s="33" t="s">
        <v>3659</v>
      </c>
      <c r="D976" s="42" t="s">
        <v>4905</v>
      </c>
      <c r="E976" s="151"/>
      <c r="F976" s="43" t="s">
        <v>4160</v>
      </c>
      <c r="G976" s="43" t="s">
        <v>6376</v>
      </c>
      <c r="H976" s="26">
        <v>7</v>
      </c>
      <c r="I976" s="26"/>
      <c r="J976" s="6"/>
      <c r="K976" s="100"/>
      <c r="M976" s="136" t="s">
        <v>4160</v>
      </c>
      <c r="N976" s="136"/>
      <c r="O976" s="182" t="str">
        <f t="shared" si="18"/>
        <v>Label.create(:concept_id =&gt; Concept.find_by_codelist_and_code(30, '21').id, :locale =&gt; 'fi', :preflabel =&gt; 'Nivå', :scopenote =&gt; 'Swedish educational qualifier (code)')</v>
      </c>
    </row>
    <row r="977" spans="1:15" ht="17">
      <c r="A977" s="4">
        <v>30</v>
      </c>
      <c r="B977" s="4">
        <v>11</v>
      </c>
      <c r="C977" s="33" t="s">
        <v>2992</v>
      </c>
      <c r="E977" s="151"/>
      <c r="F977" s="43" t="s">
        <v>2394</v>
      </c>
      <c r="G977" s="43" t="s">
        <v>5972</v>
      </c>
      <c r="H977" s="26">
        <v>7</v>
      </c>
      <c r="I977" s="26"/>
      <c r="J977" s="6"/>
      <c r="K977" s="100"/>
      <c r="M977" s="136" t="s">
        <v>2394</v>
      </c>
      <c r="N977" s="136"/>
      <c r="O977" s="182" t="str">
        <f t="shared" si="18"/>
        <v>Label.create(:concept_id =&gt; Concept.find_by_codelist_and_code(30, '22').id, :locale =&gt; 'fi', :preflabel =&gt; 'Italian school grade', :scopenote =&gt; nil)</v>
      </c>
    </row>
    <row r="978" spans="1:15" ht="34">
      <c r="A978" s="4">
        <v>30</v>
      </c>
      <c r="B978" s="4">
        <v>12</v>
      </c>
      <c r="C978" s="33" t="s">
        <v>795</v>
      </c>
      <c r="D978" s="42" t="s">
        <v>4906</v>
      </c>
      <c r="E978" s="151"/>
      <c r="F978" s="43" t="s">
        <v>2641</v>
      </c>
      <c r="G978" s="70" t="s">
        <v>6377</v>
      </c>
      <c r="H978" s="26">
        <v>8</v>
      </c>
      <c r="I978" s="26"/>
      <c r="J978" s="6" t="s">
        <v>3193</v>
      </c>
      <c r="K978" s="100"/>
      <c r="M978" s="136" t="s">
        <v>2641</v>
      </c>
      <c r="N978" s="136" t="s">
        <v>10340</v>
      </c>
      <c r="O978" s="182" t="str">
        <f t="shared" si="18"/>
        <v>Label.create(:concept_id =&gt; Concept.find_by_codelist_and_code(30, '23').id, :locale =&gt; 'fi', :preflabel =&gt; 'Schulform', :scopenote =&gt; 'ÄLÄ KÄYTÄ. KOODIN KÄYTTÖ LOPETETTU')</v>
      </c>
    </row>
    <row r="979" spans="1:15" ht="34">
      <c r="A979" s="4">
        <v>30</v>
      </c>
      <c r="B979" s="4">
        <v>13</v>
      </c>
      <c r="C979" s="33" t="s">
        <v>223</v>
      </c>
      <c r="D979" s="42" t="s">
        <v>4906</v>
      </c>
      <c r="E979" s="151"/>
      <c r="F979" s="43" t="s">
        <v>2896</v>
      </c>
      <c r="G979" s="70" t="s">
        <v>6377</v>
      </c>
      <c r="H979" s="26">
        <v>8</v>
      </c>
      <c r="I979" s="26"/>
      <c r="J979" s="6" t="s">
        <v>3193</v>
      </c>
      <c r="K979" s="100"/>
      <c r="M979" s="136" t="s">
        <v>2896</v>
      </c>
      <c r="N979" s="136" t="s">
        <v>10340</v>
      </c>
      <c r="O979" s="182" t="str">
        <f t="shared" si="18"/>
        <v>Label.create(:concept_id =&gt; Concept.find_by_codelist_and_code(30, '24').id, :locale =&gt; 'fi', :preflabel =&gt; 'Bundesland', :scopenote =&gt; 'ÄLÄ KÄYTÄ. KOODIN KÄYTTÖ LOPETETTU')</v>
      </c>
    </row>
    <row r="980" spans="1:15" ht="34">
      <c r="A980" s="4">
        <v>30</v>
      </c>
      <c r="B980" s="4">
        <v>14</v>
      </c>
      <c r="C980" s="33" t="s">
        <v>3794</v>
      </c>
      <c r="D980" s="42" t="s">
        <v>4906</v>
      </c>
      <c r="E980" s="151"/>
      <c r="F980" s="43" t="s">
        <v>2685</v>
      </c>
      <c r="G980" s="70" t="s">
        <v>6377</v>
      </c>
      <c r="H980" s="26">
        <v>8</v>
      </c>
      <c r="I980" s="26"/>
      <c r="J980" s="6" t="s">
        <v>3193</v>
      </c>
      <c r="K980" s="100"/>
      <c r="M980" s="136" t="s">
        <v>2685</v>
      </c>
      <c r="N980" s="136" t="s">
        <v>10340</v>
      </c>
      <c r="O980" s="182" t="str">
        <f t="shared" si="18"/>
        <v>Label.create(:concept_id =&gt; Concept.find_by_codelist_and_code(30, '25').id, :locale =&gt; 'fi', :preflabel =&gt; 'Ausbildungsberuf', :scopenote =&gt; 'ÄLÄ KÄYTÄ. KOODIN KÄYTTÖ LOPETETTU')</v>
      </c>
    </row>
    <row r="981" spans="1:15" ht="34">
      <c r="A981" s="4">
        <v>30</v>
      </c>
      <c r="B981" s="4">
        <v>15</v>
      </c>
      <c r="C981" s="33" t="s">
        <v>4227</v>
      </c>
      <c r="E981" s="151"/>
      <c r="F981" s="43" t="s">
        <v>284</v>
      </c>
      <c r="G981" s="43" t="s">
        <v>6372</v>
      </c>
      <c r="H981" s="26">
        <v>8</v>
      </c>
      <c r="I981" s="26"/>
      <c r="J981" s="6"/>
      <c r="K981" s="100"/>
      <c r="M981" s="136" t="s">
        <v>284</v>
      </c>
      <c r="N981" s="136"/>
      <c r="O981" s="182" t="str">
        <f t="shared" si="18"/>
        <v>Label.create(:concept_id =&gt; Concept.find_by_codelist_and_code(30, '26').id, :locale =&gt; 'fi', :preflabel =&gt; 'Canadian school grade range', :scopenote =&gt; 'Values for &amp;lt;AudienceRangeValue&gt; are specified in List 77')</v>
      </c>
    </row>
    <row r="982" spans="1:15" ht="17">
      <c r="A982" s="4">
        <v>30</v>
      </c>
      <c r="B982" s="4">
        <v>16</v>
      </c>
      <c r="C982" s="33" t="s">
        <v>874</v>
      </c>
      <c r="E982" s="151"/>
      <c r="F982" s="43" t="s">
        <v>192</v>
      </c>
      <c r="G982" s="43" t="s">
        <v>5972</v>
      </c>
      <c r="H982" s="26">
        <v>8</v>
      </c>
      <c r="I982" s="26"/>
      <c r="J982" s="6"/>
      <c r="K982" s="100"/>
      <c r="M982" s="136" t="s">
        <v>10568</v>
      </c>
      <c r="N982" s="136"/>
      <c r="O982" s="182" t="str">
        <f t="shared" si="18"/>
        <v>Label.create(:concept_id =&gt; Concept.find_by_codelist_and_code(30, '27').id, :locale =&gt; 'fi', :preflabel =&gt; 'Peruskoulun luokka-aste', :scopenote =&gt; nil)</v>
      </c>
    </row>
    <row r="983" spans="1:15" ht="34">
      <c r="A983" s="4">
        <v>30</v>
      </c>
      <c r="B983" s="4">
        <v>17</v>
      </c>
      <c r="C983" s="33" t="s">
        <v>33</v>
      </c>
      <c r="E983" s="151"/>
      <c r="F983" s="43" t="s">
        <v>4606</v>
      </c>
      <c r="G983" s="43" t="s">
        <v>6378</v>
      </c>
      <c r="H983" s="26">
        <v>13</v>
      </c>
      <c r="I983" s="26"/>
      <c r="J983" s="6"/>
      <c r="K983" s="100"/>
      <c r="M983" s="136" t="s">
        <v>6378</v>
      </c>
      <c r="N983" s="136"/>
      <c r="O983" s="182" t="str">
        <f t="shared" si="18"/>
        <v>Label.create(:concept_id =&gt; Concept.find_by_codelist_and_code(30, '28').id, :locale =&gt; 'fi', :preflabel =&gt; 'Lukion kurssi', :scopenote =&gt; 'Lukion kurssi')</v>
      </c>
    </row>
    <row r="984" spans="1:15" ht="34">
      <c r="A984" s="4">
        <v>30</v>
      </c>
      <c r="B984" s="4">
        <v>18</v>
      </c>
      <c r="C984" s="42" t="s">
        <v>2267</v>
      </c>
      <c r="D984" s="42"/>
      <c r="E984" s="151"/>
      <c r="F984" s="43" t="s">
        <v>7393</v>
      </c>
      <c r="G984" s="43" t="s">
        <v>7392</v>
      </c>
      <c r="H984" s="26">
        <v>15</v>
      </c>
      <c r="I984" s="26"/>
      <c r="J984" s="6"/>
      <c r="K984" s="100"/>
      <c r="M984" s="136" t="s">
        <v>7393</v>
      </c>
      <c r="N984" s="136"/>
      <c r="O984" s="182" t="str">
        <f t="shared" si="18"/>
        <v>Label.create(:concept_id =&gt; Concept.find_by_codelist_and_code(30, '29').id, :locale =&gt; 'fi', :preflabel =&gt; 'Chinese School Grade range', :scopenote =&gt; 'Values are P, K, 1–17 (including college-level audiences), see List 227')</v>
      </c>
    </row>
    <row r="985" spans="1:15" ht="119">
      <c r="A985" s="4">
        <v>30</v>
      </c>
      <c r="B985" s="4">
        <v>19</v>
      </c>
      <c r="C985" s="42" t="s">
        <v>532</v>
      </c>
      <c r="D985" s="42"/>
      <c r="E985" s="151"/>
      <c r="F985" s="63" t="s">
        <v>9740</v>
      </c>
      <c r="G985" s="63" t="s">
        <v>9792</v>
      </c>
      <c r="H985" s="26">
        <v>24</v>
      </c>
      <c r="I985" s="26">
        <v>56</v>
      </c>
      <c r="J985" s="6"/>
      <c r="K985" s="100"/>
      <c r="M985" s="136" t="s">
        <v>13533</v>
      </c>
      <c r="N985" s="136"/>
      <c r="O985" s="182" t="str">
        <f t="shared" si="18"/>
        <v>Label.create(:concept_id =&gt; Concept.find_by_codelist_and_code(30, '30').id, :locale =&gt; 'fi', :preflabel =&gt; 'French school cycles / classes levels', :scopenote =&gt; 'Detailed French educational level classification. Values are defined by ScoLOMFR, see http://data.education.fr/voc/scolomfr/scolomfr-voc-022 – Cycles de l’enseignement scolaire. See also code 34')</v>
      </c>
    </row>
    <row r="986" spans="1:15" ht="34">
      <c r="A986" s="4">
        <v>30</v>
      </c>
      <c r="B986" s="4">
        <v>20</v>
      </c>
      <c r="C986" s="42" t="s">
        <v>315</v>
      </c>
      <c r="D986" s="42" t="s">
        <v>8267</v>
      </c>
      <c r="E986" s="151"/>
      <c r="F986" s="43" t="s">
        <v>8268</v>
      </c>
      <c r="G986" s="43" t="s">
        <v>8350</v>
      </c>
      <c r="H986" s="26">
        <v>39</v>
      </c>
      <c r="I986" s="26"/>
      <c r="J986" s="6">
        <v>3</v>
      </c>
      <c r="K986" s="100"/>
      <c r="M986" s="136" t="s">
        <v>8268</v>
      </c>
      <c r="N986" s="136"/>
      <c r="O986" s="182" t="str">
        <f t="shared" si="18"/>
        <v>Label.create(:concept_id =&gt; Concept.find_by_codelist_and_code(30, '31').id, :locale =&gt; 'fi', :preflabel =&gt; 'Brazil Education level', :scopenote =&gt; 'Nível de Educação do Brasil, see List 238. For use in ONIX 3.0 only')</v>
      </c>
    </row>
    <row r="987" spans="1:15" ht="102">
      <c r="A987" s="106">
        <v>30</v>
      </c>
      <c r="B987" s="4">
        <v>21</v>
      </c>
      <c r="C987" s="111" t="s">
        <v>749</v>
      </c>
      <c r="D987" s="111" t="s">
        <v>4909</v>
      </c>
      <c r="E987" s="152"/>
      <c r="F987" s="63" t="s">
        <v>9741</v>
      </c>
      <c r="G987" s="63" t="s">
        <v>9749</v>
      </c>
      <c r="H987" s="121">
        <v>48</v>
      </c>
      <c r="I987" s="121">
        <v>56</v>
      </c>
      <c r="J987" s="122"/>
      <c r="K987" s="100"/>
      <c r="M987" s="136" t="s">
        <v>9741</v>
      </c>
      <c r="N987" s="136"/>
      <c r="O987" s="182" t="str">
        <f t="shared" si="18"/>
        <v>Label.create(:concept_id =&gt; Concept.find_by_codelist_and_code(30, '32').id, :locale =&gt; 'fi', :preflabel =&gt; 'French educational levels', :scopenote =&gt; 'Basic French educational level classification. Values are defined by ScoLOMFR. For use in ONIX 3.0 only. See http://data.education.fr/voc/scolomfr/scolomfr-voc-012')</v>
      </c>
    </row>
    <row r="988" spans="1:15" ht="34">
      <c r="A988" s="118">
        <v>30</v>
      </c>
      <c r="B988" s="118">
        <v>22</v>
      </c>
      <c r="C988" s="111" t="s">
        <v>935</v>
      </c>
      <c r="D988" s="111"/>
      <c r="E988" s="111"/>
      <c r="F988" s="108" t="s">
        <v>9156</v>
      </c>
      <c r="G988" s="63"/>
      <c r="H988" s="121">
        <v>50</v>
      </c>
      <c r="I988" s="121"/>
      <c r="J988" s="122"/>
      <c r="K988" s="100"/>
      <c r="M988" s="136" t="s">
        <v>10569</v>
      </c>
      <c r="N988" s="136" t="s">
        <v>10570</v>
      </c>
      <c r="O988" s="182" t="str">
        <f t="shared" si="18"/>
        <v>Label.create(:concept_id =&gt; Concept.find_by_codelist_and_code(30, '33').id, :locale =&gt; 'fi', :preflabel =&gt; 'Lukion moduuli', :scopenote =&gt; 'LOPS2021')</v>
      </c>
    </row>
    <row r="989" spans="1:15" ht="119">
      <c r="A989" s="118">
        <v>30</v>
      </c>
      <c r="B989" s="118">
        <v>23</v>
      </c>
      <c r="C989" s="111" t="s">
        <v>3632</v>
      </c>
      <c r="D989" s="111"/>
      <c r="E989" s="111"/>
      <c r="F989" s="63" t="s">
        <v>9793</v>
      </c>
      <c r="G989" s="63" t="s">
        <v>9794</v>
      </c>
      <c r="H989" s="121">
        <v>56</v>
      </c>
      <c r="I989" s="121"/>
      <c r="J989" s="122"/>
      <c r="K989" s="100"/>
      <c r="M989" s="136" t="s">
        <v>9793</v>
      </c>
      <c r="N989" s="136"/>
      <c r="O989" s="182" t="str">
        <f t="shared" si="18"/>
        <v>Label.create(:concept_id =&gt; Concept.find_by_codelist_and_code(30, '34').id, :locale =&gt; 'fi', :preflabel =&gt; 'Detailed French educational levels', :scopenote =&gt; 'Detailed French educational level classification. Values are defined by ScoLOMFR. For use in ONIX 3.0 only. See http://data.education.fr/voc/scolomfr/scolomfr-voc-022 – Niveau éducatif détaillé. See also code 30')</v>
      </c>
    </row>
    <row r="990" spans="1:15" ht="34">
      <c r="A990" s="188">
        <v>31</v>
      </c>
      <c r="B990" s="188">
        <v>0</v>
      </c>
      <c r="C990" s="189"/>
      <c r="D990" s="189"/>
      <c r="E990" s="190"/>
      <c r="F990" s="75" t="s">
        <v>3634</v>
      </c>
      <c r="G990" s="75" t="s">
        <v>5972</v>
      </c>
      <c r="H990" s="25">
        <v>0</v>
      </c>
      <c r="I990" s="25"/>
      <c r="J990" s="1">
        <v>1</v>
      </c>
      <c r="K990" s="101" t="s">
        <v>8054</v>
      </c>
      <c r="M990" s="136" t="s">
        <v>10571</v>
      </c>
      <c r="N990" s="136"/>
      <c r="O990" s="182" t="str">
        <f t="shared" si="18"/>
        <v>Label.create(:concept_id =&gt; Concept.find_by_codelist_and_code(31, nil).id, :locale =&gt; 'fi', :preflabel =&gt; 'Kohderyhmän tarkenne', :scopenote =&gt; 'Käytä yhdessä &amp;lt;AudienceRangePrecision&gt; &amp;lt;b075&gt;')</v>
      </c>
    </row>
    <row r="991" spans="1:15" ht="17">
      <c r="A991" s="4">
        <v>31</v>
      </c>
      <c r="B991" s="4">
        <v>1</v>
      </c>
      <c r="C991" s="33" t="s">
        <v>1586</v>
      </c>
      <c r="E991" s="151"/>
      <c r="F991" s="43" t="s">
        <v>3739</v>
      </c>
      <c r="G991" s="43" t="s">
        <v>5972</v>
      </c>
      <c r="H991" s="26">
        <v>0</v>
      </c>
      <c r="I991" s="26"/>
      <c r="J991" s="6"/>
      <c r="K991" s="100"/>
      <c r="M991" s="136" t="s">
        <v>10572</v>
      </c>
      <c r="N991" s="136"/>
      <c r="O991" s="182" t="str">
        <f t="shared" si="18"/>
        <v>Label.create(:concept_id =&gt; Concept.find_by_codelist_and_code(31, '01').id, :locale =&gt; 'fi', :preflabel =&gt; 'Tarkalleen', :scopenote =&gt; nil)</v>
      </c>
    </row>
    <row r="992" spans="1:15" ht="17">
      <c r="A992" s="4">
        <v>31</v>
      </c>
      <c r="B992" s="4">
        <v>2</v>
      </c>
      <c r="C992" s="33" t="s">
        <v>1961</v>
      </c>
      <c r="E992" s="151"/>
      <c r="F992" s="43" t="s">
        <v>3268</v>
      </c>
      <c r="G992" s="43" t="s">
        <v>5972</v>
      </c>
      <c r="H992" s="26">
        <v>0</v>
      </c>
      <c r="I992" s="26"/>
      <c r="J992" s="6"/>
      <c r="K992" s="100"/>
      <c r="M992" s="136" t="s">
        <v>10573</v>
      </c>
      <c r="N992" s="136"/>
      <c r="O992" s="182" t="str">
        <f t="shared" si="18"/>
        <v>Label.create(:concept_id =&gt; Concept.find_by_codelist_and_code(31, '03').id, :locale =&gt; 'fi', :preflabel =&gt; 'Alkaen jostakin', :scopenote =&gt; nil)</v>
      </c>
    </row>
    <row r="993" spans="1:15" ht="17">
      <c r="A993" s="4">
        <v>31</v>
      </c>
      <c r="B993" s="4">
        <v>3</v>
      </c>
      <c r="C993" s="33" t="s">
        <v>2116</v>
      </c>
      <c r="E993" s="151"/>
      <c r="F993" s="43" t="s">
        <v>3421</v>
      </c>
      <c r="G993" s="43" t="s">
        <v>5972</v>
      </c>
      <c r="H993" s="26">
        <v>0</v>
      </c>
      <c r="I993" s="26"/>
      <c r="J993" s="6"/>
      <c r="K993" s="100"/>
      <c r="M993" s="136" t="s">
        <v>10574</v>
      </c>
      <c r="N993" s="136"/>
      <c r="O993" s="182" t="str">
        <f t="shared" si="18"/>
        <v>Label.create(:concept_id =&gt; Concept.find_by_codelist_and_code(31, '04').id, :locale =&gt; 'fi', :preflabel =&gt; 'Johonkin asti', :scopenote =&gt; nil)</v>
      </c>
    </row>
    <row r="994" spans="1:15" ht="34">
      <c r="A994" s="188">
        <v>32</v>
      </c>
      <c r="B994" s="188">
        <v>0</v>
      </c>
      <c r="C994" s="189"/>
      <c r="D994" s="189"/>
      <c r="E994" s="190"/>
      <c r="F994" s="75" t="s">
        <v>7969</v>
      </c>
      <c r="G994" s="75" t="s">
        <v>5972</v>
      </c>
      <c r="H994" s="25">
        <v>0</v>
      </c>
      <c r="I994" s="25"/>
      <c r="J994" s="1">
        <v>1</v>
      </c>
      <c r="K994" s="101" t="s">
        <v>8055</v>
      </c>
      <c r="M994" s="136" t="s">
        <v>10575</v>
      </c>
      <c r="N994" s="136"/>
      <c r="O994" s="182" t="str">
        <f t="shared" si="18"/>
        <v>Label.create(:concept_id =&gt; Concept.find_by_codelist_and_code(32, nil).id, :locale =&gt; 'fi', :preflabel =&gt; 'Luettavuusjärjestelmä', :scopenote =&gt; 'Käytä yhdessä &amp;lt;ComplexitySchemeIdentifier&gt; &amp;lt;b077&gt;')</v>
      </c>
    </row>
    <row r="995" spans="1:15" ht="34">
      <c r="A995" s="4">
        <v>32</v>
      </c>
      <c r="B995" s="4">
        <v>1</v>
      </c>
      <c r="C995" s="33" t="s">
        <v>1586</v>
      </c>
      <c r="E995" s="151"/>
      <c r="F995" s="43" t="s">
        <v>3974</v>
      </c>
      <c r="G995" s="43" t="s">
        <v>6379</v>
      </c>
      <c r="H995" s="26">
        <v>0</v>
      </c>
      <c r="I995" s="26">
        <v>24</v>
      </c>
      <c r="J995" s="71" t="s">
        <v>3193</v>
      </c>
      <c r="K995" s="100"/>
      <c r="M995" s="136" t="s">
        <v>3974</v>
      </c>
      <c r="N995" s="136" t="s">
        <v>10576</v>
      </c>
      <c r="O995" s="182" t="str">
        <f t="shared" si="18"/>
        <v>Label.create(:concept_id =&gt; Concept.find_by_codelist_and_code(32, '01').id, :locale =&gt; 'fi', :preflabel =&gt; 'Lexile code', :scopenote =&gt; 'ÄLÄ KÄYTÄ ONIX3:ssa. KOODIN KÄYTTÖ LOPETETTU kts koodi 06')</v>
      </c>
    </row>
    <row r="996" spans="1:15" ht="34">
      <c r="A996" s="4">
        <v>32</v>
      </c>
      <c r="B996" s="4">
        <v>2</v>
      </c>
      <c r="C996" s="33" t="s">
        <v>1585</v>
      </c>
      <c r="E996" s="151"/>
      <c r="F996" s="43" t="s">
        <v>3906</v>
      </c>
      <c r="G996" s="43" t="s">
        <v>6380</v>
      </c>
      <c r="H996" s="26">
        <v>0</v>
      </c>
      <c r="I996" s="26">
        <v>24</v>
      </c>
      <c r="J996" s="71" t="s">
        <v>3193</v>
      </c>
      <c r="K996" s="100"/>
      <c r="M996" s="136" t="s">
        <v>3906</v>
      </c>
      <c r="N996" s="136" t="s">
        <v>10576</v>
      </c>
      <c r="O996" s="182" t="str">
        <f t="shared" si="18"/>
        <v>Label.create(:concept_id =&gt; Concept.find_by_codelist_and_code(32, '02').id, :locale =&gt; 'fi', :preflabel =&gt; 'Lexile number', :scopenote =&gt; 'ÄLÄ KÄYTÄ ONIX3:ssa. KOODIN KÄYTTÖ LOPETETTU kts koodi 06')</v>
      </c>
    </row>
    <row r="997" spans="1:15" ht="68">
      <c r="A997" s="4">
        <v>32</v>
      </c>
      <c r="B997" s="4">
        <v>3</v>
      </c>
      <c r="C997" s="33" t="s">
        <v>4607</v>
      </c>
      <c r="E997" s="151"/>
      <c r="F997" s="43" t="s">
        <v>4608</v>
      </c>
      <c r="G997" s="43" t="s">
        <v>8381</v>
      </c>
      <c r="H997" s="26">
        <v>14</v>
      </c>
      <c r="I997" s="26"/>
      <c r="J997" s="6"/>
      <c r="K997" s="100"/>
      <c r="M997" s="136" t="s">
        <v>10560</v>
      </c>
      <c r="N997" s="136"/>
      <c r="O997" s="182" t="str">
        <f t="shared" si="18"/>
        <v>Label.create(:concept_id =&gt; Concept.find_by_codelist_and_code(32, '03').id, :locale =&gt; 'fi', :preflabel =&gt; 'Fry Readability score', :scopenote =&gt; 'Fry readability metric based on number of sentences and syllables per 100 words. Expressed as an integer from 1 to 15 in &amp;lt;ComplexityCode&gt;')</v>
      </c>
    </row>
    <row r="998" spans="1:15" ht="85">
      <c r="A998" s="60">
        <v>32</v>
      </c>
      <c r="B998" s="67">
        <v>4</v>
      </c>
      <c r="C998" s="65" t="s">
        <v>2116</v>
      </c>
      <c r="D998" s="65"/>
      <c r="E998" s="151"/>
      <c r="F998" s="66" t="s">
        <v>5378</v>
      </c>
      <c r="G998" s="66" t="s">
        <v>7551</v>
      </c>
      <c r="H998" s="26">
        <v>23</v>
      </c>
      <c r="I998" s="26"/>
      <c r="J998" s="6"/>
      <c r="K998" s="100"/>
      <c r="M998" s="136" t="s">
        <v>5378</v>
      </c>
      <c r="N998" s="136"/>
      <c r="O998" s="182" t="str">
        <f t="shared" si="18"/>
        <v>Label.create(:concept_id =&gt; Concept.find_by_codelist_and_code(32, '04').id, :locale =&gt; 'fi', :preflabel =&gt; 'IoE Book Band', :scopenote =&gt; 'UK Institute of Education Book Bands for Guided Reading scheme (see http://www.ioe.ac.uk/research/4664.html). &amp;lt;ComplexityCode&gt; is a color, eg ‘Pink A’ or ‘Copper’')</v>
      </c>
    </row>
    <row r="999" spans="1:15" ht="68">
      <c r="A999" s="60">
        <v>32</v>
      </c>
      <c r="B999" s="67">
        <v>5</v>
      </c>
      <c r="C999" s="65" t="s">
        <v>1688</v>
      </c>
      <c r="D999" s="65"/>
      <c r="E999" s="151"/>
      <c r="F999" s="66" t="s">
        <v>7386</v>
      </c>
      <c r="G999" s="66" t="s">
        <v>7370</v>
      </c>
      <c r="H999" s="26">
        <v>23</v>
      </c>
      <c r="I999" s="26">
        <v>30</v>
      </c>
      <c r="J999" s="6"/>
      <c r="K999" s="100"/>
      <c r="M999" s="136" t="s">
        <v>7386</v>
      </c>
      <c r="N999" s="136"/>
      <c r="O999" s="182" t="str">
        <f t="shared" si="18"/>
        <v>Label.create(:concept_id =&gt; Concept.find_by_codelist_and_code(32, '05').id, :locale =&gt; 'fi', :preflabel =&gt; 'Fountas &amp; Pinnell Text Level Gradient', :scopenote =&gt; '&amp;lt;ComplexityCode&gt; is a code from ‘A’ to Z+’. See http://www.fountasandpinnellleveledbooks.com/aboutLeveledTexts.aspx')</v>
      </c>
    </row>
    <row r="1000" spans="1:15" ht="136">
      <c r="A1000" s="60">
        <v>32</v>
      </c>
      <c r="B1000" s="67">
        <v>6</v>
      </c>
      <c r="C1000" s="65" t="s">
        <v>1276</v>
      </c>
      <c r="D1000" s="65"/>
      <c r="E1000" s="151"/>
      <c r="F1000" s="66" t="s">
        <v>5675</v>
      </c>
      <c r="G1000" s="66" t="s">
        <v>7371</v>
      </c>
      <c r="H1000" s="26">
        <v>24</v>
      </c>
      <c r="I1000" s="26"/>
      <c r="J1000" s="6"/>
      <c r="K1000" s="100"/>
      <c r="M1000" s="136" t="s">
        <v>5675</v>
      </c>
      <c r="N1000" s="136"/>
      <c r="O1000" s="182" t="str">
        <f t="shared" si="18"/>
        <v>Label.create(:concept_id =&gt; Concept.find_by_codelist_and_code(32, '06').id, :locale =&gt; 'fi', :preflabel =&gt; 'Lexile measure', :scopenote =&gt; 'The Lexile measure in &amp;lt;ComplexityCode&gt; combines the Lexile number (for example 620L or 880L) and optionally the Lexile code (for example AD or HL). Examples might be ‘880L’, ‘AD0L’ or ‘HL600L’. See https://lexile.com/about-lexile/lexile-overview/')</v>
      </c>
    </row>
    <row r="1001" spans="1:15" ht="136">
      <c r="A1001" s="60">
        <v>32</v>
      </c>
      <c r="B1001" s="67">
        <v>7</v>
      </c>
      <c r="C1001" s="65" t="s">
        <v>1277</v>
      </c>
      <c r="D1001" s="65"/>
      <c r="E1001" s="151"/>
      <c r="F1001" s="66" t="s">
        <v>5712</v>
      </c>
      <c r="G1001" s="66" t="s">
        <v>8953</v>
      </c>
      <c r="H1001" s="26">
        <v>25</v>
      </c>
      <c r="I1001" s="26">
        <v>47</v>
      </c>
      <c r="J1001" s="6"/>
      <c r="K1001" s="100"/>
      <c r="M1001" s="136" t="s">
        <v>5712</v>
      </c>
      <c r="N1001" s="136"/>
      <c r="O1001" s="182" t="str">
        <f t="shared" si="18"/>
        <v>Label.create(:concept_id =&gt; Concept.find_by_codelist_and_code(32, '07').id, :locale =&gt; 'fi', :preflabel =&gt; 'ATOS for Books', :scopenote =&gt; 'Advantage-TASA Open Standard book readability score, used for example within the Renaissance Learning Accelerated Reader scheme. &amp;lt;ComplexityCode&gt; is the ‘Book Level’, a real number between 0 and 17. See http://www.renaissance.com/products/accelerated-reader/atos-analyzer')</v>
      </c>
    </row>
    <row r="1002" spans="1:15" ht="102">
      <c r="A1002" s="60">
        <v>32</v>
      </c>
      <c r="B1002" s="67">
        <v>8</v>
      </c>
      <c r="C1002" s="65" t="s">
        <v>4104</v>
      </c>
      <c r="D1002" s="65"/>
      <c r="E1002" s="151"/>
      <c r="F1002" s="66" t="s">
        <v>5726</v>
      </c>
      <c r="G1002" s="66" t="s">
        <v>8380</v>
      </c>
      <c r="H1002" s="26">
        <v>26</v>
      </c>
      <c r="I1002" s="26"/>
      <c r="J1002" s="6"/>
      <c r="K1002" s="100"/>
      <c r="M1002" s="136" t="s">
        <v>5726</v>
      </c>
      <c r="N1002" s="136"/>
      <c r="O1002" s="182" t="str">
        <f t="shared" si="18"/>
        <v>Label.create(:concept_id =&gt; Concept.find_by_codelist_and_code(32, '08').id, :locale =&gt; 'fi', :preflabel =&gt; 'Flesch-Kincaid Grade Level', :scopenote =&gt; 'Flesch-Kincaid Grade Level Formula, a standard readability measure based on the weighted number of syllables per word and words per sentence. &amp;lt;ComplexityCode&gt; is a real number typically between about -1 and 20')</v>
      </c>
    </row>
    <row r="1003" spans="1:15" ht="68">
      <c r="A1003" s="60">
        <v>32</v>
      </c>
      <c r="B1003" s="67">
        <v>9</v>
      </c>
      <c r="C1003" s="65" t="s">
        <v>2991</v>
      </c>
      <c r="D1003" s="65"/>
      <c r="E1003" s="151"/>
      <c r="F1003" s="66" t="s">
        <v>5966</v>
      </c>
      <c r="G1003" s="66" t="s">
        <v>6381</v>
      </c>
      <c r="H1003" s="26">
        <v>30</v>
      </c>
      <c r="I1003" s="26"/>
      <c r="J1003" s="6"/>
      <c r="K1003" s="100"/>
      <c r="M1003" s="136" t="s">
        <v>5966</v>
      </c>
      <c r="N1003" s="136"/>
      <c r="O1003" s="182" t="str">
        <f t="shared" si="18"/>
        <v>Label.create(:concept_id =&gt; Concept.find_by_codelist_and_code(32, '09').id, :locale =&gt; 'fi', :preflabel =&gt; 'Guided Reading Level', :scopenote =&gt; 'Use this code for books levelled by the publisher or a third party using the Fountas and Pinnell Guided Reading methodology')</v>
      </c>
    </row>
    <row r="1004" spans="1:15" ht="51">
      <c r="A1004" s="60">
        <v>32</v>
      </c>
      <c r="B1004" s="67">
        <v>10</v>
      </c>
      <c r="C1004" s="65" t="s">
        <v>1610</v>
      </c>
      <c r="D1004" s="65"/>
      <c r="E1004" s="151"/>
      <c r="F1004" s="66" t="s">
        <v>5967</v>
      </c>
      <c r="G1004" s="66" t="s">
        <v>6382</v>
      </c>
      <c r="H1004" s="26">
        <v>30</v>
      </c>
      <c r="I1004" s="26"/>
      <c r="J1004" s="6"/>
      <c r="K1004" s="100"/>
      <c r="M1004" s="136" t="s">
        <v>5967</v>
      </c>
      <c r="N1004" s="136"/>
      <c r="O1004" s="182" t="str">
        <f t="shared" si="18"/>
        <v>Label.create(:concept_id =&gt; Concept.find_by_codelist_and_code(32, '10').id, :locale =&gt; 'fi', :preflabel =&gt; 'Reading Recovery Level', :scopenote =&gt; 'Used for books aimed at K-2 literacy intervention. &amp;lt;ComplexityCode&gt; is an integer between 1 and 20')</v>
      </c>
    </row>
    <row r="1005" spans="1:15" ht="51">
      <c r="A1005" s="118">
        <v>32</v>
      </c>
      <c r="B1005" s="67">
        <v>11</v>
      </c>
      <c r="C1005" s="65" t="s">
        <v>3342</v>
      </c>
      <c r="D1005" s="65"/>
      <c r="E1005" s="152"/>
      <c r="F1005" s="66" t="s">
        <v>9669</v>
      </c>
      <c r="G1005" s="66" t="s">
        <v>9670</v>
      </c>
      <c r="H1005" s="121">
        <v>55</v>
      </c>
      <c r="I1005" s="121"/>
      <c r="J1005" s="122"/>
      <c r="K1005" s="100"/>
      <c r="M1005" s="136" t="s">
        <v>9669</v>
      </c>
      <c r="N1005" s="136"/>
      <c r="O1005" s="182" t="str">
        <f t="shared" si="18"/>
        <v>Label.create(:concept_id =&gt; Concept.find_by_codelist_and_code(32, '11').id, :locale =&gt; 'fi', :preflabel =&gt; 'LIX', :scopenote =&gt; 'Swedish ‘läsbarhetsindex’ readability index used in Scandinavia. For use in ONIX 3.0 only')</v>
      </c>
    </row>
    <row r="1006" spans="1:15" ht="153">
      <c r="A1006" s="118">
        <v>32</v>
      </c>
      <c r="B1006" s="67">
        <v>12</v>
      </c>
      <c r="C1006" s="65" t="s">
        <v>1428</v>
      </c>
      <c r="D1006" s="65"/>
      <c r="E1006" s="65"/>
      <c r="F1006" s="66" t="s">
        <v>9732</v>
      </c>
      <c r="G1006" s="66" t="s">
        <v>9750</v>
      </c>
      <c r="H1006" s="121">
        <v>56</v>
      </c>
      <c r="I1006" s="121"/>
      <c r="J1006" s="122"/>
      <c r="K1006" s="100"/>
      <c r="M1006" s="136" t="s">
        <v>10577</v>
      </c>
      <c r="N1006" s="136"/>
      <c r="O1006" s="182" t="str">
        <f t="shared" si="18"/>
        <v>Label.create(:concept_id =&gt; Concept.find_by_codelist_and_code(32, '12').id, :locale =&gt; 'fi', :preflabel =&gt; 'Lexile Audio-mitta', :scopenote =&gt; 'Lexile Audio measure from MetaMetrics’ Framework for Listening. The code in &amp;lt;ComplexityCode&gt; indicates the difficulty of comprehension of audio material (for example 600L or 1030L). For use in ONIX 3.0 only. See https://lexile.global/the-lexile-framework-for-listening/')</v>
      </c>
    </row>
    <row r="1007" spans="1:15" ht="17">
      <c r="A1007" s="188">
        <v>33</v>
      </c>
      <c r="B1007" s="188">
        <v>0</v>
      </c>
      <c r="C1007" s="189"/>
      <c r="D1007" s="189"/>
      <c r="E1007" s="190"/>
      <c r="F1007" s="75" t="s">
        <v>7970</v>
      </c>
      <c r="G1007" s="75" t="s">
        <v>5972</v>
      </c>
      <c r="H1007" s="25">
        <v>0</v>
      </c>
      <c r="I1007" s="25"/>
      <c r="J1007" s="1">
        <v>2</v>
      </c>
      <c r="K1007" s="101"/>
      <c r="M1007" s="136"/>
      <c r="N1007" s="136"/>
      <c r="O1007" s="182" t="str">
        <f t="shared" si="18"/>
        <v/>
      </c>
    </row>
    <row r="1008" spans="1:15" ht="17">
      <c r="A1008" s="4">
        <v>33</v>
      </c>
      <c r="B1008" s="4">
        <v>2</v>
      </c>
      <c r="C1008" s="33" t="s">
        <v>1586</v>
      </c>
      <c r="E1008" s="151"/>
      <c r="F1008" s="43" t="s">
        <v>3625</v>
      </c>
      <c r="G1008" s="43" t="s">
        <v>5972</v>
      </c>
      <c r="H1008" s="26">
        <v>0</v>
      </c>
      <c r="I1008" s="26"/>
      <c r="J1008" s="6"/>
      <c r="K1008" s="100"/>
      <c r="M1008" s="136"/>
      <c r="N1008" s="136"/>
      <c r="O1008" s="182" t="str">
        <f t="shared" si="18"/>
        <v/>
      </c>
    </row>
    <row r="1009" spans="1:15" ht="34">
      <c r="A1009" s="4">
        <v>33</v>
      </c>
      <c r="B1009" s="4">
        <v>3</v>
      </c>
      <c r="C1009" s="33" t="s">
        <v>1585</v>
      </c>
      <c r="E1009" s="151"/>
      <c r="F1009" s="43" t="s">
        <v>3314</v>
      </c>
      <c r="G1009" s="43" t="s">
        <v>6383</v>
      </c>
      <c r="H1009" s="26">
        <v>0</v>
      </c>
      <c r="I1009" s="26"/>
      <c r="J1009" s="6"/>
      <c r="K1009" s="100"/>
      <c r="M1009" s="136"/>
      <c r="N1009" s="136"/>
      <c r="O1009" s="182" t="str">
        <f t="shared" si="18"/>
        <v/>
      </c>
    </row>
    <row r="1010" spans="1:15" ht="17">
      <c r="A1010" s="4">
        <v>33</v>
      </c>
      <c r="B1010" s="4">
        <v>4</v>
      </c>
      <c r="C1010" s="33" t="s">
        <v>1961</v>
      </c>
      <c r="E1010" s="151"/>
      <c r="F1010" s="43" t="s">
        <v>3907</v>
      </c>
      <c r="G1010" s="43" t="s">
        <v>5972</v>
      </c>
      <c r="H1010" s="26">
        <v>0</v>
      </c>
      <c r="I1010" s="26"/>
      <c r="J1010" s="6"/>
      <c r="K1010" s="100"/>
      <c r="M1010" s="136"/>
      <c r="N1010" s="136"/>
      <c r="O1010" s="182" t="str">
        <f t="shared" si="18"/>
        <v/>
      </c>
    </row>
    <row r="1011" spans="1:15" ht="102">
      <c r="A1011" s="4">
        <v>33</v>
      </c>
      <c r="B1011" s="4">
        <v>5</v>
      </c>
      <c r="C1011" s="33" t="s">
        <v>2116</v>
      </c>
      <c r="E1011" s="151"/>
      <c r="F1011" s="43" t="s">
        <v>3060</v>
      </c>
      <c r="G1011" s="43" t="s">
        <v>6384</v>
      </c>
      <c r="H1011" s="26">
        <v>0</v>
      </c>
      <c r="I1011" s="26"/>
      <c r="J1011" s="6"/>
      <c r="K1011" s="100"/>
      <c r="M1011" s="136"/>
      <c r="N1011" s="136"/>
      <c r="O1011" s="182" t="str">
        <f t="shared" si="18"/>
        <v/>
      </c>
    </row>
    <row r="1012" spans="1:15" ht="51">
      <c r="A1012" s="4">
        <v>33</v>
      </c>
      <c r="B1012" s="4">
        <v>6</v>
      </c>
      <c r="C1012" s="33" t="s">
        <v>1688</v>
      </c>
      <c r="E1012" s="151"/>
      <c r="F1012" s="43" t="s">
        <v>2510</v>
      </c>
      <c r="G1012" s="43" t="s">
        <v>6385</v>
      </c>
      <c r="H1012" s="26">
        <v>5</v>
      </c>
      <c r="I1012" s="26"/>
      <c r="J1012" s="6"/>
      <c r="K1012" s="100"/>
      <c r="M1012" s="136"/>
      <c r="N1012" s="136"/>
      <c r="O1012" s="182" t="str">
        <f t="shared" si="18"/>
        <v/>
      </c>
    </row>
    <row r="1013" spans="1:15" ht="34">
      <c r="A1013" s="4">
        <v>33</v>
      </c>
      <c r="B1013" s="4">
        <v>7</v>
      </c>
      <c r="C1013" s="33" t="s">
        <v>1276</v>
      </c>
      <c r="E1013" s="151"/>
      <c r="F1013" s="43" t="s">
        <v>3230</v>
      </c>
      <c r="G1013" s="43" t="s">
        <v>6386</v>
      </c>
      <c r="H1013" s="26">
        <v>5</v>
      </c>
      <c r="I1013" s="26"/>
      <c r="J1013" s="6"/>
      <c r="K1013" s="100"/>
      <c r="M1013" s="136"/>
      <c r="N1013" s="136"/>
      <c r="O1013" s="182" t="str">
        <f t="shared" si="18"/>
        <v/>
      </c>
    </row>
    <row r="1014" spans="1:15" ht="17">
      <c r="A1014" s="4">
        <v>33</v>
      </c>
      <c r="B1014" s="4">
        <v>8</v>
      </c>
      <c r="C1014" s="33" t="s">
        <v>1277</v>
      </c>
      <c r="E1014" s="151"/>
      <c r="F1014" s="43" t="s">
        <v>4934</v>
      </c>
      <c r="G1014" s="43" t="s">
        <v>6387</v>
      </c>
      <c r="H1014" s="26">
        <v>0</v>
      </c>
      <c r="I1014" s="26"/>
      <c r="J1014" s="6"/>
      <c r="K1014" s="100"/>
      <c r="M1014" s="136"/>
      <c r="N1014" s="136"/>
      <c r="O1014" s="182" t="str">
        <f t="shared" si="18"/>
        <v/>
      </c>
    </row>
    <row r="1015" spans="1:15" ht="17">
      <c r="A1015" s="4">
        <v>33</v>
      </c>
      <c r="B1015" s="4">
        <v>9</v>
      </c>
      <c r="C1015" s="33" t="s">
        <v>4104</v>
      </c>
      <c r="E1015" s="151"/>
      <c r="F1015" s="43" t="s">
        <v>3641</v>
      </c>
      <c r="G1015" s="43" t="s">
        <v>6388</v>
      </c>
      <c r="H1015" s="26">
        <v>0</v>
      </c>
      <c r="I1015" s="26"/>
      <c r="J1015" s="6"/>
      <c r="K1015" s="100"/>
      <c r="M1015" s="136"/>
      <c r="N1015" s="136"/>
      <c r="O1015" s="182" t="str">
        <f t="shared" si="18"/>
        <v/>
      </c>
    </row>
    <row r="1016" spans="1:15" ht="34">
      <c r="A1016" s="4">
        <v>33</v>
      </c>
      <c r="B1016" s="4">
        <v>10</v>
      </c>
      <c r="C1016" s="33" t="s">
        <v>2991</v>
      </c>
      <c r="E1016" s="151"/>
      <c r="F1016" s="43" t="s">
        <v>9003</v>
      </c>
      <c r="G1016" s="43" t="s">
        <v>6389</v>
      </c>
      <c r="H1016" s="26">
        <v>0</v>
      </c>
      <c r="I1016" s="26"/>
      <c r="J1016" s="6"/>
      <c r="K1016" s="100"/>
      <c r="M1016" s="136"/>
      <c r="N1016" s="136"/>
      <c r="O1016" s="182" t="str">
        <f t="shared" si="18"/>
        <v/>
      </c>
    </row>
    <row r="1017" spans="1:15" ht="51">
      <c r="A1017" s="4">
        <v>33</v>
      </c>
      <c r="B1017" s="4">
        <v>11</v>
      </c>
      <c r="C1017" s="33" t="s">
        <v>1610</v>
      </c>
      <c r="E1017" s="151"/>
      <c r="F1017" s="43" t="s">
        <v>2906</v>
      </c>
      <c r="G1017" s="43" t="s">
        <v>6390</v>
      </c>
      <c r="H1017" s="26">
        <v>0</v>
      </c>
      <c r="I1017" s="26"/>
      <c r="J1017" s="6"/>
      <c r="K1017" s="100"/>
      <c r="M1017" s="136"/>
      <c r="N1017" s="136"/>
      <c r="O1017" s="182" t="str">
        <f t="shared" si="18"/>
        <v/>
      </c>
    </row>
    <row r="1018" spans="1:15" ht="51">
      <c r="A1018" s="4">
        <v>33</v>
      </c>
      <c r="B1018" s="4">
        <v>12</v>
      </c>
      <c r="C1018" s="33" t="s">
        <v>3342</v>
      </c>
      <c r="E1018" s="151"/>
      <c r="F1018" s="43" t="s">
        <v>652</v>
      </c>
      <c r="G1018" s="43" t="s">
        <v>6391</v>
      </c>
      <c r="H1018" s="26">
        <v>1</v>
      </c>
      <c r="I1018" s="26"/>
      <c r="J1018" s="6"/>
      <c r="K1018" s="100"/>
      <c r="M1018" s="136"/>
      <c r="N1018" s="136"/>
      <c r="O1018" s="182" t="str">
        <f t="shared" si="18"/>
        <v/>
      </c>
    </row>
    <row r="1019" spans="1:15" ht="17">
      <c r="A1019" s="4">
        <v>33</v>
      </c>
      <c r="B1019" s="4">
        <v>13</v>
      </c>
      <c r="C1019" s="33" t="s">
        <v>1428</v>
      </c>
      <c r="E1019" s="151"/>
      <c r="F1019" s="43" t="s">
        <v>1020</v>
      </c>
      <c r="G1019" s="43" t="s">
        <v>5972</v>
      </c>
      <c r="H1019" s="26">
        <v>0</v>
      </c>
      <c r="I1019" s="26"/>
      <c r="J1019" s="6"/>
      <c r="K1019" s="100"/>
      <c r="M1019" s="136"/>
      <c r="N1019" s="136"/>
      <c r="O1019" s="182" t="str">
        <f t="shared" si="18"/>
        <v/>
      </c>
    </row>
    <row r="1020" spans="1:15" ht="51">
      <c r="A1020" s="4">
        <v>33</v>
      </c>
      <c r="B1020" s="4">
        <v>14</v>
      </c>
      <c r="C1020" s="33" t="s">
        <v>1429</v>
      </c>
      <c r="E1020" s="151"/>
      <c r="F1020" s="43" t="s">
        <v>4933</v>
      </c>
      <c r="G1020" s="43" t="s">
        <v>6392</v>
      </c>
      <c r="H1020" s="26">
        <v>0</v>
      </c>
      <c r="I1020" s="26"/>
      <c r="J1020" s="6"/>
      <c r="K1020" s="100"/>
      <c r="M1020" s="136"/>
      <c r="N1020" s="136"/>
      <c r="O1020" s="182" t="str">
        <f t="shared" si="18"/>
        <v/>
      </c>
    </row>
    <row r="1021" spans="1:15" ht="34">
      <c r="A1021" s="4">
        <v>33</v>
      </c>
      <c r="B1021" s="4">
        <v>15</v>
      </c>
      <c r="C1021" s="33" t="s">
        <v>4033</v>
      </c>
      <c r="E1021" s="151"/>
      <c r="F1021" s="43" t="s">
        <v>478</v>
      </c>
      <c r="G1021" s="43" t="s">
        <v>6393</v>
      </c>
      <c r="H1021" s="26">
        <v>1</v>
      </c>
      <c r="I1021" s="26"/>
      <c r="J1021" s="6"/>
      <c r="K1021" s="100"/>
      <c r="M1021" s="136"/>
      <c r="N1021" s="136"/>
      <c r="O1021" s="182" t="str">
        <f t="shared" si="18"/>
        <v/>
      </c>
    </row>
    <row r="1022" spans="1:15" ht="51">
      <c r="A1022" s="4">
        <v>33</v>
      </c>
      <c r="B1022" s="4">
        <v>16</v>
      </c>
      <c r="C1022" s="33" t="s">
        <v>520</v>
      </c>
      <c r="E1022" s="151"/>
      <c r="F1022" s="43" t="s">
        <v>209</v>
      </c>
      <c r="G1022" s="43" t="s">
        <v>6394</v>
      </c>
      <c r="H1022" s="26">
        <v>1</v>
      </c>
      <c r="I1022" s="26"/>
      <c r="J1022" s="6"/>
      <c r="K1022" s="100"/>
      <c r="M1022" s="136"/>
      <c r="N1022" s="136"/>
      <c r="O1022" s="182" t="str">
        <f t="shared" si="18"/>
        <v/>
      </c>
    </row>
    <row r="1023" spans="1:15" ht="119">
      <c r="A1023" s="4">
        <v>33</v>
      </c>
      <c r="B1023" s="4">
        <v>17</v>
      </c>
      <c r="C1023" s="33" t="s">
        <v>225</v>
      </c>
      <c r="E1023" s="151"/>
      <c r="F1023" s="43" t="s">
        <v>1949</v>
      </c>
      <c r="G1023" s="43" t="s">
        <v>9004</v>
      </c>
      <c r="H1023" s="26">
        <v>2</v>
      </c>
      <c r="I1023" s="26"/>
      <c r="J1023" s="6"/>
      <c r="K1023" s="100"/>
      <c r="M1023" s="136"/>
      <c r="N1023" s="136"/>
      <c r="O1023" s="182" t="str">
        <f t="shared" si="18"/>
        <v/>
      </c>
    </row>
    <row r="1024" spans="1:15" ht="17">
      <c r="A1024" s="4">
        <v>33</v>
      </c>
      <c r="B1024" s="4">
        <v>18</v>
      </c>
      <c r="C1024" s="33" t="s">
        <v>3738</v>
      </c>
      <c r="E1024" s="151"/>
      <c r="F1024" s="43" t="s">
        <v>4935</v>
      </c>
      <c r="G1024" s="43" t="s">
        <v>5972</v>
      </c>
      <c r="H1024" s="26">
        <v>0</v>
      </c>
      <c r="I1024" s="26"/>
      <c r="J1024" s="6"/>
      <c r="K1024" s="100"/>
      <c r="M1024" s="136"/>
      <c r="N1024" s="136"/>
      <c r="O1024" s="182" t="str">
        <f t="shared" si="18"/>
        <v/>
      </c>
    </row>
    <row r="1025" spans="1:15" ht="17">
      <c r="A1025" s="4">
        <v>33</v>
      </c>
      <c r="B1025" s="4">
        <v>19</v>
      </c>
      <c r="C1025" s="33" t="s">
        <v>115</v>
      </c>
      <c r="E1025" s="151"/>
      <c r="F1025" s="43" t="s">
        <v>4936</v>
      </c>
      <c r="G1025" s="43" t="s">
        <v>5972</v>
      </c>
      <c r="H1025" s="26">
        <v>0</v>
      </c>
      <c r="I1025" s="26"/>
      <c r="J1025" s="6"/>
      <c r="K1025" s="100"/>
      <c r="M1025" s="136"/>
      <c r="N1025" s="136"/>
      <c r="O1025" s="182" t="str">
        <f t="shared" si="18"/>
        <v/>
      </c>
    </row>
    <row r="1026" spans="1:15" ht="136">
      <c r="A1026" s="4">
        <v>33</v>
      </c>
      <c r="B1026" s="4">
        <v>20</v>
      </c>
      <c r="C1026" s="33" t="s">
        <v>268</v>
      </c>
      <c r="E1026" s="151"/>
      <c r="F1026" s="43" t="s">
        <v>2567</v>
      </c>
      <c r="G1026" s="43" t="s">
        <v>6395</v>
      </c>
      <c r="H1026" s="26">
        <v>3</v>
      </c>
      <c r="I1026" s="26"/>
      <c r="J1026" s="6"/>
      <c r="K1026" s="100"/>
      <c r="M1026" s="136"/>
      <c r="N1026" s="136"/>
      <c r="O1026" s="182" t="str">
        <f t="shared" si="18"/>
        <v/>
      </c>
    </row>
    <row r="1027" spans="1:15" ht="51">
      <c r="A1027" s="4">
        <v>33</v>
      </c>
      <c r="B1027" s="4">
        <v>21</v>
      </c>
      <c r="C1027" s="33" t="s">
        <v>3283</v>
      </c>
      <c r="E1027" s="151"/>
      <c r="F1027" s="43" t="s">
        <v>2561</v>
      </c>
      <c r="G1027" s="43" t="s">
        <v>6396</v>
      </c>
      <c r="H1027" s="26">
        <v>3</v>
      </c>
      <c r="I1027" s="26"/>
      <c r="J1027" s="6"/>
      <c r="K1027" s="100"/>
      <c r="M1027" s="136"/>
      <c r="N1027" s="136"/>
      <c r="O1027" s="182" t="str">
        <f t="shared" ref="O1027:O1090" si="19">IF(OR(H1027="",IFERROR(FIND("-"&amp;A1027&amp;"-","-6-7-8-10-11-26-33-35-36-37-38-39-40-47-52-54-56-63-67-75-78-94-95-101-138-140-"),0)&gt;0,
AND(A1027=1,IFERROR(FIND("-"&amp;C1027&amp;"-","-12-13-14-"),0)&gt;0),
AND(A1027=22,IFERROR(FIND("-"&amp;C1027&amp;"-","-04-05-"),0)&gt;0),
AND(A1027=34,IFERROR(FIND("-"&amp;C1027&amp;"-","-00-01-04-08-09-10-11-12-13-14-15-"),0)&gt;0),
AND(A1027=45,IFERROR(FIND("-"&amp;C1027&amp;"-","-08-"),0)&gt;0),
AND(A1027=49,IFERROR(FIND("-"&amp;C1027&amp;"-","-ROW-"),0)&gt;0),
AND(A1027=51,IFERROR(FIND("-"&amp;C1027&amp;"-","-14-15-36-"),0)&gt;0),
AND(A1027=79,IFERROR(FIND("-"&amp;C1027&amp;"-","-11-"),0)&gt;0),
AND(A1027=102,IFERROR(FIND("-"&amp;C1027&amp;"-","-02-"),0)&gt;0)),"",
 IF(AND(M1027="",N1027=""),"",
  "Label.create(:concept_id =&gt; Concept.find_by_codelist_and_code("&amp;A1027&amp;", "&amp;IF(C1027="","nil","'"&amp;C1027&amp;"'")&amp;").id, "&amp;
  ":locale =&gt; '"&amp;L$2&amp;"'"&amp;", "&amp;
  ":preflabel =&gt; '"&amp;(IF(M1027="",F1027,M1027)&amp;"', "&amp;
  ":scopenote =&gt; "&amp;IF(AND(N1027="",G1027="",K1027=""),"nil","'"&amp; IF(K1027="", "",$L$3 &amp; IF(ISERROR(FIND("
", K1027))," ","&lt;br/&gt;&amp;nbsp;&amp;nbsp;&amp;nbsp;&amp;nbsp;• ") &amp; SUBSTITUTE(SUBSTITUTE(SUBSTITUTE(K1027, "&amp;", "&amp;amp;"),"&lt;","&amp;lt;"),"
","&lt;br/&gt;&amp;nbsp;&amp;nbsp;&amp;nbsp;&amp;nbsp;• ")) &amp; IF(OR(K1027="",G1027=""),"","&lt;br/") &amp; SUBSTITUTE(SUBSTITUTE(IF(N1027="",G1027,N1027),"&amp;","&amp;amp;"),"&lt;","&amp;lt;")&amp;"'")&amp;")")
))</f>
        <v/>
      </c>
    </row>
    <row r="1028" spans="1:15" ht="136">
      <c r="A1028" s="4">
        <v>33</v>
      </c>
      <c r="B1028" s="4">
        <v>22</v>
      </c>
      <c r="C1028" s="33" t="s">
        <v>3659</v>
      </c>
      <c r="E1028" s="151"/>
      <c r="F1028" s="43" t="s">
        <v>23</v>
      </c>
      <c r="G1028" s="43" t="s">
        <v>6397</v>
      </c>
      <c r="H1028" s="26">
        <v>8</v>
      </c>
      <c r="I1028" s="26"/>
      <c r="J1028" s="6"/>
      <c r="K1028" s="100"/>
      <c r="M1028" s="136"/>
      <c r="N1028" s="136"/>
      <c r="O1028" s="182" t="str">
        <f t="shared" si="19"/>
        <v/>
      </c>
    </row>
    <row r="1029" spans="1:15" ht="17">
      <c r="A1029" s="4">
        <v>33</v>
      </c>
      <c r="B1029" s="4">
        <v>23</v>
      </c>
      <c r="C1029" s="42" t="s">
        <v>2992</v>
      </c>
      <c r="E1029" s="151"/>
      <c r="F1029" s="43" t="s">
        <v>821</v>
      </c>
      <c r="G1029" s="43" t="s">
        <v>5972</v>
      </c>
      <c r="H1029" s="26">
        <v>17</v>
      </c>
      <c r="I1029" s="26"/>
      <c r="J1029" s="6"/>
      <c r="K1029" s="100"/>
      <c r="M1029" s="136"/>
      <c r="N1029" s="136"/>
      <c r="O1029" s="182" t="str">
        <f t="shared" si="19"/>
        <v/>
      </c>
    </row>
    <row r="1030" spans="1:15" ht="17">
      <c r="A1030" s="4">
        <v>33</v>
      </c>
      <c r="B1030" s="4">
        <v>24</v>
      </c>
      <c r="C1030" s="33" t="s">
        <v>795</v>
      </c>
      <c r="E1030" s="151"/>
      <c r="F1030" s="43" t="s">
        <v>4937</v>
      </c>
      <c r="G1030" s="43" t="s">
        <v>5972</v>
      </c>
      <c r="H1030" s="26">
        <v>0</v>
      </c>
      <c r="I1030" s="26"/>
      <c r="J1030" s="6"/>
      <c r="K1030" s="100"/>
      <c r="M1030" s="136"/>
      <c r="N1030" s="136"/>
      <c r="O1030" s="182" t="str">
        <f t="shared" si="19"/>
        <v/>
      </c>
    </row>
    <row r="1031" spans="1:15" ht="17">
      <c r="A1031" s="4">
        <v>33</v>
      </c>
      <c r="B1031" s="4">
        <v>25</v>
      </c>
      <c r="C1031" s="33" t="s">
        <v>223</v>
      </c>
      <c r="E1031" s="151"/>
      <c r="F1031" s="43" t="s">
        <v>975</v>
      </c>
      <c r="G1031" s="43" t="s">
        <v>5972</v>
      </c>
      <c r="H1031" s="26">
        <v>0</v>
      </c>
      <c r="I1031" s="26"/>
      <c r="J1031" s="6"/>
      <c r="K1031" s="100"/>
      <c r="M1031" s="136"/>
      <c r="N1031" s="136"/>
      <c r="O1031" s="182" t="str">
        <f t="shared" si="19"/>
        <v/>
      </c>
    </row>
    <row r="1032" spans="1:15" ht="17">
      <c r="A1032" s="4">
        <v>33</v>
      </c>
      <c r="B1032" s="4">
        <v>26</v>
      </c>
      <c r="C1032" s="33" t="s">
        <v>3794</v>
      </c>
      <c r="E1032" s="151"/>
      <c r="F1032" s="43" t="s">
        <v>301</v>
      </c>
      <c r="G1032" s="43" t="s">
        <v>5972</v>
      </c>
      <c r="H1032" s="26">
        <v>0</v>
      </c>
      <c r="I1032" s="26"/>
      <c r="J1032" s="6"/>
      <c r="K1032" s="100"/>
      <c r="M1032" s="136"/>
      <c r="N1032" s="136"/>
      <c r="O1032" s="182" t="str">
        <f t="shared" si="19"/>
        <v/>
      </c>
    </row>
    <row r="1033" spans="1:15" ht="34">
      <c r="A1033" s="4">
        <v>33</v>
      </c>
      <c r="B1033" s="4">
        <v>27</v>
      </c>
      <c r="C1033" s="33" t="s">
        <v>4227</v>
      </c>
      <c r="E1033" s="151"/>
      <c r="F1033" s="43" t="s">
        <v>171</v>
      </c>
      <c r="G1033" s="43" t="s">
        <v>5972</v>
      </c>
      <c r="H1033" s="26">
        <v>0</v>
      </c>
      <c r="I1033" s="26"/>
      <c r="J1033" s="6"/>
      <c r="K1033" s="100"/>
      <c r="M1033" s="136"/>
      <c r="N1033" s="136"/>
      <c r="O1033" s="182" t="str">
        <f t="shared" si="19"/>
        <v/>
      </c>
    </row>
    <row r="1034" spans="1:15" ht="34">
      <c r="A1034" s="4">
        <v>33</v>
      </c>
      <c r="B1034" s="4">
        <v>28</v>
      </c>
      <c r="C1034" s="33" t="s">
        <v>874</v>
      </c>
      <c r="E1034" s="151"/>
      <c r="F1034" s="43" t="s">
        <v>969</v>
      </c>
      <c r="G1034" s="43" t="s">
        <v>5972</v>
      </c>
      <c r="H1034" s="26">
        <v>0</v>
      </c>
      <c r="I1034" s="26"/>
      <c r="J1034" s="6"/>
      <c r="K1034" s="100"/>
      <c r="M1034" s="136"/>
      <c r="N1034" s="136"/>
      <c r="O1034" s="182" t="str">
        <f t="shared" si="19"/>
        <v/>
      </c>
    </row>
    <row r="1035" spans="1:15" ht="34">
      <c r="A1035" s="4">
        <v>33</v>
      </c>
      <c r="B1035" s="4">
        <v>29</v>
      </c>
      <c r="C1035" s="33" t="s">
        <v>4083</v>
      </c>
      <c r="E1035" s="151"/>
      <c r="F1035" s="43" t="s">
        <v>531</v>
      </c>
      <c r="G1035" s="43" t="s">
        <v>5972</v>
      </c>
      <c r="H1035" s="26">
        <v>0</v>
      </c>
      <c r="I1035" s="26"/>
      <c r="J1035" s="6"/>
      <c r="K1035" s="100"/>
      <c r="M1035" s="136"/>
      <c r="N1035" s="136"/>
      <c r="O1035" s="182" t="str">
        <f t="shared" si="19"/>
        <v/>
      </c>
    </row>
    <row r="1036" spans="1:15" ht="51">
      <c r="A1036" s="4">
        <v>33</v>
      </c>
      <c r="B1036" s="4">
        <v>30</v>
      </c>
      <c r="C1036" s="33" t="s">
        <v>532</v>
      </c>
      <c r="E1036" s="151"/>
      <c r="F1036" s="43" t="s">
        <v>4938</v>
      </c>
      <c r="G1036" s="43" t="s">
        <v>6398</v>
      </c>
      <c r="H1036" s="26">
        <v>0</v>
      </c>
      <c r="I1036" s="26"/>
      <c r="J1036" s="6"/>
      <c r="K1036" s="100"/>
      <c r="M1036" s="136"/>
      <c r="N1036" s="136"/>
      <c r="O1036" s="182" t="str">
        <f t="shared" si="19"/>
        <v/>
      </c>
    </row>
    <row r="1037" spans="1:15" ht="17">
      <c r="A1037" s="4">
        <v>33</v>
      </c>
      <c r="B1037" s="4">
        <v>31</v>
      </c>
      <c r="C1037" s="33" t="s">
        <v>315</v>
      </c>
      <c r="E1037" s="151"/>
      <c r="F1037" s="43" t="s">
        <v>4939</v>
      </c>
      <c r="G1037" s="43" t="s">
        <v>5972</v>
      </c>
      <c r="H1037" s="26">
        <v>0</v>
      </c>
      <c r="I1037" s="26"/>
      <c r="J1037" s="6"/>
      <c r="K1037" s="100"/>
      <c r="M1037" s="136"/>
      <c r="N1037" s="136"/>
      <c r="O1037" s="182" t="str">
        <f t="shared" si="19"/>
        <v/>
      </c>
    </row>
    <row r="1038" spans="1:15" ht="17">
      <c r="A1038" s="4">
        <v>33</v>
      </c>
      <c r="B1038" s="4">
        <v>32</v>
      </c>
      <c r="C1038" s="33" t="s">
        <v>749</v>
      </c>
      <c r="E1038" s="151"/>
      <c r="F1038" s="43" t="s">
        <v>4940</v>
      </c>
      <c r="G1038" s="43" t="s">
        <v>5972</v>
      </c>
      <c r="H1038" s="26">
        <v>0</v>
      </c>
      <c r="I1038" s="26"/>
      <c r="J1038" s="6"/>
      <c r="K1038" s="100"/>
      <c r="M1038" s="136"/>
      <c r="N1038" s="136"/>
      <c r="O1038" s="182" t="str">
        <f t="shared" si="19"/>
        <v/>
      </c>
    </row>
    <row r="1039" spans="1:15" ht="17">
      <c r="A1039" s="4">
        <v>33</v>
      </c>
      <c r="B1039" s="4">
        <v>33</v>
      </c>
      <c r="C1039" s="33" t="s">
        <v>935</v>
      </c>
      <c r="E1039" s="151"/>
      <c r="F1039" s="43" t="s">
        <v>4941</v>
      </c>
      <c r="G1039" s="43" t="s">
        <v>5972</v>
      </c>
      <c r="H1039" s="26">
        <v>0</v>
      </c>
      <c r="I1039" s="26"/>
      <c r="J1039" s="6"/>
      <c r="K1039" s="100"/>
      <c r="M1039" s="136"/>
      <c r="N1039" s="136"/>
      <c r="O1039" s="182" t="str">
        <f t="shared" si="19"/>
        <v/>
      </c>
    </row>
    <row r="1040" spans="1:15" ht="17">
      <c r="A1040" s="4">
        <v>33</v>
      </c>
      <c r="B1040" s="4">
        <v>34</v>
      </c>
      <c r="C1040" s="33" t="s">
        <v>3632</v>
      </c>
      <c r="E1040" s="151"/>
      <c r="F1040" s="43" t="s">
        <v>3633</v>
      </c>
      <c r="G1040" s="43" t="s">
        <v>5972</v>
      </c>
      <c r="H1040" s="26">
        <v>0</v>
      </c>
      <c r="I1040" s="26"/>
      <c r="J1040" s="6"/>
      <c r="K1040" s="100"/>
      <c r="M1040" s="136"/>
      <c r="N1040" s="136"/>
      <c r="O1040" s="182" t="str">
        <f t="shared" si="19"/>
        <v/>
      </c>
    </row>
    <row r="1041" spans="1:15" ht="17">
      <c r="A1041" s="4">
        <v>33</v>
      </c>
      <c r="B1041" s="4">
        <v>35</v>
      </c>
      <c r="C1041" s="33" t="s">
        <v>2818</v>
      </c>
      <c r="E1041" s="151"/>
      <c r="F1041" s="43" t="s">
        <v>3378</v>
      </c>
      <c r="G1041" s="43" t="s">
        <v>6399</v>
      </c>
      <c r="H1041" s="26">
        <v>8</v>
      </c>
      <c r="I1041" s="26"/>
      <c r="J1041" s="6"/>
      <c r="K1041" s="100"/>
      <c r="M1041" s="136"/>
      <c r="N1041" s="136"/>
      <c r="O1041" s="182" t="str">
        <f t="shared" si="19"/>
        <v/>
      </c>
    </row>
    <row r="1042" spans="1:15" ht="17">
      <c r="A1042" s="4">
        <v>33</v>
      </c>
      <c r="B1042" s="4">
        <v>40</v>
      </c>
      <c r="C1042" s="33" t="s">
        <v>1573</v>
      </c>
      <c r="E1042" s="151"/>
      <c r="F1042" s="43" t="s">
        <v>1772</v>
      </c>
      <c r="G1042" s="43" t="s">
        <v>5972</v>
      </c>
      <c r="H1042" s="26">
        <v>8</v>
      </c>
      <c r="I1042" s="26"/>
      <c r="J1042" s="6"/>
      <c r="K1042" s="100"/>
      <c r="M1042" s="136"/>
      <c r="N1042" s="136"/>
      <c r="O1042" s="182" t="str">
        <f t="shared" si="19"/>
        <v/>
      </c>
    </row>
    <row r="1043" spans="1:15" ht="34">
      <c r="A1043" s="4">
        <v>33</v>
      </c>
      <c r="B1043" s="4">
        <v>41</v>
      </c>
      <c r="C1043" s="33" t="s">
        <v>1574</v>
      </c>
      <c r="E1043" s="151"/>
      <c r="F1043" s="43" t="s">
        <v>3775</v>
      </c>
      <c r="G1043" s="43" t="s">
        <v>6400</v>
      </c>
      <c r="H1043" s="26">
        <v>8</v>
      </c>
      <c r="I1043" s="26"/>
      <c r="J1043" s="6"/>
      <c r="K1043" s="100"/>
      <c r="M1043" s="136"/>
      <c r="N1043" s="136"/>
      <c r="O1043" s="182" t="str">
        <f t="shared" si="19"/>
        <v/>
      </c>
    </row>
    <row r="1044" spans="1:15" ht="34">
      <c r="A1044" s="4">
        <v>33</v>
      </c>
      <c r="B1044" s="4">
        <v>42</v>
      </c>
      <c r="C1044" s="33" t="s">
        <v>1595</v>
      </c>
      <c r="E1044" s="151"/>
      <c r="F1044" s="43" t="s">
        <v>3926</v>
      </c>
      <c r="G1044" s="43" t="s">
        <v>6401</v>
      </c>
      <c r="H1044" s="26">
        <v>8</v>
      </c>
      <c r="I1044" s="26"/>
      <c r="J1044" s="6"/>
      <c r="K1044" s="100"/>
      <c r="M1044" s="136"/>
      <c r="N1044" s="136"/>
      <c r="O1044" s="182" t="str">
        <f t="shared" si="19"/>
        <v/>
      </c>
    </row>
    <row r="1045" spans="1:15" ht="34">
      <c r="A1045" s="4">
        <v>33</v>
      </c>
      <c r="B1045" s="4">
        <v>43</v>
      </c>
      <c r="C1045" s="42" t="s">
        <v>2268</v>
      </c>
      <c r="E1045" s="151"/>
      <c r="F1045" s="43" t="s">
        <v>5085</v>
      </c>
      <c r="G1045" s="43" t="s">
        <v>6402</v>
      </c>
      <c r="H1045" s="26">
        <v>17</v>
      </c>
      <c r="I1045" s="26"/>
      <c r="J1045" s="6"/>
      <c r="K1045" s="100"/>
      <c r="M1045" s="136"/>
      <c r="N1045" s="136"/>
      <c r="O1045" s="182" t="str">
        <f t="shared" si="19"/>
        <v/>
      </c>
    </row>
    <row r="1046" spans="1:15" ht="34">
      <c r="A1046" s="4">
        <v>33</v>
      </c>
      <c r="B1046" s="4">
        <v>44</v>
      </c>
      <c r="C1046" s="42" t="s">
        <v>1598</v>
      </c>
      <c r="E1046" s="151"/>
      <c r="F1046" s="43" t="s">
        <v>5086</v>
      </c>
      <c r="G1046" s="43" t="s">
        <v>6403</v>
      </c>
      <c r="H1046" s="26">
        <v>17</v>
      </c>
      <c r="I1046" s="26"/>
      <c r="J1046" s="6"/>
      <c r="K1046" s="100"/>
      <c r="M1046" s="136"/>
      <c r="N1046" s="136"/>
      <c r="O1046" s="182" t="str">
        <f t="shared" si="19"/>
        <v/>
      </c>
    </row>
    <row r="1047" spans="1:15" ht="17">
      <c r="A1047" s="4">
        <v>33</v>
      </c>
      <c r="B1047" s="4">
        <v>45</v>
      </c>
      <c r="C1047" s="42" t="s">
        <v>1599</v>
      </c>
      <c r="E1047" s="151"/>
      <c r="F1047" s="43" t="s">
        <v>4788</v>
      </c>
      <c r="G1047" s="43" t="s">
        <v>6404</v>
      </c>
      <c r="H1047" s="26">
        <v>20</v>
      </c>
      <c r="I1047" s="26"/>
      <c r="J1047" s="6"/>
      <c r="K1047" s="100"/>
      <c r="M1047" s="136"/>
      <c r="N1047" s="136"/>
      <c r="O1047" s="182" t="str">
        <f t="shared" si="19"/>
        <v/>
      </c>
    </row>
    <row r="1048" spans="1:15" ht="34">
      <c r="A1048" s="4">
        <v>33</v>
      </c>
      <c r="B1048" s="4">
        <v>46</v>
      </c>
      <c r="C1048" s="42" t="s">
        <v>2252</v>
      </c>
      <c r="E1048" s="151"/>
      <c r="F1048" s="43" t="s">
        <v>5366</v>
      </c>
      <c r="G1048" s="43" t="s">
        <v>6405</v>
      </c>
      <c r="H1048" s="26">
        <v>22</v>
      </c>
      <c r="I1048" s="26"/>
      <c r="J1048" s="6"/>
      <c r="K1048" s="100"/>
      <c r="M1048" s="136"/>
      <c r="N1048" s="136"/>
      <c r="O1048" s="182" t="str">
        <f t="shared" si="19"/>
        <v/>
      </c>
    </row>
    <row r="1049" spans="1:15" s="61" customFormat="1" ht="119">
      <c r="A1049" s="60">
        <v>33</v>
      </c>
      <c r="B1049" s="60">
        <v>47</v>
      </c>
      <c r="C1049" s="42" t="s">
        <v>2249</v>
      </c>
      <c r="D1049" s="42"/>
      <c r="E1049" s="151"/>
      <c r="F1049" s="43" t="s">
        <v>5403</v>
      </c>
      <c r="G1049" s="43" t="s">
        <v>7379</v>
      </c>
      <c r="H1049" s="87">
        <v>22</v>
      </c>
      <c r="I1049" s="87"/>
      <c r="J1049" s="71"/>
      <c r="K1049" s="100"/>
      <c r="L1049"/>
      <c r="M1049" s="136"/>
      <c r="N1049" s="136"/>
      <c r="O1049" s="182" t="str">
        <f t="shared" si="19"/>
        <v/>
      </c>
    </row>
    <row r="1050" spans="1:15" s="61" customFormat="1" ht="136">
      <c r="A1050" s="60">
        <v>33</v>
      </c>
      <c r="B1050" s="60">
        <v>48</v>
      </c>
      <c r="C1050" s="42" t="s">
        <v>1015</v>
      </c>
      <c r="D1050" s="42"/>
      <c r="E1050" s="151"/>
      <c r="F1050" s="43" t="s">
        <v>5818</v>
      </c>
      <c r="G1050" s="43" t="s">
        <v>7380</v>
      </c>
      <c r="H1050" s="87">
        <v>28</v>
      </c>
      <c r="I1050" s="87"/>
      <c r="J1050" s="71"/>
      <c r="K1050" s="100"/>
      <c r="L1050"/>
      <c r="M1050" s="136"/>
      <c r="N1050" s="136"/>
      <c r="O1050" s="182" t="str">
        <f t="shared" si="19"/>
        <v/>
      </c>
    </row>
    <row r="1051" spans="1:15" s="61" customFormat="1" ht="102">
      <c r="A1051" s="60">
        <v>33</v>
      </c>
      <c r="B1051" s="60">
        <v>49</v>
      </c>
      <c r="C1051" s="42" t="s">
        <v>667</v>
      </c>
      <c r="D1051" s="42"/>
      <c r="E1051" s="151"/>
      <c r="F1051" s="43" t="s">
        <v>5860</v>
      </c>
      <c r="G1051" s="43" t="s">
        <v>6406</v>
      </c>
      <c r="H1051" s="87">
        <v>29</v>
      </c>
      <c r="I1051" s="87"/>
      <c r="J1051" s="71"/>
      <c r="K1051" s="100"/>
      <c r="L1051"/>
      <c r="M1051" s="136"/>
      <c r="N1051" s="136"/>
      <c r="O1051" s="182" t="str">
        <f t="shared" si="19"/>
        <v/>
      </c>
    </row>
    <row r="1052" spans="1:15" ht="170">
      <c r="A1052" s="4">
        <v>33</v>
      </c>
      <c r="B1052" s="77">
        <v>50</v>
      </c>
      <c r="C1052" s="42" t="s">
        <v>135</v>
      </c>
      <c r="E1052" s="151"/>
      <c r="F1052" s="43" t="s">
        <v>5161</v>
      </c>
      <c r="G1052" s="43" t="s">
        <v>8783</v>
      </c>
      <c r="H1052" s="26">
        <v>20</v>
      </c>
      <c r="I1052" s="26"/>
      <c r="J1052" s="6">
        <v>2</v>
      </c>
      <c r="K1052" s="100"/>
      <c r="M1052" s="136"/>
      <c r="N1052" s="136"/>
      <c r="O1052" s="182" t="str">
        <f t="shared" si="19"/>
        <v/>
      </c>
    </row>
    <row r="1053" spans="1:15" ht="119">
      <c r="A1053" s="4">
        <v>33</v>
      </c>
      <c r="B1053" s="4">
        <v>51</v>
      </c>
      <c r="C1053" s="33" t="s">
        <v>2250</v>
      </c>
      <c r="E1053" s="151"/>
      <c r="F1053" s="43" t="s">
        <v>2161</v>
      </c>
      <c r="G1053" s="43" t="s">
        <v>8784</v>
      </c>
      <c r="H1053" s="26">
        <v>11</v>
      </c>
      <c r="I1053" s="26"/>
      <c r="J1053" s="6">
        <v>2</v>
      </c>
      <c r="K1053" s="100"/>
      <c r="M1053" s="136"/>
      <c r="N1053" s="136"/>
      <c r="O1053" s="182" t="str">
        <f t="shared" si="19"/>
        <v/>
      </c>
    </row>
    <row r="1054" spans="1:15" ht="17">
      <c r="A1054" s="188">
        <v>34</v>
      </c>
      <c r="B1054" s="188">
        <v>0</v>
      </c>
      <c r="C1054" s="189"/>
      <c r="D1054" s="189"/>
      <c r="E1054" s="190"/>
      <c r="F1054" s="75" t="s">
        <v>7971</v>
      </c>
      <c r="G1054" s="75" t="s">
        <v>5972</v>
      </c>
      <c r="H1054" s="25">
        <v>0</v>
      </c>
      <c r="I1054" s="25"/>
      <c r="J1054" s="1">
        <v>1</v>
      </c>
      <c r="K1054" s="102" t="s">
        <v>8126</v>
      </c>
      <c r="M1054" s="136" t="s">
        <v>10578</v>
      </c>
      <c r="N1054" s="136"/>
      <c r="O1054" s="182" t="str">
        <f t="shared" si="19"/>
        <v>Label.create(:concept_id =&gt; Concept.find_by_codelist_and_code(34, nil).id, :locale =&gt; 'fi', :preflabel =&gt; 'Tekstin muoto', :scopenote =&gt; 'Käytä yhdessä @textformat')</v>
      </c>
    </row>
    <row r="1055" spans="1:15" ht="34">
      <c r="A1055" s="4">
        <v>34</v>
      </c>
      <c r="B1055" s="4">
        <v>1</v>
      </c>
      <c r="C1055" s="33" t="s">
        <v>4331</v>
      </c>
      <c r="E1055" s="151"/>
      <c r="F1055" s="43" t="s">
        <v>2456</v>
      </c>
      <c r="G1055" s="70" t="s">
        <v>6407</v>
      </c>
      <c r="H1055" s="26">
        <v>0</v>
      </c>
      <c r="I1055" s="26">
        <v>4</v>
      </c>
      <c r="J1055" s="6" t="s">
        <v>3193</v>
      </c>
      <c r="K1055" s="100"/>
      <c r="M1055" s="136"/>
      <c r="N1055" s="136"/>
      <c r="O1055" s="182" t="str">
        <f t="shared" si="19"/>
        <v/>
      </c>
    </row>
    <row r="1056" spans="1:15" ht="17">
      <c r="A1056" s="4">
        <v>34</v>
      </c>
      <c r="B1056" s="4">
        <v>2</v>
      </c>
      <c r="C1056" s="33" t="s">
        <v>1586</v>
      </c>
      <c r="E1056" s="151"/>
      <c r="F1056" s="43" t="s">
        <v>2312</v>
      </c>
      <c r="G1056" s="43" t="s">
        <v>5972</v>
      </c>
      <c r="H1056" s="26">
        <v>0</v>
      </c>
      <c r="I1056" s="26"/>
      <c r="J1056" s="6"/>
      <c r="K1056" s="100"/>
      <c r="M1056" s="136"/>
      <c r="N1056" s="136"/>
      <c r="O1056" s="182" t="str">
        <f t="shared" si="19"/>
        <v/>
      </c>
    </row>
    <row r="1057" spans="1:15" ht="17">
      <c r="A1057" s="4">
        <v>34</v>
      </c>
      <c r="B1057" s="4">
        <v>3</v>
      </c>
      <c r="C1057" s="33" t="s">
        <v>1585</v>
      </c>
      <c r="E1057" s="151"/>
      <c r="F1057" s="43" t="s">
        <v>2313</v>
      </c>
      <c r="G1057" s="43" t="s">
        <v>6408</v>
      </c>
      <c r="H1057" s="26">
        <v>0</v>
      </c>
      <c r="I1057" s="26">
        <v>2</v>
      </c>
      <c r="J1057" s="6"/>
      <c r="K1057" s="100"/>
      <c r="M1057" s="136" t="s">
        <v>2313</v>
      </c>
      <c r="N1057" s="136"/>
      <c r="O1057" s="182" t="str">
        <f t="shared" si="19"/>
        <v>Label.create(:concept_id =&gt; Concept.find_by_codelist_and_code(34, '02').id, :locale =&gt; 'fi', :preflabel =&gt; 'HTML', :scopenote =&gt; 'Other than XHTML')</v>
      </c>
    </row>
    <row r="1058" spans="1:15" ht="17">
      <c r="A1058" s="4">
        <v>34</v>
      </c>
      <c r="B1058" s="4">
        <v>4</v>
      </c>
      <c r="C1058" s="33" t="s">
        <v>1961</v>
      </c>
      <c r="E1058" s="151"/>
      <c r="F1058" s="43" t="s">
        <v>2454</v>
      </c>
      <c r="G1058" s="43" t="s">
        <v>6408</v>
      </c>
      <c r="H1058" s="26">
        <v>0</v>
      </c>
      <c r="I1058" s="26">
        <v>2</v>
      </c>
      <c r="J1058" s="6"/>
      <c r="K1058" s="100"/>
      <c r="M1058" s="136" t="s">
        <v>2454</v>
      </c>
      <c r="N1058" s="136"/>
      <c r="O1058" s="182" t="str">
        <f t="shared" si="19"/>
        <v>Label.create(:concept_id =&gt; Concept.find_by_codelist_and_code(34, '03').id, :locale =&gt; 'fi', :preflabel =&gt; 'XML', :scopenote =&gt; 'Other than XHTML')</v>
      </c>
    </row>
    <row r="1059" spans="1:15" ht="34">
      <c r="A1059" s="4">
        <v>34</v>
      </c>
      <c r="B1059" s="4">
        <v>5</v>
      </c>
      <c r="C1059" s="33" t="s">
        <v>2116</v>
      </c>
      <c r="E1059" s="151"/>
      <c r="F1059" s="43" t="s">
        <v>2455</v>
      </c>
      <c r="G1059" s="70" t="s">
        <v>6409</v>
      </c>
      <c r="H1059" s="26">
        <v>0</v>
      </c>
      <c r="I1059" s="26">
        <v>4</v>
      </c>
      <c r="J1059" s="6" t="s">
        <v>3193</v>
      </c>
      <c r="K1059" s="100"/>
      <c r="M1059" s="136"/>
      <c r="N1059" s="136"/>
      <c r="O1059" s="182" t="str">
        <f t="shared" si="19"/>
        <v/>
      </c>
    </row>
    <row r="1060" spans="1:15" ht="17">
      <c r="A1060" s="4">
        <v>34</v>
      </c>
      <c r="B1060" s="4">
        <v>6</v>
      </c>
      <c r="C1060" s="33" t="s">
        <v>1688</v>
      </c>
      <c r="E1060" s="151"/>
      <c r="F1060" s="43" t="s">
        <v>1502</v>
      </c>
      <c r="G1060" s="43" t="s">
        <v>5972</v>
      </c>
      <c r="H1060" s="26">
        <v>2</v>
      </c>
      <c r="I1060" s="26"/>
      <c r="J1060" s="6"/>
      <c r="K1060" s="100"/>
      <c r="M1060" s="136" t="s">
        <v>1502</v>
      </c>
      <c r="N1060" s="136"/>
      <c r="O1060" s="182" t="str">
        <f t="shared" si="19"/>
        <v>Label.create(:concept_id =&gt; Concept.find_by_codelist_and_code(34, '05').id, :locale =&gt; 'fi', :preflabel =&gt; 'XHTML', :scopenote =&gt; nil)</v>
      </c>
    </row>
    <row r="1061" spans="1:15" ht="153">
      <c r="A1061" s="4">
        <v>34</v>
      </c>
      <c r="B1061" s="4">
        <v>7</v>
      </c>
      <c r="C1061" s="33" t="s">
        <v>1276</v>
      </c>
      <c r="E1061" s="151"/>
      <c r="F1061" s="43" t="s">
        <v>4942</v>
      </c>
      <c r="G1061" s="108" t="s">
        <v>9188</v>
      </c>
      <c r="H1061" s="26">
        <v>4</v>
      </c>
      <c r="I1061" s="26">
        <v>49</v>
      </c>
      <c r="J1061" s="6"/>
      <c r="K1061" s="100"/>
      <c r="M1061" s="136" t="s">
        <v>10135</v>
      </c>
      <c r="N1061" s="136" t="s">
        <v>13658</v>
      </c>
      <c r="O1061" s="182" t="str">
        <f t="shared" si="19"/>
        <v>Label.create(:concept_id =&gt; Concept.find_by_codelist_and_code(34, '06').id, :locale =&gt; 'fi', :preflabel =&gt; 'Oletus', :scopenote =&gt; 'Teksti koodauksella, joka on ilmoitettu viestin alussa tai jos koodausta ei ole ilmoitettu, käytetään XML-oletuskoodausta (UTF-8 tai UTF-16)')</v>
      </c>
    </row>
    <row r="1062" spans="1:15" ht="153">
      <c r="A1062" s="4">
        <v>34</v>
      </c>
      <c r="B1062" s="4">
        <v>8</v>
      </c>
      <c r="C1062" s="33" t="s">
        <v>1277</v>
      </c>
      <c r="E1062" s="151"/>
      <c r="F1062" s="43" t="s">
        <v>4943</v>
      </c>
      <c r="G1062" s="108" t="s">
        <v>9189</v>
      </c>
      <c r="H1062" s="26">
        <v>4</v>
      </c>
      <c r="I1062" s="26">
        <v>49</v>
      </c>
      <c r="J1062" s="6"/>
      <c r="K1062" s="100"/>
      <c r="M1062" s="136" t="s">
        <v>4353</v>
      </c>
      <c r="N1062" s="136" t="s">
        <v>13659</v>
      </c>
      <c r="O1062" s="182" t="str">
        <f t="shared" si="19"/>
        <v>Label.create(:concept_id =&gt; Concept.find_by_codelist_and_code(34, '07').id, :locale =&gt; 'fi', :preflabel =&gt; 'ASCII', :scopenote =&gt; 'Vain ASCII-merkistön sisältämiä merkkejä')</v>
      </c>
    </row>
    <row r="1063" spans="1:15" ht="51">
      <c r="A1063" s="4">
        <v>34</v>
      </c>
      <c r="B1063" s="4">
        <v>9</v>
      </c>
      <c r="C1063" s="33" t="s">
        <v>4104</v>
      </c>
      <c r="E1063" s="151"/>
      <c r="F1063" s="43" t="s">
        <v>2455</v>
      </c>
      <c r="G1063" s="43" t="s">
        <v>6410</v>
      </c>
      <c r="H1063" s="26">
        <v>4</v>
      </c>
      <c r="I1063" s="26"/>
      <c r="J1063" s="6"/>
      <c r="K1063" s="100"/>
      <c r="M1063" s="136"/>
      <c r="N1063" s="136"/>
      <c r="O1063" s="182" t="str">
        <f t="shared" si="19"/>
        <v/>
      </c>
    </row>
    <row r="1064" spans="1:15" ht="17">
      <c r="A1064" s="4">
        <v>34</v>
      </c>
      <c r="B1064" s="4">
        <v>10</v>
      </c>
      <c r="C1064" s="33" t="s">
        <v>2991</v>
      </c>
      <c r="E1064" s="151"/>
      <c r="F1064" s="43" t="s">
        <v>4069</v>
      </c>
      <c r="G1064" s="43" t="s">
        <v>5972</v>
      </c>
      <c r="H1064" s="26">
        <v>8</v>
      </c>
      <c r="I1064" s="26"/>
      <c r="J1064" s="6"/>
      <c r="K1064" s="100"/>
      <c r="M1064" s="136"/>
      <c r="N1064" s="136"/>
      <c r="O1064" s="182" t="str">
        <f t="shared" si="19"/>
        <v/>
      </c>
    </row>
    <row r="1065" spans="1:15" ht="34">
      <c r="A1065" s="4">
        <v>34</v>
      </c>
      <c r="B1065" s="4">
        <v>11</v>
      </c>
      <c r="C1065" s="33" t="s">
        <v>1610</v>
      </c>
      <c r="E1065" s="151"/>
      <c r="F1065" s="43" t="s">
        <v>3475</v>
      </c>
      <c r="G1065" s="43" t="s">
        <v>5972</v>
      </c>
      <c r="H1065" s="26">
        <v>8</v>
      </c>
      <c r="I1065" s="26"/>
      <c r="J1065" s="6"/>
      <c r="K1065" s="100"/>
      <c r="M1065" s="136"/>
      <c r="N1065" s="136"/>
      <c r="O1065" s="182" t="str">
        <f t="shared" si="19"/>
        <v/>
      </c>
    </row>
    <row r="1066" spans="1:15" ht="34">
      <c r="A1066" s="4">
        <v>34</v>
      </c>
      <c r="B1066" s="4">
        <v>12</v>
      </c>
      <c r="C1066" s="33" t="s">
        <v>3342</v>
      </c>
      <c r="E1066" s="151"/>
      <c r="F1066" s="43" t="s">
        <v>3476</v>
      </c>
      <c r="G1066" s="43" t="s">
        <v>6411</v>
      </c>
      <c r="H1066" s="26">
        <v>8</v>
      </c>
      <c r="I1066" s="26"/>
      <c r="J1066" s="6"/>
      <c r="K1066" s="100"/>
      <c r="M1066" s="136"/>
      <c r="N1066" s="136"/>
      <c r="O1066" s="182" t="str">
        <f t="shared" si="19"/>
        <v/>
      </c>
    </row>
    <row r="1067" spans="1:15" ht="17">
      <c r="A1067" s="4">
        <v>34</v>
      </c>
      <c r="B1067" s="4">
        <v>13</v>
      </c>
      <c r="C1067" s="33" t="s">
        <v>1428</v>
      </c>
      <c r="E1067" s="151"/>
      <c r="F1067" s="43" t="s">
        <v>3572</v>
      </c>
      <c r="G1067" s="43" t="s">
        <v>6412</v>
      </c>
      <c r="H1067" s="26">
        <v>8</v>
      </c>
      <c r="I1067" s="26"/>
      <c r="J1067" s="6"/>
      <c r="K1067" s="100"/>
      <c r="M1067" s="136"/>
      <c r="N1067" s="136"/>
      <c r="O1067" s="182" t="str">
        <f t="shared" si="19"/>
        <v/>
      </c>
    </row>
    <row r="1068" spans="1:15" ht="34">
      <c r="A1068" s="4">
        <v>34</v>
      </c>
      <c r="B1068" s="4">
        <v>14</v>
      </c>
      <c r="C1068" s="33" t="s">
        <v>1429</v>
      </c>
      <c r="E1068" s="151"/>
      <c r="F1068" s="43" t="s">
        <v>3333</v>
      </c>
      <c r="G1068" s="43" t="s">
        <v>5972</v>
      </c>
      <c r="H1068" s="26">
        <v>8</v>
      </c>
      <c r="I1068" s="26"/>
      <c r="J1068" s="6"/>
      <c r="K1068" s="100"/>
      <c r="M1068" s="136"/>
      <c r="N1068" s="136"/>
      <c r="O1068" s="182" t="str">
        <f t="shared" si="19"/>
        <v/>
      </c>
    </row>
    <row r="1069" spans="1:15" ht="68">
      <c r="A1069" s="4">
        <v>34</v>
      </c>
      <c r="B1069" s="4">
        <v>15</v>
      </c>
      <c r="C1069" s="33" t="s">
        <v>4033</v>
      </c>
      <c r="E1069" s="151"/>
      <c r="F1069" s="43" t="s">
        <v>2605</v>
      </c>
      <c r="G1069" s="45" t="s">
        <v>6413</v>
      </c>
      <c r="H1069" s="26">
        <v>12</v>
      </c>
      <c r="I1069" s="26"/>
      <c r="J1069" s="6"/>
      <c r="K1069" s="100"/>
      <c r="M1069" s="136"/>
      <c r="N1069" s="136"/>
      <c r="O1069" s="182" t="str">
        <f t="shared" si="19"/>
        <v/>
      </c>
    </row>
    <row r="1070" spans="1:15" ht="17">
      <c r="A1070" s="4">
        <v>34</v>
      </c>
      <c r="B1070" s="4">
        <v>16</v>
      </c>
      <c r="C1070" s="42" t="s">
        <v>520</v>
      </c>
      <c r="D1070" s="42"/>
      <c r="E1070" s="151"/>
      <c r="F1070" s="43" t="s">
        <v>4872</v>
      </c>
      <c r="G1070" s="45" t="s">
        <v>6414</v>
      </c>
      <c r="H1070" s="26">
        <v>15</v>
      </c>
      <c r="I1070" s="26"/>
      <c r="J1070" s="6"/>
      <c r="K1070" s="100"/>
      <c r="M1070" s="136"/>
      <c r="N1070" s="136"/>
      <c r="O1070" s="182" t="str">
        <f t="shared" si="19"/>
        <v/>
      </c>
    </row>
    <row r="1071" spans="1:15" ht="17">
      <c r="A1071" s="188">
        <v>35</v>
      </c>
      <c r="B1071" s="188">
        <v>0</v>
      </c>
      <c r="C1071" s="189"/>
      <c r="D1071" s="189"/>
      <c r="E1071" s="190"/>
      <c r="F1071" s="75" t="s">
        <v>7972</v>
      </c>
      <c r="G1071" s="75" t="s">
        <v>5972</v>
      </c>
      <c r="H1071" s="25">
        <v>0</v>
      </c>
      <c r="I1071" s="25"/>
      <c r="J1071" s="1">
        <v>2</v>
      </c>
      <c r="K1071" s="101"/>
      <c r="M1071" s="136"/>
      <c r="N1071" s="136"/>
      <c r="O1071" s="182" t="str">
        <f t="shared" si="19"/>
        <v/>
      </c>
    </row>
    <row r="1072" spans="1:15" ht="17">
      <c r="A1072" s="4">
        <v>35</v>
      </c>
      <c r="B1072" s="4">
        <v>1</v>
      </c>
      <c r="C1072" s="33" t="s">
        <v>1586</v>
      </c>
      <c r="E1072" s="151"/>
      <c r="F1072" s="43" t="s">
        <v>2457</v>
      </c>
      <c r="G1072" s="43" t="s">
        <v>5972</v>
      </c>
      <c r="H1072" s="26">
        <v>0</v>
      </c>
      <c r="I1072" s="26"/>
      <c r="J1072" s="6"/>
      <c r="K1072" s="100"/>
      <c r="M1072" s="136"/>
      <c r="N1072" s="136"/>
      <c r="O1072" s="182" t="str">
        <f t="shared" si="19"/>
        <v/>
      </c>
    </row>
    <row r="1073" spans="1:15" ht="17">
      <c r="A1073" s="4">
        <v>35</v>
      </c>
      <c r="B1073" s="4">
        <v>2</v>
      </c>
      <c r="C1073" s="33" t="s">
        <v>1585</v>
      </c>
      <c r="E1073" s="151"/>
      <c r="F1073" s="43" t="s">
        <v>1895</v>
      </c>
      <c r="G1073" s="43" t="s">
        <v>5972</v>
      </c>
      <c r="H1073" s="26">
        <v>0</v>
      </c>
      <c r="I1073" s="26"/>
      <c r="J1073" s="6"/>
      <c r="K1073" s="100"/>
      <c r="M1073" s="136"/>
      <c r="N1073" s="136"/>
      <c r="O1073" s="182" t="str">
        <f t="shared" si="19"/>
        <v/>
      </c>
    </row>
    <row r="1074" spans="1:15" ht="17">
      <c r="A1074" s="4">
        <v>35</v>
      </c>
      <c r="B1074" s="4">
        <v>3</v>
      </c>
      <c r="C1074" s="33" t="s">
        <v>1961</v>
      </c>
      <c r="E1074" s="151"/>
      <c r="F1074" s="43" t="s">
        <v>889</v>
      </c>
      <c r="G1074" s="43" t="s">
        <v>5972</v>
      </c>
      <c r="H1074" s="26">
        <v>0</v>
      </c>
      <c r="I1074" s="26"/>
      <c r="J1074" s="6"/>
      <c r="K1074" s="100"/>
      <c r="M1074" s="136"/>
      <c r="N1074" s="136"/>
      <c r="O1074" s="182" t="str">
        <f t="shared" si="19"/>
        <v/>
      </c>
    </row>
    <row r="1075" spans="1:15" ht="17">
      <c r="A1075" s="4">
        <v>35</v>
      </c>
      <c r="B1075" s="4">
        <v>4</v>
      </c>
      <c r="C1075" s="33" t="s">
        <v>2116</v>
      </c>
      <c r="E1075" s="151"/>
      <c r="F1075" s="43" t="s">
        <v>2458</v>
      </c>
      <c r="G1075" s="43" t="s">
        <v>5972</v>
      </c>
      <c r="H1075" s="26">
        <v>0</v>
      </c>
      <c r="I1075" s="26"/>
      <c r="J1075" s="6"/>
      <c r="K1075" s="100"/>
      <c r="M1075" s="136"/>
      <c r="N1075" s="136"/>
      <c r="O1075" s="182" t="str">
        <f t="shared" si="19"/>
        <v/>
      </c>
    </row>
    <row r="1076" spans="1:15" ht="17">
      <c r="A1076" s="4">
        <v>35</v>
      </c>
      <c r="B1076" s="4">
        <v>5</v>
      </c>
      <c r="C1076" s="33" t="s">
        <v>1688</v>
      </c>
      <c r="E1076" s="151"/>
      <c r="F1076" s="43" t="s">
        <v>888</v>
      </c>
      <c r="G1076" s="43" t="s">
        <v>5972</v>
      </c>
      <c r="H1076" s="26">
        <v>0</v>
      </c>
      <c r="I1076" s="26"/>
      <c r="J1076" s="6"/>
      <c r="K1076" s="100"/>
      <c r="M1076" s="136"/>
      <c r="N1076" s="136"/>
      <c r="O1076" s="182" t="str">
        <f t="shared" si="19"/>
        <v/>
      </c>
    </row>
    <row r="1077" spans="1:15" ht="17">
      <c r="A1077" s="4">
        <v>35</v>
      </c>
      <c r="B1077" s="4">
        <v>6</v>
      </c>
      <c r="C1077" s="33" t="s">
        <v>1276</v>
      </c>
      <c r="E1077" s="151"/>
      <c r="F1077" s="43" t="s">
        <v>695</v>
      </c>
      <c r="G1077" s="43" t="s">
        <v>5972</v>
      </c>
      <c r="H1077" s="26">
        <v>0</v>
      </c>
      <c r="I1077" s="26"/>
      <c r="J1077" s="6"/>
      <c r="K1077" s="100"/>
      <c r="M1077" s="136"/>
      <c r="N1077" s="136"/>
      <c r="O1077" s="182" t="str">
        <f t="shared" si="19"/>
        <v/>
      </c>
    </row>
    <row r="1078" spans="1:15" ht="17">
      <c r="A1078" s="188">
        <v>36</v>
      </c>
      <c r="B1078" s="188">
        <v>0</v>
      </c>
      <c r="C1078" s="189"/>
      <c r="D1078" s="189"/>
      <c r="E1078" s="190"/>
      <c r="F1078" s="75" t="s">
        <v>7973</v>
      </c>
      <c r="G1078" s="75" t="s">
        <v>5972</v>
      </c>
      <c r="H1078" s="25">
        <v>0</v>
      </c>
      <c r="I1078" s="25"/>
      <c r="J1078" s="1">
        <v>2</v>
      </c>
      <c r="K1078" s="101"/>
      <c r="M1078" s="136"/>
      <c r="N1078" s="136"/>
      <c r="O1078" s="182" t="str">
        <f t="shared" si="19"/>
        <v/>
      </c>
    </row>
    <row r="1079" spans="1:15" ht="17">
      <c r="A1079" s="4">
        <v>36</v>
      </c>
      <c r="B1079" s="4">
        <v>1</v>
      </c>
      <c r="C1079" s="33" t="s">
        <v>1585</v>
      </c>
      <c r="E1079" s="151"/>
      <c r="F1079" s="43" t="s">
        <v>992</v>
      </c>
      <c r="G1079" s="43" t="s">
        <v>5972</v>
      </c>
      <c r="H1079" s="26">
        <v>0</v>
      </c>
      <c r="I1079" s="26"/>
      <c r="J1079" s="6"/>
      <c r="K1079" s="100"/>
      <c r="M1079" s="136"/>
      <c r="N1079" s="136"/>
      <c r="O1079" s="182" t="str">
        <f t="shared" si="19"/>
        <v/>
      </c>
    </row>
    <row r="1080" spans="1:15" ht="17">
      <c r="A1080" s="4">
        <v>36</v>
      </c>
      <c r="B1080" s="4">
        <v>2</v>
      </c>
      <c r="C1080" s="33" t="s">
        <v>1961</v>
      </c>
      <c r="E1080" s="151"/>
      <c r="F1080" s="43" t="s">
        <v>564</v>
      </c>
      <c r="G1080" s="43" t="s">
        <v>5972</v>
      </c>
      <c r="H1080" s="26">
        <v>0</v>
      </c>
      <c r="I1080" s="26"/>
      <c r="J1080" s="6"/>
      <c r="K1080" s="100"/>
      <c r="M1080" s="136"/>
      <c r="N1080" s="136"/>
      <c r="O1080" s="182" t="str">
        <f t="shared" si="19"/>
        <v/>
      </c>
    </row>
    <row r="1081" spans="1:15" ht="17">
      <c r="A1081" s="4">
        <v>36</v>
      </c>
      <c r="B1081" s="4">
        <v>3</v>
      </c>
      <c r="C1081" s="33" t="s">
        <v>1688</v>
      </c>
      <c r="E1081" s="151"/>
      <c r="F1081" s="43" t="s">
        <v>561</v>
      </c>
      <c r="G1081" s="43" t="s">
        <v>5972</v>
      </c>
      <c r="H1081" s="26">
        <v>0</v>
      </c>
      <c r="I1081" s="26"/>
      <c r="J1081" s="6"/>
      <c r="K1081" s="100"/>
      <c r="M1081" s="136"/>
      <c r="N1081" s="136"/>
      <c r="O1081" s="182" t="str">
        <f t="shared" si="19"/>
        <v/>
      </c>
    </row>
    <row r="1082" spans="1:15" ht="34">
      <c r="A1082" s="188">
        <v>37</v>
      </c>
      <c r="B1082" s="188">
        <v>0</v>
      </c>
      <c r="C1082" s="189"/>
      <c r="D1082" s="189"/>
      <c r="E1082" s="190"/>
      <c r="F1082" s="75" t="s">
        <v>7974</v>
      </c>
      <c r="G1082" s="75" t="s">
        <v>5972</v>
      </c>
      <c r="H1082" s="25">
        <v>0</v>
      </c>
      <c r="I1082" s="25"/>
      <c r="J1082" s="1">
        <v>2</v>
      </c>
      <c r="K1082" s="101"/>
      <c r="M1082" s="136"/>
      <c r="N1082" s="136"/>
      <c r="O1082" s="182" t="str">
        <f t="shared" si="19"/>
        <v/>
      </c>
    </row>
    <row r="1083" spans="1:15" ht="17">
      <c r="A1083" s="4">
        <v>37</v>
      </c>
      <c r="B1083" s="4">
        <v>1</v>
      </c>
      <c r="C1083" s="33" t="s">
        <v>1586</v>
      </c>
      <c r="E1083" s="151"/>
      <c r="F1083" s="43" t="s">
        <v>2457</v>
      </c>
      <c r="G1083" s="43" t="s">
        <v>5972</v>
      </c>
      <c r="H1083" s="26">
        <v>0</v>
      </c>
      <c r="I1083" s="26"/>
      <c r="J1083" s="6"/>
      <c r="K1083" s="100"/>
      <c r="M1083" s="136"/>
      <c r="N1083" s="136"/>
      <c r="O1083" s="182" t="str">
        <f t="shared" si="19"/>
        <v/>
      </c>
    </row>
    <row r="1084" spans="1:15" ht="17">
      <c r="A1084" s="4">
        <v>37</v>
      </c>
      <c r="B1084" s="4">
        <v>2</v>
      </c>
      <c r="C1084" s="33" t="s">
        <v>1585</v>
      </c>
      <c r="E1084" s="151"/>
      <c r="F1084" s="43" t="s">
        <v>1895</v>
      </c>
      <c r="G1084" s="43" t="s">
        <v>5972</v>
      </c>
      <c r="H1084" s="26">
        <v>0</v>
      </c>
      <c r="I1084" s="26"/>
      <c r="J1084" s="6"/>
      <c r="K1084" s="100"/>
      <c r="M1084" s="136"/>
      <c r="N1084" s="136"/>
      <c r="O1084" s="182" t="str">
        <f t="shared" si="19"/>
        <v/>
      </c>
    </row>
    <row r="1085" spans="1:15" ht="17">
      <c r="A1085" s="4">
        <v>37</v>
      </c>
      <c r="B1085" s="4">
        <v>3</v>
      </c>
      <c r="C1085" s="33" t="s">
        <v>1961</v>
      </c>
      <c r="E1085" s="151"/>
      <c r="F1085" s="43" t="s">
        <v>889</v>
      </c>
      <c r="G1085" s="43" t="s">
        <v>5972</v>
      </c>
      <c r="H1085" s="26">
        <v>0</v>
      </c>
      <c r="I1085" s="26"/>
      <c r="J1085" s="6"/>
      <c r="K1085" s="100"/>
      <c r="M1085" s="136"/>
      <c r="N1085" s="136"/>
      <c r="O1085" s="182" t="str">
        <f t="shared" si="19"/>
        <v/>
      </c>
    </row>
    <row r="1086" spans="1:15" ht="17">
      <c r="A1086" s="4">
        <v>37</v>
      </c>
      <c r="B1086" s="4">
        <v>4</v>
      </c>
      <c r="C1086" s="33" t="s">
        <v>2116</v>
      </c>
      <c r="E1086" s="151"/>
      <c r="F1086" s="43" t="s">
        <v>2458</v>
      </c>
      <c r="G1086" s="43" t="s">
        <v>5972</v>
      </c>
      <c r="H1086" s="26">
        <v>0</v>
      </c>
      <c r="I1086" s="26"/>
      <c r="J1086" s="6"/>
      <c r="K1086" s="100"/>
      <c r="M1086" s="136"/>
      <c r="N1086" s="136"/>
      <c r="O1086" s="182" t="str">
        <f t="shared" si="19"/>
        <v/>
      </c>
    </row>
    <row r="1087" spans="1:15" ht="17">
      <c r="A1087" s="4">
        <v>37</v>
      </c>
      <c r="B1087" s="4">
        <v>5</v>
      </c>
      <c r="C1087" s="33" t="s">
        <v>1688</v>
      </c>
      <c r="E1087" s="151"/>
      <c r="F1087" s="43" t="s">
        <v>888</v>
      </c>
      <c r="G1087" s="43" t="s">
        <v>5972</v>
      </c>
      <c r="H1087" s="26">
        <v>0</v>
      </c>
      <c r="I1087" s="26"/>
      <c r="J1087" s="6"/>
      <c r="K1087" s="100"/>
      <c r="M1087" s="136"/>
      <c r="N1087" s="136"/>
      <c r="O1087" s="182" t="str">
        <f t="shared" si="19"/>
        <v/>
      </c>
    </row>
    <row r="1088" spans="1:15" ht="17">
      <c r="A1088" s="4">
        <v>37</v>
      </c>
      <c r="B1088" s="4">
        <v>6</v>
      </c>
      <c r="C1088" s="33" t="s">
        <v>1276</v>
      </c>
      <c r="E1088" s="151"/>
      <c r="F1088" s="43" t="s">
        <v>695</v>
      </c>
      <c r="G1088" s="43" t="s">
        <v>5972</v>
      </c>
      <c r="H1088" s="26">
        <v>0</v>
      </c>
      <c r="I1088" s="26"/>
      <c r="J1088" s="6"/>
      <c r="K1088" s="100"/>
      <c r="M1088" s="136"/>
      <c r="N1088" s="136"/>
      <c r="O1088" s="182" t="str">
        <f t="shared" si="19"/>
        <v/>
      </c>
    </row>
    <row r="1089" spans="1:15" ht="17">
      <c r="A1089" s="188">
        <v>38</v>
      </c>
      <c r="B1089" s="188">
        <v>0</v>
      </c>
      <c r="C1089" s="189"/>
      <c r="D1089" s="189"/>
      <c r="E1089" s="190"/>
      <c r="F1089" s="75" t="s">
        <v>7975</v>
      </c>
      <c r="G1089" s="75" t="s">
        <v>5972</v>
      </c>
      <c r="H1089" s="25">
        <v>0</v>
      </c>
      <c r="I1089" s="25"/>
      <c r="J1089" s="1">
        <v>2</v>
      </c>
      <c r="K1089" s="101"/>
      <c r="M1089" s="136"/>
      <c r="N1089" s="136"/>
      <c r="O1089" s="182" t="str">
        <f t="shared" si="19"/>
        <v/>
      </c>
    </row>
    <row r="1090" spans="1:15" ht="51">
      <c r="A1090" s="4">
        <v>38</v>
      </c>
      <c r="B1090" s="4">
        <v>1</v>
      </c>
      <c r="C1090" s="33" t="s">
        <v>1586</v>
      </c>
      <c r="E1090" s="151"/>
      <c r="F1090" s="43" t="s">
        <v>587</v>
      </c>
      <c r="G1090" s="43" t="s">
        <v>6415</v>
      </c>
      <c r="H1090" s="26">
        <v>0</v>
      </c>
      <c r="I1090" s="26"/>
      <c r="J1090" s="6"/>
      <c r="K1090" s="100"/>
      <c r="M1090" s="136"/>
      <c r="N1090" s="136"/>
      <c r="O1090" s="182" t="str">
        <f t="shared" si="19"/>
        <v/>
      </c>
    </row>
    <row r="1091" spans="1:15" ht="17">
      <c r="A1091" s="4">
        <v>38</v>
      </c>
      <c r="B1091" s="4">
        <v>2</v>
      </c>
      <c r="C1091" s="33" t="s">
        <v>1585</v>
      </c>
      <c r="E1091" s="151"/>
      <c r="F1091" s="43" t="s">
        <v>1934</v>
      </c>
      <c r="G1091" s="43" t="s">
        <v>5972</v>
      </c>
      <c r="H1091" s="26">
        <v>0</v>
      </c>
      <c r="I1091" s="26"/>
      <c r="J1091" s="6"/>
      <c r="K1091" s="100"/>
      <c r="M1091" s="136"/>
      <c r="N1091" s="136"/>
      <c r="O1091" s="182" t="str">
        <f t="shared" ref="O1091:O1154" si="20">IF(OR(H1091="",IFERROR(FIND("-"&amp;A1091&amp;"-","-6-7-8-10-11-26-33-35-36-37-38-39-40-47-52-54-56-63-67-75-78-94-95-101-138-140-"),0)&gt;0,
AND(A1091=1,IFERROR(FIND("-"&amp;C1091&amp;"-","-12-13-14-"),0)&gt;0),
AND(A1091=22,IFERROR(FIND("-"&amp;C1091&amp;"-","-04-05-"),0)&gt;0),
AND(A1091=34,IFERROR(FIND("-"&amp;C1091&amp;"-","-00-01-04-08-09-10-11-12-13-14-15-"),0)&gt;0),
AND(A1091=45,IFERROR(FIND("-"&amp;C1091&amp;"-","-08-"),0)&gt;0),
AND(A1091=49,IFERROR(FIND("-"&amp;C1091&amp;"-","-ROW-"),0)&gt;0),
AND(A1091=51,IFERROR(FIND("-"&amp;C1091&amp;"-","-14-15-36-"),0)&gt;0),
AND(A1091=79,IFERROR(FIND("-"&amp;C1091&amp;"-","-11-"),0)&gt;0),
AND(A1091=102,IFERROR(FIND("-"&amp;C1091&amp;"-","-02-"),0)&gt;0)),"",
 IF(AND(M1091="",N1091=""),"",
  "Label.create(:concept_id =&gt; Concept.find_by_codelist_and_code("&amp;A1091&amp;", "&amp;IF(C1091="","nil","'"&amp;C1091&amp;"'")&amp;").id, "&amp;
  ":locale =&gt; '"&amp;L$2&amp;"'"&amp;", "&amp;
  ":preflabel =&gt; '"&amp;(IF(M1091="",F1091,M1091)&amp;"', "&amp;
  ":scopenote =&gt; "&amp;IF(AND(N1091="",G1091="",K1091=""),"nil","'"&amp; IF(K1091="", "",$L$3 &amp; IF(ISERROR(FIND("
", K1091))," ","&lt;br/&gt;&amp;nbsp;&amp;nbsp;&amp;nbsp;&amp;nbsp;• ") &amp; SUBSTITUTE(SUBSTITUTE(SUBSTITUTE(K1091, "&amp;", "&amp;amp;"),"&lt;","&amp;lt;"),"
","&lt;br/&gt;&amp;nbsp;&amp;nbsp;&amp;nbsp;&amp;nbsp;• ")) &amp; IF(OR(K1091="",G1091=""),"","&lt;br/") &amp; SUBSTITUTE(SUBSTITUTE(IF(N1091="",G1091,N1091),"&amp;","&amp;amp;"),"&lt;","&amp;lt;")&amp;"'")&amp;")")
))</f>
        <v/>
      </c>
    </row>
    <row r="1092" spans="1:15" ht="102">
      <c r="A1092" s="4">
        <v>38</v>
      </c>
      <c r="B1092" s="4">
        <v>3</v>
      </c>
      <c r="C1092" s="42" t="s">
        <v>1961</v>
      </c>
      <c r="E1092" s="151"/>
      <c r="F1092" s="43" t="s">
        <v>5077</v>
      </c>
      <c r="G1092" s="43" t="s">
        <v>6416</v>
      </c>
      <c r="H1092" s="26">
        <v>17</v>
      </c>
      <c r="I1092" s="26"/>
      <c r="J1092" s="6"/>
      <c r="K1092" s="100"/>
      <c r="M1092" s="136"/>
      <c r="N1092" s="136"/>
      <c r="O1092" s="182" t="str">
        <f t="shared" si="20"/>
        <v/>
      </c>
    </row>
    <row r="1093" spans="1:15" ht="68">
      <c r="A1093" s="4">
        <v>38</v>
      </c>
      <c r="B1093" s="4">
        <v>4</v>
      </c>
      <c r="C1093" s="33" t="s">
        <v>2116</v>
      </c>
      <c r="E1093" s="151"/>
      <c r="F1093" s="43" t="s">
        <v>4944</v>
      </c>
      <c r="G1093" s="43" t="s">
        <v>6417</v>
      </c>
      <c r="H1093" s="26">
        <v>0</v>
      </c>
      <c r="I1093" s="26"/>
      <c r="J1093" s="6"/>
      <c r="K1093" s="100"/>
      <c r="M1093" s="136"/>
      <c r="N1093" s="136"/>
      <c r="O1093" s="182" t="str">
        <f t="shared" si="20"/>
        <v/>
      </c>
    </row>
    <row r="1094" spans="1:15" ht="51">
      <c r="A1094" s="4">
        <v>38</v>
      </c>
      <c r="B1094" s="4">
        <v>5</v>
      </c>
      <c r="C1094" s="42" t="s">
        <v>1688</v>
      </c>
      <c r="E1094" s="151"/>
      <c r="F1094" s="43" t="s">
        <v>5078</v>
      </c>
      <c r="G1094" s="43" t="s">
        <v>6418</v>
      </c>
      <c r="H1094" s="26">
        <v>17</v>
      </c>
      <c r="I1094" s="26"/>
      <c r="J1094" s="6"/>
      <c r="K1094" s="100"/>
      <c r="M1094" s="136"/>
      <c r="N1094" s="136"/>
      <c r="O1094" s="182" t="str">
        <f t="shared" si="20"/>
        <v/>
      </c>
    </row>
    <row r="1095" spans="1:15" ht="51">
      <c r="A1095" s="4">
        <v>38</v>
      </c>
      <c r="B1095" s="4">
        <v>6</v>
      </c>
      <c r="C1095" s="33" t="s">
        <v>1276</v>
      </c>
      <c r="E1095" s="151"/>
      <c r="F1095" s="43" t="s">
        <v>1486</v>
      </c>
      <c r="G1095" s="43" t="s">
        <v>6418</v>
      </c>
      <c r="H1095" s="26">
        <v>6</v>
      </c>
      <c r="I1095" s="26"/>
      <c r="J1095" s="6"/>
      <c r="K1095" s="100"/>
      <c r="M1095" s="136"/>
      <c r="N1095" s="136"/>
      <c r="O1095" s="182" t="str">
        <f t="shared" si="20"/>
        <v/>
      </c>
    </row>
    <row r="1096" spans="1:15" ht="17">
      <c r="A1096" s="4">
        <v>38</v>
      </c>
      <c r="B1096" s="4">
        <v>7</v>
      </c>
      <c r="C1096" s="33" t="s">
        <v>1277</v>
      </c>
      <c r="E1096" s="151"/>
      <c r="F1096" s="43" t="s">
        <v>4945</v>
      </c>
      <c r="G1096" s="43" t="s">
        <v>5972</v>
      </c>
      <c r="H1096" s="26">
        <v>0</v>
      </c>
      <c r="I1096" s="26"/>
      <c r="J1096" s="6"/>
      <c r="K1096" s="100"/>
      <c r="M1096" s="136"/>
      <c r="N1096" s="136"/>
      <c r="O1096" s="182" t="str">
        <f t="shared" si="20"/>
        <v/>
      </c>
    </row>
    <row r="1097" spans="1:15" ht="17">
      <c r="A1097" s="4">
        <v>38</v>
      </c>
      <c r="B1097" s="4">
        <v>8</v>
      </c>
      <c r="C1097" s="33" t="s">
        <v>4104</v>
      </c>
      <c r="E1097" s="151"/>
      <c r="F1097" s="43" t="s">
        <v>1475</v>
      </c>
      <c r="G1097" s="43" t="s">
        <v>5972</v>
      </c>
      <c r="H1097" s="26">
        <v>0</v>
      </c>
      <c r="I1097" s="26"/>
      <c r="J1097" s="6"/>
      <c r="K1097" s="100"/>
      <c r="M1097" s="136"/>
      <c r="N1097" s="136"/>
      <c r="O1097" s="182" t="str">
        <f t="shared" si="20"/>
        <v/>
      </c>
    </row>
    <row r="1098" spans="1:15" ht="34">
      <c r="A1098" s="4">
        <v>38</v>
      </c>
      <c r="B1098" s="4">
        <v>9</v>
      </c>
      <c r="C1098" s="33" t="s">
        <v>1610</v>
      </c>
      <c r="E1098" s="151"/>
      <c r="F1098" s="43" t="s">
        <v>1729</v>
      </c>
      <c r="G1098" s="43" t="s">
        <v>6419</v>
      </c>
      <c r="H1098" s="26">
        <v>0</v>
      </c>
      <c r="I1098" s="26"/>
      <c r="J1098" s="6"/>
      <c r="K1098" s="100"/>
      <c r="M1098" s="136"/>
      <c r="N1098" s="136"/>
      <c r="O1098" s="182" t="str">
        <f t="shared" si="20"/>
        <v/>
      </c>
    </row>
    <row r="1099" spans="1:15" ht="17">
      <c r="A1099" s="4">
        <v>38</v>
      </c>
      <c r="B1099" s="4">
        <v>10</v>
      </c>
      <c r="C1099" s="42" t="s">
        <v>3342</v>
      </c>
      <c r="E1099" s="151"/>
      <c r="F1099" s="43" t="s">
        <v>1730</v>
      </c>
      <c r="G1099" s="43" t="s">
        <v>5972</v>
      </c>
      <c r="H1099" s="26">
        <v>0</v>
      </c>
      <c r="I1099" s="26"/>
      <c r="J1099" s="6"/>
      <c r="K1099" s="100"/>
      <c r="M1099" s="136"/>
      <c r="N1099" s="136"/>
      <c r="O1099" s="182" t="str">
        <f t="shared" si="20"/>
        <v/>
      </c>
    </row>
    <row r="1100" spans="1:15" ht="34">
      <c r="A1100" s="4">
        <v>38</v>
      </c>
      <c r="B1100" s="4">
        <v>11</v>
      </c>
      <c r="C1100" s="33" t="s">
        <v>1428</v>
      </c>
      <c r="E1100" s="151"/>
      <c r="F1100" s="43" t="s">
        <v>1731</v>
      </c>
      <c r="G1100" s="43" t="s">
        <v>6420</v>
      </c>
      <c r="H1100" s="26">
        <v>0</v>
      </c>
      <c r="I1100" s="26"/>
      <c r="J1100" s="6"/>
      <c r="K1100" s="100"/>
      <c r="M1100" s="136"/>
      <c r="N1100" s="136"/>
      <c r="O1100" s="182" t="str">
        <f t="shared" si="20"/>
        <v/>
      </c>
    </row>
    <row r="1101" spans="1:15" ht="17">
      <c r="A1101" s="4">
        <v>38</v>
      </c>
      <c r="B1101" s="4">
        <v>12</v>
      </c>
      <c r="C1101" s="42" t="s">
        <v>225</v>
      </c>
      <c r="E1101" s="151"/>
      <c r="F1101" s="43" t="s">
        <v>5157</v>
      </c>
      <c r="G1101" s="43" t="s">
        <v>5972</v>
      </c>
      <c r="H1101" s="26">
        <v>20</v>
      </c>
      <c r="I1101" s="26"/>
      <c r="J1101" s="6"/>
      <c r="K1101" s="100"/>
      <c r="M1101" s="136"/>
      <c r="N1101" s="136"/>
      <c r="O1101" s="182" t="str">
        <f t="shared" si="20"/>
        <v/>
      </c>
    </row>
    <row r="1102" spans="1:15" ht="17">
      <c r="A1102" s="4">
        <v>38</v>
      </c>
      <c r="B1102" s="4">
        <v>13</v>
      </c>
      <c r="C1102" s="33" t="s">
        <v>3738</v>
      </c>
      <c r="E1102" s="151"/>
      <c r="F1102" s="43" t="s">
        <v>4946</v>
      </c>
      <c r="G1102" s="43" t="s">
        <v>5972</v>
      </c>
      <c r="H1102" s="26">
        <v>0</v>
      </c>
      <c r="I1102" s="26"/>
      <c r="J1102" s="6"/>
      <c r="K1102" s="100"/>
      <c r="M1102" s="136"/>
      <c r="N1102" s="136"/>
      <c r="O1102" s="182" t="str">
        <f t="shared" si="20"/>
        <v/>
      </c>
    </row>
    <row r="1103" spans="1:15" ht="17">
      <c r="A1103" s="4">
        <v>38</v>
      </c>
      <c r="B1103" s="4">
        <v>14</v>
      </c>
      <c r="C1103" s="33" t="s">
        <v>115</v>
      </c>
      <c r="E1103" s="151"/>
      <c r="F1103" s="43" t="s">
        <v>860</v>
      </c>
      <c r="G1103" s="43" t="s">
        <v>5972</v>
      </c>
      <c r="H1103" s="26">
        <v>0</v>
      </c>
      <c r="I1103" s="26"/>
      <c r="J1103" s="6"/>
      <c r="K1103" s="100"/>
      <c r="M1103" s="136"/>
      <c r="N1103" s="136"/>
      <c r="O1103" s="182" t="str">
        <f t="shared" si="20"/>
        <v/>
      </c>
    </row>
    <row r="1104" spans="1:15" ht="17">
      <c r="A1104" s="4">
        <v>38</v>
      </c>
      <c r="B1104" s="4">
        <v>15</v>
      </c>
      <c r="C1104" s="33" t="s">
        <v>2992</v>
      </c>
      <c r="E1104" s="151"/>
      <c r="F1104" s="43" t="s">
        <v>902</v>
      </c>
      <c r="G1104" s="43" t="s">
        <v>5972</v>
      </c>
      <c r="H1104" s="26">
        <v>11</v>
      </c>
      <c r="I1104" s="26"/>
      <c r="J1104" s="6"/>
      <c r="K1104" s="100"/>
      <c r="M1104" s="136"/>
      <c r="N1104" s="136"/>
      <c r="O1104" s="182" t="str">
        <f t="shared" si="20"/>
        <v/>
      </c>
    </row>
    <row r="1105" spans="1:15" ht="51">
      <c r="A1105" s="4">
        <v>38</v>
      </c>
      <c r="B1105" s="4">
        <v>16</v>
      </c>
      <c r="C1105" s="33" t="s">
        <v>795</v>
      </c>
      <c r="E1105" s="151"/>
      <c r="F1105" s="43" t="s">
        <v>2081</v>
      </c>
      <c r="G1105" s="43" t="s">
        <v>6421</v>
      </c>
      <c r="H1105" s="26">
        <v>8</v>
      </c>
      <c r="I1105" s="26"/>
      <c r="J1105" s="6"/>
      <c r="K1105" s="100"/>
      <c r="M1105" s="136"/>
      <c r="N1105" s="136"/>
      <c r="O1105" s="182" t="str">
        <f t="shared" si="20"/>
        <v/>
      </c>
    </row>
    <row r="1106" spans="1:15" ht="68">
      <c r="A1106" s="4">
        <v>38</v>
      </c>
      <c r="B1106" s="4">
        <v>17</v>
      </c>
      <c r="C1106" s="33" t="s">
        <v>223</v>
      </c>
      <c r="E1106" s="151"/>
      <c r="F1106" s="43" t="s">
        <v>4947</v>
      </c>
      <c r="G1106" s="43" t="s">
        <v>6422</v>
      </c>
      <c r="H1106" s="26">
        <v>8</v>
      </c>
      <c r="I1106" s="26"/>
      <c r="J1106" s="6"/>
      <c r="K1106" s="100"/>
      <c r="M1106" s="136"/>
      <c r="N1106" s="136"/>
      <c r="O1106" s="182" t="str">
        <f t="shared" si="20"/>
        <v/>
      </c>
    </row>
    <row r="1107" spans="1:15" ht="51">
      <c r="A1107" s="4">
        <v>38</v>
      </c>
      <c r="B1107" s="4">
        <v>18</v>
      </c>
      <c r="C1107" s="33" t="s">
        <v>3794</v>
      </c>
      <c r="E1107" s="151"/>
      <c r="F1107" s="43" t="s">
        <v>2080</v>
      </c>
      <c r="G1107" s="43" t="s">
        <v>6418</v>
      </c>
      <c r="H1107" s="26">
        <v>8</v>
      </c>
      <c r="I1107" s="26"/>
      <c r="J1107" s="6"/>
      <c r="K1107" s="100"/>
      <c r="M1107" s="136"/>
      <c r="N1107" s="136"/>
      <c r="O1107" s="182" t="str">
        <f t="shared" si="20"/>
        <v/>
      </c>
    </row>
    <row r="1108" spans="1:15" ht="17">
      <c r="A1108" s="4">
        <v>38</v>
      </c>
      <c r="B1108" s="4">
        <v>19</v>
      </c>
      <c r="C1108" s="33" t="s">
        <v>4227</v>
      </c>
      <c r="E1108" s="151"/>
      <c r="F1108" s="43" t="s">
        <v>4948</v>
      </c>
      <c r="G1108" s="43" t="s">
        <v>5972</v>
      </c>
      <c r="H1108" s="26">
        <v>8</v>
      </c>
      <c r="I1108" s="26"/>
      <c r="J1108" s="6"/>
      <c r="K1108" s="100"/>
      <c r="M1108" s="136"/>
      <c r="N1108" s="136"/>
      <c r="O1108" s="182" t="str">
        <f t="shared" si="20"/>
        <v/>
      </c>
    </row>
    <row r="1109" spans="1:15" ht="17">
      <c r="A1109" s="4">
        <v>38</v>
      </c>
      <c r="B1109" s="4">
        <v>20</v>
      </c>
      <c r="C1109" s="33" t="s">
        <v>874</v>
      </c>
      <c r="E1109" s="151"/>
      <c r="F1109" s="43" t="s">
        <v>836</v>
      </c>
      <c r="G1109" s="43" t="s">
        <v>5972</v>
      </c>
      <c r="H1109" s="26">
        <v>8</v>
      </c>
      <c r="I1109" s="26"/>
      <c r="J1109" s="6"/>
      <c r="K1109" s="100"/>
      <c r="M1109" s="136"/>
      <c r="N1109" s="136"/>
      <c r="O1109" s="182" t="str">
        <f t="shared" si="20"/>
        <v/>
      </c>
    </row>
    <row r="1110" spans="1:15" ht="17">
      <c r="A1110" s="4">
        <v>38</v>
      </c>
      <c r="B1110" s="4">
        <v>21</v>
      </c>
      <c r="C1110" s="33" t="s">
        <v>4083</v>
      </c>
      <c r="E1110" s="151"/>
      <c r="F1110" s="43" t="s">
        <v>198</v>
      </c>
      <c r="G1110" s="43" t="s">
        <v>5972</v>
      </c>
      <c r="H1110" s="26">
        <v>8</v>
      </c>
      <c r="I1110" s="26"/>
      <c r="J1110" s="6"/>
      <c r="K1110" s="100"/>
      <c r="M1110" s="136"/>
      <c r="N1110" s="136"/>
      <c r="O1110" s="182" t="str">
        <f t="shared" si="20"/>
        <v/>
      </c>
    </row>
    <row r="1111" spans="1:15" ht="17">
      <c r="A1111" s="4">
        <v>38</v>
      </c>
      <c r="B1111" s="4">
        <v>22</v>
      </c>
      <c r="C1111" s="33" t="s">
        <v>2267</v>
      </c>
      <c r="E1111" s="151"/>
      <c r="F1111" s="43" t="s">
        <v>1593</v>
      </c>
      <c r="G1111" s="43" t="s">
        <v>5972</v>
      </c>
      <c r="H1111" s="26">
        <v>0</v>
      </c>
      <c r="I1111" s="26"/>
      <c r="J1111" s="6"/>
      <c r="K1111" s="100"/>
      <c r="M1111" s="136"/>
      <c r="N1111" s="136"/>
      <c r="O1111" s="182" t="str">
        <f t="shared" si="20"/>
        <v/>
      </c>
    </row>
    <row r="1112" spans="1:15" ht="17">
      <c r="A1112" s="4">
        <v>38</v>
      </c>
      <c r="B1112" s="4">
        <v>23</v>
      </c>
      <c r="C1112" s="33" t="s">
        <v>532</v>
      </c>
      <c r="E1112" s="151"/>
      <c r="F1112" s="43" t="s">
        <v>1612</v>
      </c>
      <c r="G1112" s="43" t="s">
        <v>5972</v>
      </c>
      <c r="H1112" s="26">
        <v>0</v>
      </c>
      <c r="I1112" s="26"/>
      <c r="J1112" s="6"/>
      <c r="K1112" s="100"/>
      <c r="M1112" s="136"/>
      <c r="N1112" s="136"/>
      <c r="O1112" s="182" t="str">
        <f t="shared" si="20"/>
        <v/>
      </c>
    </row>
    <row r="1113" spans="1:15" ht="34">
      <c r="A1113" s="4">
        <v>38</v>
      </c>
      <c r="B1113" s="4">
        <v>24</v>
      </c>
      <c r="C1113" s="33" t="s">
        <v>315</v>
      </c>
      <c r="E1113" s="151"/>
      <c r="F1113" s="43" t="s">
        <v>3259</v>
      </c>
      <c r="G1113" s="43" t="s">
        <v>5972</v>
      </c>
      <c r="H1113" s="26">
        <v>8</v>
      </c>
      <c r="I1113" s="26"/>
      <c r="J1113" s="6"/>
      <c r="K1113" s="100"/>
      <c r="M1113" s="136"/>
      <c r="N1113" s="136"/>
      <c r="O1113" s="182" t="str">
        <f t="shared" si="20"/>
        <v/>
      </c>
    </row>
    <row r="1114" spans="1:15" ht="17">
      <c r="A1114" s="4">
        <v>38</v>
      </c>
      <c r="B1114" s="4">
        <v>25</v>
      </c>
      <c r="C1114" s="33" t="s">
        <v>749</v>
      </c>
      <c r="E1114" s="151"/>
      <c r="F1114" s="43" t="s">
        <v>3260</v>
      </c>
      <c r="G1114" s="43" t="s">
        <v>5972</v>
      </c>
      <c r="H1114" s="26">
        <v>8</v>
      </c>
      <c r="I1114" s="26"/>
      <c r="J1114" s="6"/>
      <c r="K1114" s="100"/>
      <c r="M1114" s="136"/>
      <c r="N1114" s="136"/>
      <c r="O1114" s="182" t="str">
        <f t="shared" si="20"/>
        <v/>
      </c>
    </row>
    <row r="1115" spans="1:15" ht="17">
      <c r="A1115" s="4">
        <v>38</v>
      </c>
      <c r="B1115" s="4">
        <v>26</v>
      </c>
      <c r="C1115" s="33" t="s">
        <v>935</v>
      </c>
      <c r="E1115" s="151"/>
      <c r="F1115" s="43" t="s">
        <v>3261</v>
      </c>
      <c r="G1115" s="43" t="s">
        <v>5972</v>
      </c>
      <c r="H1115" s="26">
        <v>8</v>
      </c>
      <c r="I1115" s="26"/>
      <c r="J1115" s="6"/>
      <c r="K1115" s="100"/>
      <c r="M1115" s="136"/>
      <c r="N1115" s="136"/>
      <c r="O1115" s="182" t="str">
        <f t="shared" si="20"/>
        <v/>
      </c>
    </row>
    <row r="1116" spans="1:15" ht="17">
      <c r="A1116" s="4">
        <v>38</v>
      </c>
      <c r="B1116" s="4">
        <v>27</v>
      </c>
      <c r="C1116" s="33" t="s">
        <v>3632</v>
      </c>
      <c r="E1116" s="151"/>
      <c r="F1116" s="43" t="s">
        <v>3092</v>
      </c>
      <c r="G1116" s="43" t="s">
        <v>5972</v>
      </c>
      <c r="H1116" s="26">
        <v>8</v>
      </c>
      <c r="I1116" s="26"/>
      <c r="J1116" s="6"/>
      <c r="K1116" s="100"/>
      <c r="M1116" s="136"/>
      <c r="N1116" s="136"/>
      <c r="O1116" s="182" t="str">
        <f t="shared" si="20"/>
        <v/>
      </c>
    </row>
    <row r="1117" spans="1:15" ht="17">
      <c r="A1117" s="4">
        <v>38</v>
      </c>
      <c r="B1117" s="4">
        <v>28</v>
      </c>
      <c r="C1117" s="33" t="s">
        <v>2818</v>
      </c>
      <c r="E1117" s="151"/>
      <c r="F1117" s="43" t="s">
        <v>3626</v>
      </c>
      <c r="G1117" s="43" t="s">
        <v>5972</v>
      </c>
      <c r="H1117" s="26">
        <v>8</v>
      </c>
      <c r="I1117" s="26"/>
      <c r="J1117" s="6"/>
      <c r="K1117" s="100"/>
      <c r="M1117" s="136"/>
      <c r="N1117" s="136"/>
      <c r="O1117" s="182" t="str">
        <f t="shared" si="20"/>
        <v/>
      </c>
    </row>
    <row r="1118" spans="1:15" ht="17">
      <c r="A1118" s="4">
        <v>38</v>
      </c>
      <c r="B1118" s="4">
        <v>29</v>
      </c>
      <c r="C1118" s="33" t="s">
        <v>2173</v>
      </c>
      <c r="E1118" s="151"/>
      <c r="F1118" s="43" t="s">
        <v>3939</v>
      </c>
      <c r="G1118" s="43" t="s">
        <v>5972</v>
      </c>
      <c r="H1118" s="26">
        <v>8</v>
      </c>
      <c r="I1118" s="26"/>
      <c r="J1118" s="6"/>
      <c r="K1118" s="100"/>
      <c r="M1118" s="136"/>
      <c r="N1118" s="136"/>
      <c r="O1118" s="182" t="str">
        <f t="shared" si="20"/>
        <v/>
      </c>
    </row>
    <row r="1119" spans="1:15" ht="17">
      <c r="A1119" s="4">
        <v>38</v>
      </c>
      <c r="B1119" s="4">
        <v>30</v>
      </c>
      <c r="C1119" s="33" t="s">
        <v>2898</v>
      </c>
      <c r="E1119" s="151"/>
      <c r="F1119" s="43" t="s">
        <v>3509</v>
      </c>
      <c r="G1119" s="43" t="s">
        <v>5972</v>
      </c>
      <c r="H1119" s="26">
        <v>8</v>
      </c>
      <c r="I1119" s="26"/>
      <c r="J1119" s="6"/>
      <c r="K1119" s="100"/>
      <c r="M1119" s="136"/>
      <c r="N1119" s="136"/>
      <c r="O1119" s="182" t="str">
        <f t="shared" si="20"/>
        <v/>
      </c>
    </row>
    <row r="1120" spans="1:15" ht="34">
      <c r="A1120" s="4">
        <v>38</v>
      </c>
      <c r="B1120" s="4">
        <v>31</v>
      </c>
      <c r="C1120" s="33" t="s">
        <v>1790</v>
      </c>
      <c r="E1120" s="151"/>
      <c r="F1120" s="43" t="s">
        <v>3510</v>
      </c>
      <c r="G1120" s="43" t="s">
        <v>5972</v>
      </c>
      <c r="H1120" s="26">
        <v>8</v>
      </c>
      <c r="I1120" s="26"/>
      <c r="J1120" s="6"/>
      <c r="K1120" s="100"/>
      <c r="M1120" s="136"/>
      <c r="N1120" s="136"/>
      <c r="O1120" s="182" t="str">
        <f t="shared" si="20"/>
        <v/>
      </c>
    </row>
    <row r="1121" spans="1:15" ht="34">
      <c r="A1121" s="4">
        <v>38</v>
      </c>
      <c r="B1121" s="4">
        <v>32</v>
      </c>
      <c r="C1121" s="33" t="s">
        <v>1574</v>
      </c>
      <c r="E1121" s="151"/>
      <c r="F1121" s="43" t="s">
        <v>3002</v>
      </c>
      <c r="G1121" s="43" t="s">
        <v>5972</v>
      </c>
      <c r="H1121" s="26">
        <v>8</v>
      </c>
      <c r="I1121" s="26"/>
      <c r="J1121" s="6"/>
      <c r="K1121" s="100"/>
      <c r="M1121" s="136"/>
      <c r="N1121" s="136"/>
      <c r="O1121" s="182" t="str">
        <f t="shared" si="20"/>
        <v/>
      </c>
    </row>
    <row r="1122" spans="1:15" ht="17">
      <c r="A1122" s="4">
        <v>38</v>
      </c>
      <c r="B1122" s="4">
        <v>33</v>
      </c>
      <c r="C1122" s="33" t="s">
        <v>1595</v>
      </c>
      <c r="E1122" s="151"/>
      <c r="F1122" s="43" t="s">
        <v>3776</v>
      </c>
      <c r="G1122" s="43" t="s">
        <v>5972</v>
      </c>
      <c r="H1122" s="26">
        <v>8</v>
      </c>
      <c r="I1122" s="26"/>
      <c r="J1122" s="6"/>
      <c r="K1122" s="100"/>
      <c r="M1122" s="136"/>
      <c r="N1122" s="136"/>
      <c r="O1122" s="182" t="str">
        <f t="shared" si="20"/>
        <v/>
      </c>
    </row>
    <row r="1123" spans="1:15" ht="17">
      <c r="A1123" s="4">
        <v>38</v>
      </c>
      <c r="B1123" s="4">
        <v>34</v>
      </c>
      <c r="C1123" s="33" t="s">
        <v>2268</v>
      </c>
      <c r="E1123" s="151"/>
      <c r="F1123" s="43" t="s">
        <v>3679</v>
      </c>
      <c r="G1123" s="43" t="s">
        <v>5972</v>
      </c>
      <c r="H1123" s="26">
        <v>8</v>
      </c>
      <c r="I1123" s="26"/>
      <c r="J1123" s="6"/>
      <c r="K1123" s="100"/>
      <c r="M1123" s="136"/>
      <c r="N1123" s="136"/>
      <c r="O1123" s="182" t="str">
        <f t="shared" si="20"/>
        <v/>
      </c>
    </row>
    <row r="1124" spans="1:15" ht="17">
      <c r="A1124" s="4">
        <v>38</v>
      </c>
      <c r="B1124" s="4">
        <v>35</v>
      </c>
      <c r="C1124" s="33" t="s">
        <v>1598</v>
      </c>
      <c r="E1124" s="151"/>
      <c r="F1124" s="43" t="s">
        <v>4052</v>
      </c>
      <c r="G1124" s="43" t="s">
        <v>5972</v>
      </c>
      <c r="H1124" s="26">
        <v>8</v>
      </c>
      <c r="I1124" s="26"/>
      <c r="J1124" s="6"/>
      <c r="K1124" s="100"/>
      <c r="M1124" s="136"/>
      <c r="N1124" s="136"/>
      <c r="O1124" s="182" t="str">
        <f t="shared" si="20"/>
        <v/>
      </c>
    </row>
    <row r="1125" spans="1:15" ht="17">
      <c r="A1125" s="4">
        <v>38</v>
      </c>
      <c r="B1125" s="4">
        <v>36</v>
      </c>
      <c r="C1125" s="33" t="s">
        <v>1599</v>
      </c>
      <c r="E1125" s="151"/>
      <c r="F1125" s="43" t="s">
        <v>3806</v>
      </c>
      <c r="G1125" s="43" t="s">
        <v>5972</v>
      </c>
      <c r="H1125" s="26">
        <v>8</v>
      </c>
      <c r="I1125" s="26"/>
      <c r="J1125" s="6"/>
      <c r="K1125" s="100"/>
      <c r="M1125" s="136"/>
      <c r="N1125" s="136"/>
      <c r="O1125" s="182" t="str">
        <f t="shared" si="20"/>
        <v/>
      </c>
    </row>
    <row r="1126" spans="1:15" ht="17">
      <c r="A1126" s="4">
        <v>38</v>
      </c>
      <c r="B1126" s="4">
        <v>37</v>
      </c>
      <c r="C1126" s="33" t="s">
        <v>2252</v>
      </c>
      <c r="E1126" s="151"/>
      <c r="F1126" s="43" t="s">
        <v>3093</v>
      </c>
      <c r="G1126" s="43" t="s">
        <v>5972</v>
      </c>
      <c r="H1126" s="26">
        <v>8</v>
      </c>
      <c r="I1126" s="26"/>
      <c r="J1126" s="6"/>
      <c r="K1126" s="100"/>
      <c r="M1126" s="136"/>
      <c r="N1126" s="136"/>
      <c r="O1126" s="182" t="str">
        <f t="shared" si="20"/>
        <v/>
      </c>
    </row>
    <row r="1127" spans="1:15" ht="34">
      <c r="A1127" s="4">
        <v>38</v>
      </c>
      <c r="B1127" s="4">
        <v>38</v>
      </c>
      <c r="C1127" s="33" t="s">
        <v>2249</v>
      </c>
      <c r="E1127" s="151"/>
      <c r="F1127" s="43" t="s">
        <v>589</v>
      </c>
      <c r="G1127" s="43" t="s">
        <v>5972</v>
      </c>
      <c r="H1127" s="26">
        <v>8</v>
      </c>
      <c r="I1127" s="26"/>
      <c r="J1127" s="6"/>
      <c r="K1127" s="100"/>
      <c r="M1127" s="136"/>
      <c r="N1127" s="136"/>
      <c r="O1127" s="182" t="str">
        <f t="shared" si="20"/>
        <v/>
      </c>
    </row>
    <row r="1128" spans="1:15" ht="17">
      <c r="A1128" s="4">
        <v>38</v>
      </c>
      <c r="B1128" s="4">
        <v>39</v>
      </c>
      <c r="C1128" s="33" t="s">
        <v>3466</v>
      </c>
      <c r="E1128" s="151"/>
      <c r="F1128" s="43" t="s">
        <v>516</v>
      </c>
      <c r="G1128" s="43" t="s">
        <v>6423</v>
      </c>
      <c r="H1128" s="26">
        <v>8</v>
      </c>
      <c r="I1128" s="26">
        <v>9</v>
      </c>
      <c r="J1128" s="6"/>
      <c r="K1128" s="100"/>
      <c r="M1128" s="136"/>
      <c r="N1128" s="136"/>
      <c r="O1128" s="182" t="str">
        <f t="shared" si="20"/>
        <v/>
      </c>
    </row>
    <row r="1129" spans="1:15" ht="34">
      <c r="A1129" s="4">
        <v>38</v>
      </c>
      <c r="B1129" s="4">
        <v>40</v>
      </c>
      <c r="C1129" s="33" t="s">
        <v>3467</v>
      </c>
      <c r="E1129" s="151"/>
      <c r="F1129" s="43" t="s">
        <v>706</v>
      </c>
      <c r="G1129" s="43" t="s">
        <v>5972</v>
      </c>
      <c r="H1129" s="26">
        <v>8</v>
      </c>
      <c r="I1129" s="26"/>
      <c r="J1129" s="6"/>
      <c r="K1129" s="100"/>
      <c r="M1129" s="136"/>
      <c r="N1129" s="136"/>
      <c r="O1129" s="182" t="str">
        <f t="shared" si="20"/>
        <v/>
      </c>
    </row>
    <row r="1130" spans="1:15" ht="17">
      <c r="A1130" s="188">
        <v>39</v>
      </c>
      <c r="B1130" s="188">
        <v>0</v>
      </c>
      <c r="C1130" s="189"/>
      <c r="D1130" s="189"/>
      <c r="E1130" s="190"/>
      <c r="F1130" s="75" t="s">
        <v>7976</v>
      </c>
      <c r="G1130" s="75" t="s">
        <v>5972</v>
      </c>
      <c r="H1130" s="25">
        <v>0</v>
      </c>
      <c r="I1130" s="25"/>
      <c r="J1130" s="1">
        <v>2</v>
      </c>
      <c r="K1130" s="101"/>
      <c r="M1130" s="136"/>
      <c r="N1130" s="136"/>
      <c r="O1130" s="182" t="str">
        <f t="shared" si="20"/>
        <v/>
      </c>
    </row>
    <row r="1131" spans="1:15" ht="17">
      <c r="A1131" s="4">
        <v>39</v>
      </c>
      <c r="B1131" s="4">
        <v>1</v>
      </c>
      <c r="C1131" s="33" t="s">
        <v>1585</v>
      </c>
      <c r="E1131" s="151"/>
      <c r="F1131" s="43" t="s">
        <v>992</v>
      </c>
      <c r="G1131" s="43" t="s">
        <v>5972</v>
      </c>
      <c r="H1131" s="26">
        <v>0</v>
      </c>
      <c r="I1131" s="26"/>
      <c r="J1131" s="6"/>
      <c r="K1131" s="100"/>
      <c r="M1131" s="136"/>
      <c r="N1131" s="136"/>
      <c r="O1131" s="182" t="str">
        <f t="shared" si="20"/>
        <v/>
      </c>
    </row>
    <row r="1132" spans="1:15" ht="17">
      <c r="A1132" s="4">
        <v>39</v>
      </c>
      <c r="B1132" s="4">
        <v>2</v>
      </c>
      <c r="C1132" s="33" t="s">
        <v>1961</v>
      </c>
      <c r="E1132" s="151"/>
      <c r="F1132" s="43" t="s">
        <v>564</v>
      </c>
      <c r="G1132" s="43" t="s">
        <v>5972</v>
      </c>
      <c r="H1132" s="26">
        <v>0</v>
      </c>
      <c r="I1132" s="26"/>
      <c r="J1132" s="6"/>
      <c r="K1132" s="100"/>
      <c r="M1132" s="136"/>
      <c r="N1132" s="136"/>
      <c r="O1132" s="182" t="str">
        <f t="shared" si="20"/>
        <v/>
      </c>
    </row>
    <row r="1133" spans="1:15" ht="17">
      <c r="A1133" s="4">
        <v>39</v>
      </c>
      <c r="B1133" s="4">
        <v>3</v>
      </c>
      <c r="C1133" s="33" t="s">
        <v>2116</v>
      </c>
      <c r="E1133" s="151"/>
      <c r="F1133" s="43" t="s">
        <v>2455</v>
      </c>
      <c r="G1133" s="43" t="s">
        <v>5972</v>
      </c>
      <c r="H1133" s="26">
        <v>0</v>
      </c>
      <c r="I1133" s="26"/>
      <c r="J1133" s="6"/>
      <c r="K1133" s="100"/>
      <c r="M1133" s="136"/>
      <c r="N1133" s="136"/>
      <c r="O1133" s="182" t="str">
        <f t="shared" si="20"/>
        <v/>
      </c>
    </row>
    <row r="1134" spans="1:15" ht="17">
      <c r="A1134" s="4">
        <v>39</v>
      </c>
      <c r="B1134" s="4">
        <v>4</v>
      </c>
      <c r="C1134" s="33" t="s">
        <v>1688</v>
      </c>
      <c r="E1134" s="151"/>
      <c r="F1134" s="43" t="s">
        <v>561</v>
      </c>
      <c r="G1134" s="43" t="s">
        <v>5972</v>
      </c>
      <c r="H1134" s="26">
        <v>0</v>
      </c>
      <c r="I1134" s="26"/>
      <c r="J1134" s="6"/>
      <c r="K1134" s="100"/>
      <c r="M1134" s="136"/>
      <c r="N1134" s="136"/>
      <c r="O1134" s="182" t="str">
        <f t="shared" si="20"/>
        <v/>
      </c>
    </row>
    <row r="1135" spans="1:15" ht="17">
      <c r="A1135" s="4">
        <v>39</v>
      </c>
      <c r="B1135" s="4">
        <v>5</v>
      </c>
      <c r="C1135" s="33" t="s">
        <v>1276</v>
      </c>
      <c r="E1135" s="151"/>
      <c r="F1135" s="43" t="s">
        <v>718</v>
      </c>
      <c r="G1135" s="43" t="s">
        <v>5972</v>
      </c>
      <c r="H1135" s="26">
        <v>0</v>
      </c>
      <c r="I1135" s="26"/>
      <c r="J1135" s="6"/>
      <c r="K1135" s="100"/>
      <c r="M1135" s="136"/>
      <c r="N1135" s="136"/>
      <c r="O1135" s="182" t="str">
        <f t="shared" si="20"/>
        <v/>
      </c>
    </row>
    <row r="1136" spans="1:15" ht="17">
      <c r="A1136" s="4">
        <v>39</v>
      </c>
      <c r="B1136" s="4">
        <v>6</v>
      </c>
      <c r="C1136" s="33" t="s">
        <v>1277</v>
      </c>
      <c r="E1136" s="151"/>
      <c r="F1136" s="43" t="s">
        <v>331</v>
      </c>
      <c r="G1136" s="43" t="s">
        <v>6424</v>
      </c>
      <c r="H1136" s="26">
        <v>0</v>
      </c>
      <c r="I1136" s="26"/>
      <c r="J1136" s="6"/>
      <c r="K1136" s="100"/>
      <c r="M1136" s="136"/>
      <c r="N1136" s="136"/>
      <c r="O1136" s="182" t="str">
        <f t="shared" si="20"/>
        <v/>
      </c>
    </row>
    <row r="1137" spans="1:15" ht="17">
      <c r="A1137" s="4">
        <v>39</v>
      </c>
      <c r="B1137" s="4">
        <v>7</v>
      </c>
      <c r="C1137" s="33" t="s">
        <v>4104</v>
      </c>
      <c r="E1137" s="151"/>
      <c r="F1137" s="43" t="s">
        <v>2073</v>
      </c>
      <c r="G1137" s="43" t="s">
        <v>6425</v>
      </c>
      <c r="H1137" s="26">
        <v>5</v>
      </c>
      <c r="I1137" s="26">
        <v>15</v>
      </c>
      <c r="J1137" s="6"/>
      <c r="K1137" s="100"/>
      <c r="M1137" s="136"/>
      <c r="N1137" s="136"/>
      <c r="O1137" s="182" t="str">
        <f t="shared" si="20"/>
        <v/>
      </c>
    </row>
    <row r="1138" spans="1:15" ht="34">
      <c r="A1138" s="4">
        <v>39</v>
      </c>
      <c r="B1138" s="4">
        <v>8</v>
      </c>
      <c r="C1138" s="33" t="s">
        <v>2991</v>
      </c>
      <c r="E1138" s="151"/>
      <c r="F1138" s="43" t="s">
        <v>319</v>
      </c>
      <c r="G1138" s="43" t="s">
        <v>6426</v>
      </c>
      <c r="H1138" s="26">
        <v>9</v>
      </c>
      <c r="I1138" s="26"/>
      <c r="J1138" s="6"/>
      <c r="K1138" s="100"/>
      <c r="M1138" s="136"/>
      <c r="N1138" s="136"/>
      <c r="O1138" s="182" t="str">
        <f t="shared" si="20"/>
        <v/>
      </c>
    </row>
    <row r="1139" spans="1:15" ht="17">
      <c r="A1139" s="4">
        <v>39</v>
      </c>
      <c r="B1139" s="4">
        <v>9</v>
      </c>
      <c r="C1139" s="42" t="s">
        <v>1610</v>
      </c>
      <c r="D1139" s="42"/>
      <c r="E1139" s="151"/>
      <c r="F1139" s="43" t="s">
        <v>1267</v>
      </c>
      <c r="G1139" s="43" t="s">
        <v>6427</v>
      </c>
      <c r="H1139" s="26">
        <v>15</v>
      </c>
      <c r="I1139" s="26"/>
      <c r="J1139" s="6"/>
      <c r="K1139" s="100"/>
      <c r="M1139" s="136"/>
      <c r="N1139" s="136"/>
      <c r="O1139" s="182" t="str">
        <f t="shared" si="20"/>
        <v/>
      </c>
    </row>
    <row r="1140" spans="1:15" ht="17">
      <c r="A1140" s="4">
        <v>39</v>
      </c>
      <c r="B1140" s="4">
        <v>10</v>
      </c>
      <c r="C1140" s="42" t="s">
        <v>3342</v>
      </c>
      <c r="D1140" s="42"/>
      <c r="E1140" s="151"/>
      <c r="F1140" s="43" t="s">
        <v>1268</v>
      </c>
      <c r="G1140" s="43" t="s">
        <v>6428</v>
      </c>
      <c r="H1140" s="26">
        <v>15</v>
      </c>
      <c r="I1140" s="26"/>
      <c r="J1140" s="6"/>
      <c r="K1140" s="100"/>
      <c r="M1140" s="136"/>
      <c r="N1140" s="136"/>
      <c r="O1140" s="182" t="str">
        <f t="shared" si="20"/>
        <v/>
      </c>
    </row>
    <row r="1141" spans="1:15" ht="17">
      <c r="A1141" s="4">
        <v>39</v>
      </c>
      <c r="B1141" s="4">
        <v>11</v>
      </c>
      <c r="C1141" s="42" t="s">
        <v>1428</v>
      </c>
      <c r="D1141" s="42"/>
      <c r="E1141" s="151"/>
      <c r="F1141" s="43" t="s">
        <v>4842</v>
      </c>
      <c r="G1141" s="43" t="s">
        <v>6429</v>
      </c>
      <c r="H1141" s="26">
        <v>15</v>
      </c>
      <c r="I1141" s="26"/>
      <c r="J1141" s="6"/>
      <c r="K1141" s="100"/>
      <c r="M1141" s="136"/>
      <c r="N1141" s="136"/>
      <c r="O1141" s="182" t="str">
        <f t="shared" si="20"/>
        <v/>
      </c>
    </row>
    <row r="1142" spans="1:15" ht="17">
      <c r="A1142" s="4">
        <v>39</v>
      </c>
      <c r="B1142" s="4">
        <v>12</v>
      </c>
      <c r="C1142" s="42" t="s">
        <v>1429</v>
      </c>
      <c r="D1142" s="42"/>
      <c r="E1142" s="151"/>
      <c r="F1142" s="43" t="s">
        <v>853</v>
      </c>
      <c r="G1142" s="43" t="s">
        <v>6430</v>
      </c>
      <c r="H1142" s="26">
        <v>15</v>
      </c>
      <c r="I1142" s="26"/>
      <c r="J1142" s="6"/>
      <c r="K1142" s="100"/>
      <c r="M1142" s="136"/>
      <c r="N1142" s="136"/>
      <c r="O1142" s="182" t="str">
        <f t="shared" si="20"/>
        <v/>
      </c>
    </row>
    <row r="1143" spans="1:15" ht="17">
      <c r="A1143" s="4">
        <v>39</v>
      </c>
      <c r="B1143" s="4">
        <v>13</v>
      </c>
      <c r="C1143" s="42" t="s">
        <v>4033</v>
      </c>
      <c r="D1143" s="42"/>
      <c r="E1143" s="151"/>
      <c r="F1143" s="43" t="s">
        <v>4843</v>
      </c>
      <c r="G1143" s="43" t="s">
        <v>6431</v>
      </c>
      <c r="H1143" s="26">
        <v>15</v>
      </c>
      <c r="I1143" s="26"/>
      <c r="J1143" s="6"/>
      <c r="K1143" s="100"/>
      <c r="M1143" s="136"/>
      <c r="N1143" s="136"/>
      <c r="O1143" s="182" t="str">
        <f t="shared" si="20"/>
        <v/>
      </c>
    </row>
    <row r="1144" spans="1:15" ht="17">
      <c r="A1144" s="4">
        <v>39</v>
      </c>
      <c r="B1144" s="4">
        <v>14</v>
      </c>
      <c r="C1144" s="42" t="s">
        <v>520</v>
      </c>
      <c r="D1144" s="42"/>
      <c r="E1144" s="151"/>
      <c r="F1144" s="43" t="s">
        <v>4847</v>
      </c>
      <c r="G1144" s="43" t="s">
        <v>6432</v>
      </c>
      <c r="H1144" s="24">
        <v>15</v>
      </c>
      <c r="K1144" s="100"/>
      <c r="M1144" s="136"/>
      <c r="N1144" s="136"/>
      <c r="O1144" s="182" t="str">
        <f t="shared" si="20"/>
        <v/>
      </c>
    </row>
    <row r="1145" spans="1:15" ht="34">
      <c r="A1145" s="4">
        <v>39</v>
      </c>
      <c r="B1145" s="4">
        <v>15</v>
      </c>
      <c r="C1145" s="42" t="s">
        <v>225</v>
      </c>
      <c r="D1145" s="42"/>
      <c r="E1145" s="151"/>
      <c r="F1145" s="43" t="s">
        <v>1682</v>
      </c>
      <c r="G1145" s="43" t="s">
        <v>6433</v>
      </c>
      <c r="H1145" s="26">
        <v>15</v>
      </c>
      <c r="I1145" s="26"/>
      <c r="J1145" s="6"/>
      <c r="K1145" s="100"/>
      <c r="M1145" s="136"/>
      <c r="N1145" s="136"/>
      <c r="O1145" s="182" t="str">
        <f t="shared" si="20"/>
        <v/>
      </c>
    </row>
    <row r="1146" spans="1:15" ht="17">
      <c r="A1146" s="4">
        <v>39</v>
      </c>
      <c r="B1146" s="4">
        <v>16</v>
      </c>
      <c r="C1146" s="42" t="s">
        <v>3738</v>
      </c>
      <c r="D1146" s="42"/>
      <c r="E1146" s="151"/>
      <c r="F1146" s="43" t="s">
        <v>4844</v>
      </c>
      <c r="G1146" s="43" t="s">
        <v>6434</v>
      </c>
      <c r="H1146" s="26">
        <v>15</v>
      </c>
      <c r="I1146" s="26"/>
      <c r="J1146" s="6"/>
      <c r="K1146" s="100"/>
      <c r="M1146" s="136"/>
      <c r="N1146" s="136"/>
      <c r="O1146" s="182" t="str">
        <f t="shared" si="20"/>
        <v/>
      </c>
    </row>
    <row r="1147" spans="1:15" ht="34">
      <c r="A1147" s="4">
        <v>39</v>
      </c>
      <c r="B1147" s="4">
        <v>17</v>
      </c>
      <c r="C1147" s="42" t="s">
        <v>115</v>
      </c>
      <c r="D1147" s="42"/>
      <c r="E1147" s="151"/>
      <c r="F1147" s="43" t="s">
        <v>4848</v>
      </c>
      <c r="G1147" s="43" t="s">
        <v>6435</v>
      </c>
      <c r="H1147" s="26">
        <v>15</v>
      </c>
      <c r="I1147" s="26"/>
      <c r="J1147" s="6"/>
      <c r="K1147" s="100"/>
      <c r="M1147" s="136"/>
      <c r="N1147" s="136"/>
      <c r="O1147" s="182" t="str">
        <f t="shared" si="20"/>
        <v/>
      </c>
    </row>
    <row r="1148" spans="1:15" ht="17">
      <c r="A1148" s="4">
        <v>39</v>
      </c>
      <c r="B1148" s="4">
        <v>18</v>
      </c>
      <c r="C1148" s="42" t="s">
        <v>268</v>
      </c>
      <c r="D1148" s="42"/>
      <c r="E1148" s="151"/>
      <c r="F1148" s="43" t="s">
        <v>4845</v>
      </c>
      <c r="G1148" s="43" t="s">
        <v>6436</v>
      </c>
      <c r="H1148" s="26">
        <v>15</v>
      </c>
      <c r="I1148" s="26"/>
      <c r="J1148" s="6"/>
      <c r="K1148" s="100"/>
      <c r="M1148" s="136"/>
      <c r="N1148" s="136"/>
      <c r="O1148" s="182" t="str">
        <f t="shared" si="20"/>
        <v/>
      </c>
    </row>
    <row r="1149" spans="1:15" ht="34">
      <c r="A1149" s="4">
        <v>39</v>
      </c>
      <c r="B1149" s="4">
        <v>19</v>
      </c>
      <c r="C1149" s="42" t="s">
        <v>3283</v>
      </c>
      <c r="D1149" s="42"/>
      <c r="E1149" s="151"/>
      <c r="F1149" s="43" t="s">
        <v>4846</v>
      </c>
      <c r="G1149" s="43" t="s">
        <v>6437</v>
      </c>
      <c r="H1149" s="26">
        <v>15</v>
      </c>
      <c r="I1149" s="26"/>
      <c r="J1149" s="6"/>
      <c r="K1149" s="100"/>
      <c r="M1149" s="136"/>
      <c r="N1149" s="136"/>
      <c r="O1149" s="182" t="str">
        <f t="shared" si="20"/>
        <v/>
      </c>
    </row>
    <row r="1150" spans="1:15" ht="34">
      <c r="A1150" s="188">
        <v>40</v>
      </c>
      <c r="B1150" s="188">
        <v>0</v>
      </c>
      <c r="C1150" s="189"/>
      <c r="D1150" s="189"/>
      <c r="E1150" s="190"/>
      <c r="F1150" s="75" t="s">
        <v>700</v>
      </c>
      <c r="G1150" s="75" t="s">
        <v>5972</v>
      </c>
      <c r="H1150" s="25">
        <v>0</v>
      </c>
      <c r="I1150" s="25"/>
      <c r="J1150" s="1">
        <v>2</v>
      </c>
      <c r="K1150" s="101"/>
      <c r="M1150" s="136"/>
      <c r="N1150" s="136"/>
      <c r="O1150" s="182" t="str">
        <f t="shared" si="20"/>
        <v/>
      </c>
    </row>
    <row r="1151" spans="1:15" ht="17">
      <c r="A1151" s="4">
        <v>40</v>
      </c>
      <c r="B1151" s="4">
        <v>1</v>
      </c>
      <c r="C1151" s="33" t="s">
        <v>1586</v>
      </c>
      <c r="E1151" s="151"/>
      <c r="F1151" s="43" t="s">
        <v>2457</v>
      </c>
      <c r="G1151" s="43" t="s">
        <v>5972</v>
      </c>
      <c r="H1151" s="26">
        <v>0</v>
      </c>
      <c r="I1151" s="26"/>
      <c r="J1151" s="6"/>
      <c r="K1151" s="100"/>
      <c r="M1151" s="136"/>
      <c r="N1151" s="136"/>
      <c r="O1151" s="182" t="str">
        <f t="shared" si="20"/>
        <v/>
      </c>
    </row>
    <row r="1152" spans="1:15" ht="17">
      <c r="A1152" s="4">
        <v>40</v>
      </c>
      <c r="B1152" s="4">
        <v>2</v>
      </c>
      <c r="C1152" s="33" t="s">
        <v>1585</v>
      </c>
      <c r="E1152" s="151"/>
      <c r="F1152" s="43" t="s">
        <v>1895</v>
      </c>
      <c r="G1152" s="43" t="s">
        <v>5972</v>
      </c>
      <c r="H1152" s="26">
        <v>0</v>
      </c>
      <c r="I1152" s="26"/>
      <c r="J1152" s="6"/>
      <c r="K1152" s="100"/>
      <c r="M1152" s="136"/>
      <c r="N1152" s="136"/>
      <c r="O1152" s="182" t="str">
        <f t="shared" si="20"/>
        <v/>
      </c>
    </row>
    <row r="1153" spans="1:15" ht="17">
      <c r="A1153" s="4">
        <v>40</v>
      </c>
      <c r="B1153" s="4">
        <v>3</v>
      </c>
      <c r="C1153" s="33" t="s">
        <v>1961</v>
      </c>
      <c r="E1153" s="151"/>
      <c r="F1153" s="43" t="s">
        <v>889</v>
      </c>
      <c r="G1153" s="43" t="s">
        <v>5972</v>
      </c>
      <c r="H1153" s="26">
        <v>0</v>
      </c>
      <c r="I1153" s="26"/>
      <c r="J1153" s="6"/>
      <c r="K1153" s="100"/>
      <c r="M1153" s="136"/>
      <c r="N1153" s="136"/>
      <c r="O1153" s="182" t="str">
        <f t="shared" si="20"/>
        <v/>
      </c>
    </row>
    <row r="1154" spans="1:15" ht="17">
      <c r="A1154" s="4">
        <v>40</v>
      </c>
      <c r="B1154" s="4">
        <v>4</v>
      </c>
      <c r="C1154" s="33" t="s">
        <v>2116</v>
      </c>
      <c r="E1154" s="151"/>
      <c r="F1154" s="43" t="s">
        <v>2458</v>
      </c>
      <c r="G1154" s="43" t="s">
        <v>5972</v>
      </c>
      <c r="H1154" s="26">
        <v>0</v>
      </c>
      <c r="I1154" s="26"/>
      <c r="J1154" s="6"/>
      <c r="K1154" s="100"/>
      <c r="M1154" s="136"/>
      <c r="N1154" s="136"/>
      <c r="O1154" s="182" t="str">
        <f t="shared" si="20"/>
        <v/>
      </c>
    </row>
    <row r="1155" spans="1:15" ht="17">
      <c r="A1155" s="4">
        <v>40</v>
      </c>
      <c r="B1155" s="4">
        <v>5</v>
      </c>
      <c r="C1155" s="33" t="s">
        <v>1688</v>
      </c>
      <c r="E1155" s="151"/>
      <c r="F1155" s="43" t="s">
        <v>888</v>
      </c>
      <c r="G1155" s="43" t="s">
        <v>5972</v>
      </c>
      <c r="H1155" s="26">
        <v>0</v>
      </c>
      <c r="I1155" s="26"/>
      <c r="J1155" s="6"/>
      <c r="K1155" s="100"/>
      <c r="M1155" s="136"/>
      <c r="N1155" s="136"/>
      <c r="O1155" s="182" t="str">
        <f t="shared" ref="O1155:O1218" si="21">IF(OR(H1155="",IFERROR(FIND("-"&amp;A1155&amp;"-","-6-7-8-10-11-26-33-35-36-37-38-39-40-47-52-54-56-63-67-75-78-94-95-101-138-140-"),0)&gt;0,
AND(A1155=1,IFERROR(FIND("-"&amp;C1155&amp;"-","-12-13-14-"),0)&gt;0),
AND(A1155=22,IFERROR(FIND("-"&amp;C1155&amp;"-","-04-05-"),0)&gt;0),
AND(A1155=34,IFERROR(FIND("-"&amp;C1155&amp;"-","-00-01-04-08-09-10-11-12-13-14-15-"),0)&gt;0),
AND(A1155=45,IFERROR(FIND("-"&amp;C1155&amp;"-","-08-"),0)&gt;0),
AND(A1155=49,IFERROR(FIND("-"&amp;C1155&amp;"-","-ROW-"),0)&gt;0),
AND(A1155=51,IFERROR(FIND("-"&amp;C1155&amp;"-","-14-15-36-"),0)&gt;0),
AND(A1155=79,IFERROR(FIND("-"&amp;C1155&amp;"-","-11-"),0)&gt;0),
AND(A1155=102,IFERROR(FIND("-"&amp;C1155&amp;"-","-02-"),0)&gt;0)),"",
 IF(AND(M1155="",N1155=""),"",
  "Label.create(:concept_id =&gt; Concept.find_by_codelist_and_code("&amp;A1155&amp;", "&amp;IF(C1155="","nil","'"&amp;C1155&amp;"'")&amp;").id, "&amp;
  ":locale =&gt; '"&amp;L$2&amp;"'"&amp;", "&amp;
  ":preflabel =&gt; '"&amp;(IF(M1155="",F1155,M1155)&amp;"', "&amp;
  ":scopenote =&gt; "&amp;IF(AND(N1155="",G1155="",K1155=""),"nil","'"&amp; IF(K1155="", "",$L$3 &amp; IF(ISERROR(FIND("
", K1155))," ","&lt;br/&gt;&amp;nbsp;&amp;nbsp;&amp;nbsp;&amp;nbsp;• ") &amp; SUBSTITUTE(SUBSTITUTE(SUBSTITUTE(K1155, "&amp;", "&amp;amp;"),"&lt;","&amp;lt;"),"
","&lt;br/&gt;&amp;nbsp;&amp;nbsp;&amp;nbsp;&amp;nbsp;• ")) &amp; IF(OR(K1155="",G1155=""),"","&lt;br/") &amp; SUBSTITUTE(SUBSTITUTE(IF(N1155="",G1155,N1155),"&amp;","&amp;amp;"),"&lt;","&amp;lt;")&amp;"'")&amp;")")
))</f>
        <v/>
      </c>
    </row>
    <row r="1156" spans="1:15" ht="17">
      <c r="A1156" s="4">
        <v>40</v>
      </c>
      <c r="B1156" s="4">
        <v>6</v>
      </c>
      <c r="C1156" s="33" t="s">
        <v>1276</v>
      </c>
      <c r="E1156" s="151"/>
      <c r="F1156" s="43" t="s">
        <v>695</v>
      </c>
      <c r="G1156" s="43" t="s">
        <v>5972</v>
      </c>
      <c r="H1156" s="26">
        <v>0</v>
      </c>
      <c r="I1156" s="26"/>
      <c r="J1156" s="6"/>
      <c r="K1156" s="100"/>
      <c r="M1156" s="136"/>
      <c r="N1156" s="136"/>
      <c r="O1156" s="182" t="str">
        <f t="shared" si="21"/>
        <v/>
      </c>
    </row>
    <row r="1157" spans="1:15" ht="17">
      <c r="A1157" s="188">
        <v>41</v>
      </c>
      <c r="B1157" s="188">
        <v>0</v>
      </c>
      <c r="C1157" s="189"/>
      <c r="D1157" s="189"/>
      <c r="E1157" s="190"/>
      <c r="F1157" s="75" t="s">
        <v>7977</v>
      </c>
      <c r="G1157" s="75" t="s">
        <v>5972</v>
      </c>
      <c r="H1157" s="25">
        <v>0</v>
      </c>
      <c r="I1157" s="25"/>
      <c r="J1157" s="1">
        <v>1</v>
      </c>
      <c r="K1157" s="101" t="s">
        <v>8028</v>
      </c>
      <c r="M1157" s="136" t="s">
        <v>10579</v>
      </c>
      <c r="N1157" s="136"/>
      <c r="O1157" s="182" t="str">
        <f t="shared" si="21"/>
        <v>Label.create(:concept_id =&gt; Concept.find_by_codelist_and_code(41, nil).id, :locale =&gt; 'fi', :preflabel =&gt; 'Sijoitus', :scopenote =&gt; 'Käytä yhdessä &amp;lt;PrizeCode&gt; &amp;lt;g129&gt;')</v>
      </c>
    </row>
    <row r="1158" spans="1:15" ht="17">
      <c r="A1158" s="4">
        <v>41</v>
      </c>
      <c r="B1158" s="4">
        <v>1</v>
      </c>
      <c r="C1158" s="33" t="s">
        <v>1586</v>
      </c>
      <c r="E1158" s="151"/>
      <c r="F1158" s="43" t="s">
        <v>83</v>
      </c>
      <c r="G1158" s="43" t="s">
        <v>5972</v>
      </c>
      <c r="H1158" s="26">
        <v>0</v>
      </c>
      <c r="I1158" s="26"/>
      <c r="J1158" s="6"/>
      <c r="K1158" s="100"/>
      <c r="M1158" s="136" t="s">
        <v>10580</v>
      </c>
      <c r="N1158" s="136"/>
      <c r="O1158" s="182" t="str">
        <f t="shared" si="21"/>
        <v>Label.create(:concept_id =&gt; Concept.find_by_codelist_and_code(41, '01').id, :locale =&gt; 'fi', :preflabel =&gt; 'Voittaja', :scopenote =&gt; nil)</v>
      </c>
    </row>
    <row r="1159" spans="1:15" ht="17">
      <c r="A1159" s="4">
        <v>41</v>
      </c>
      <c r="B1159" s="4">
        <v>2</v>
      </c>
      <c r="C1159" s="33" t="s">
        <v>1585</v>
      </c>
      <c r="E1159" s="151"/>
      <c r="F1159" s="43" t="s">
        <v>108</v>
      </c>
      <c r="G1159" s="43" t="s">
        <v>6438</v>
      </c>
      <c r="H1159" s="26">
        <v>0</v>
      </c>
      <c r="I1159" s="26"/>
      <c r="J1159" s="6"/>
      <c r="K1159" s="100"/>
      <c r="M1159" s="136" t="s">
        <v>10581</v>
      </c>
      <c r="N1159" s="136"/>
      <c r="O1159" s="182" t="str">
        <f t="shared" si="21"/>
        <v>Label.create(:concept_id =&gt; Concept.find_by_codelist_and_code(41, '02').id, :locale =&gt; 'fi', :preflabel =&gt; 'Toinen sija', :scopenote =&gt; 'Named as being in second place')</v>
      </c>
    </row>
    <row r="1160" spans="1:15" ht="119">
      <c r="A1160" s="4">
        <v>41</v>
      </c>
      <c r="B1160" s="4">
        <v>3</v>
      </c>
      <c r="C1160" s="33" t="s">
        <v>1961</v>
      </c>
      <c r="E1160" s="151"/>
      <c r="F1160" s="43" t="s">
        <v>897</v>
      </c>
      <c r="G1160" s="43" t="s">
        <v>6439</v>
      </c>
      <c r="H1160" s="26">
        <v>0</v>
      </c>
      <c r="I1160" s="26">
        <v>23</v>
      </c>
      <c r="J1160" s="6"/>
      <c r="K1160" s="100"/>
      <c r="M1160" s="136" t="s">
        <v>10582</v>
      </c>
      <c r="N1160" s="136"/>
      <c r="O1160" s="182" t="str">
        <f t="shared" si="21"/>
        <v>Label.create(:concept_id =&gt; Concept.find_by_codelist_and_code(41, '03').id, :locale =&gt; 'fi', :preflabel =&gt; 'Kunniamaininta', :scopenote =&gt; 'Cited as being worthy of special attention at the final stage of the judging process, but not named specifically as winner or runner-up. Possible terminology used by a particular prize includes ‘specially commended’ or ‘honored’')</v>
      </c>
    </row>
    <row r="1161" spans="1:15" ht="85">
      <c r="A1161" s="4">
        <v>41</v>
      </c>
      <c r="B1161" s="4">
        <v>4</v>
      </c>
      <c r="C1161" s="33" t="s">
        <v>2116</v>
      </c>
      <c r="E1161" s="151"/>
      <c r="F1161" s="43" t="s">
        <v>2836</v>
      </c>
      <c r="G1161" s="43" t="s">
        <v>6440</v>
      </c>
      <c r="H1161" s="26">
        <v>0</v>
      </c>
      <c r="I1161" s="26">
        <v>23</v>
      </c>
      <c r="J1161" s="6"/>
      <c r="K1161" s="100"/>
      <c r="M1161" s="136" t="s">
        <v>10583</v>
      </c>
      <c r="N1161" s="136"/>
      <c r="O1161" s="182" t="str">
        <f t="shared" si="21"/>
        <v>Label.create(:concept_id =&gt; Concept.find_by_codelist_and_code(41, '04').id, :locale =&gt; 'fi', :preflabel =&gt; 'Palkintoehdokas: lyhyt lista', :scopenote =&gt; 'Title named by the judging process to be one of the final list of candidates, such as a ‘short-list’ from which the winner is selected, or a title named as ‘finalist’')</v>
      </c>
    </row>
    <row r="1162" spans="1:15" ht="102">
      <c r="A1162" s="4">
        <v>41</v>
      </c>
      <c r="B1162" s="4">
        <v>5</v>
      </c>
      <c r="C1162" s="33" t="s">
        <v>1688</v>
      </c>
      <c r="E1162" s="151"/>
      <c r="F1162" s="43" t="s">
        <v>329</v>
      </c>
      <c r="G1162" s="43" t="s">
        <v>6441</v>
      </c>
      <c r="H1162" s="26">
        <v>3</v>
      </c>
      <c r="I1162" s="26">
        <v>23</v>
      </c>
      <c r="J1162" s="6"/>
      <c r="K1162" s="100"/>
      <c r="M1162" s="136" t="s">
        <v>10584</v>
      </c>
      <c r="N1162" s="136"/>
      <c r="O1162" s="182" t="str">
        <f t="shared" si="21"/>
        <v>Label.create(:concept_id =&gt; Concept.find_by_codelist_and_code(41, '05').id, :locale =&gt; 'fi', :preflabel =&gt; 'Palkintoehdokas: pitkä lista', :scopenote =&gt; 'Title named by the judging process to be one of the preliminary list of candidates, such as a ‘long-list’ from which first a shorter list or set of finalists is selected, and then the winner is announced')</v>
      </c>
    </row>
    <row r="1163" spans="1:15" ht="17">
      <c r="A1163" s="4">
        <v>41</v>
      </c>
      <c r="B1163" s="4">
        <v>6</v>
      </c>
      <c r="C1163" s="33" t="s">
        <v>1276</v>
      </c>
      <c r="E1163" s="151"/>
      <c r="F1163" s="43" t="s">
        <v>3036</v>
      </c>
      <c r="G1163" s="43" t="s">
        <v>6442</v>
      </c>
      <c r="H1163" s="26">
        <v>5</v>
      </c>
      <c r="I1163" s="26"/>
      <c r="J1163" s="6"/>
      <c r="K1163" s="100"/>
      <c r="M1163" s="136" t="s">
        <v>10585</v>
      </c>
      <c r="N1163" s="136"/>
      <c r="O1163" s="182" t="str">
        <f t="shared" si="21"/>
        <v>Label.create(:concept_id =&gt; Concept.find_by_codelist_and_code(41, '06').id, :locale =&gt; 'fi', :preflabel =&gt; 'Jaettu ensimmäinen sija', :scopenote =&gt; 'Or co-winner')</v>
      </c>
    </row>
    <row r="1164" spans="1:15" ht="85">
      <c r="A1164" s="4">
        <v>41</v>
      </c>
      <c r="B1164" s="4">
        <v>7</v>
      </c>
      <c r="C1164" s="42" t="s">
        <v>1277</v>
      </c>
      <c r="E1164" s="151"/>
      <c r="F1164" s="43" t="s">
        <v>5431</v>
      </c>
      <c r="G1164" s="43" t="s">
        <v>9005</v>
      </c>
      <c r="H1164" s="26">
        <v>24</v>
      </c>
      <c r="I1164" s="26"/>
      <c r="J1164" s="6"/>
      <c r="K1164" s="100"/>
      <c r="M1164" s="136" t="s">
        <v>10586</v>
      </c>
      <c r="N1164" s="136" t="s">
        <v>10587</v>
      </c>
      <c r="O1164" s="182" t="str">
        <f t="shared" si="21"/>
        <v>Label.create(:concept_id =&gt; Concept.find_by_codelist_and_code(41, '07').id, :locale =&gt; 'fi', :preflabel =&gt; 'Palkintoehdokas', :scopenote =&gt; 'On tai on ollut ehdolla palkinnonsaajaksi')</v>
      </c>
    </row>
    <row r="1165" spans="1:15" ht="17">
      <c r="A1165" s="188">
        <v>42</v>
      </c>
      <c r="B1165" s="188">
        <v>0</v>
      </c>
      <c r="C1165" s="189"/>
      <c r="D1165" s="189"/>
      <c r="E1165" s="190"/>
      <c r="F1165" s="75" t="s">
        <v>7978</v>
      </c>
      <c r="G1165" s="75" t="s">
        <v>5972</v>
      </c>
      <c r="H1165" s="25">
        <v>0</v>
      </c>
      <c r="I1165" s="25"/>
      <c r="J1165" s="1">
        <v>1</v>
      </c>
      <c r="K1165" s="101" t="s">
        <v>8068</v>
      </c>
      <c r="M1165" s="136" t="s">
        <v>10588</v>
      </c>
      <c r="N1165" s="136"/>
      <c r="O1165" s="182" t="str">
        <f t="shared" si="21"/>
        <v>Label.create(:concept_id =&gt; Concept.find_by_codelist_and_code(42, nil).id, :locale =&gt; 'fi', :preflabel =&gt; 'Tekstiosion tyyppi', :scopenote =&gt; 'Käytä yhdessä &amp;lt;TextItemType&gt; &amp;lt;b290&gt;')</v>
      </c>
    </row>
    <row r="1166" spans="1:15" ht="85">
      <c r="A1166" s="4">
        <v>42</v>
      </c>
      <c r="B1166" s="4">
        <v>1</v>
      </c>
      <c r="C1166" s="33" t="s">
        <v>1586</v>
      </c>
      <c r="E1166" s="151"/>
      <c r="F1166" s="43" t="s">
        <v>1379</v>
      </c>
      <c r="G1166" s="43" t="s">
        <v>6443</v>
      </c>
      <c r="H1166" s="26">
        <v>0</v>
      </c>
      <c r="I1166" s="26"/>
      <c r="J1166" s="6"/>
      <c r="K1166" s="100"/>
      <c r="M1166" s="136" t="s">
        <v>10589</v>
      </c>
      <c r="N1166" s="136"/>
      <c r="O1166" s="182" t="str">
        <f t="shared" si="21"/>
        <v>Label.create(:concept_id =&gt; Concept.find_by_codelist_and_code(42, '01').id, :locale =&gt; 'fi', :preflabel =&gt; 'Tekstimuotoinen teos', :scopenote =&gt; 'A complete work which is published as a content item in a product which carries two or more such works, eg when two or three novels are published in a single omnibus volume')</v>
      </c>
    </row>
    <row r="1167" spans="1:15" ht="68">
      <c r="A1167" s="4">
        <v>42</v>
      </c>
      <c r="B1167" s="4">
        <v>2</v>
      </c>
      <c r="C1167" s="33" t="s">
        <v>1585</v>
      </c>
      <c r="E1167" s="151"/>
      <c r="F1167" s="43" t="s">
        <v>1044</v>
      </c>
      <c r="G1167" s="43" t="s">
        <v>6444</v>
      </c>
      <c r="H1167" s="26">
        <v>0</v>
      </c>
      <c r="I1167" s="26"/>
      <c r="J1167" s="6"/>
      <c r="K1167" s="100"/>
      <c r="M1167" s="136" t="s">
        <v>10590</v>
      </c>
      <c r="N1167" s="136" t="s">
        <v>10591</v>
      </c>
      <c r="O1167" s="182" t="str">
        <f t="shared" si="21"/>
        <v>Label.create(:concept_id =&gt; Concept.find_by_codelist_and_code(42, '02').id, :locale =&gt; 'fi', :preflabel =&gt; 'Esiö', :scopenote =&gt; 'Alkulehdet')</v>
      </c>
    </row>
    <row r="1168" spans="1:15" ht="68">
      <c r="A1168" s="4">
        <v>42</v>
      </c>
      <c r="B1168" s="4">
        <v>3</v>
      </c>
      <c r="C1168" s="33" t="s">
        <v>1961</v>
      </c>
      <c r="E1168" s="151"/>
      <c r="F1168" s="43" t="s">
        <v>1303</v>
      </c>
      <c r="G1168" s="43" t="s">
        <v>6445</v>
      </c>
      <c r="H1168" s="26">
        <v>0</v>
      </c>
      <c r="I1168" s="26"/>
      <c r="J1168" s="6"/>
      <c r="K1168" s="100"/>
      <c r="M1168" s="136" t="s">
        <v>10592</v>
      </c>
      <c r="N1168" s="136"/>
      <c r="O1168" s="182" t="str">
        <f t="shared" si="21"/>
        <v>Label.create(:concept_id =&gt; Concept.find_by_codelist_and_code(42, '03').id, :locale =&gt; 'fi', :preflabel =&gt; 'Varsinainen sisältö', :scopenote =&gt; 'Text components such as Part, Chapter, Section etc which appear as part of the main body of text content in a product')</v>
      </c>
    </row>
    <row r="1169" spans="1:15" ht="51">
      <c r="A1169" s="4">
        <v>42</v>
      </c>
      <c r="B1169" s="4">
        <v>4</v>
      </c>
      <c r="C1169" s="33" t="s">
        <v>2116</v>
      </c>
      <c r="E1169" s="151"/>
      <c r="F1169" s="43" t="s">
        <v>553</v>
      </c>
      <c r="G1169" s="43" t="s">
        <v>6446</v>
      </c>
      <c r="H1169" s="26">
        <v>0</v>
      </c>
      <c r="I1169" s="26"/>
      <c r="J1169" s="6"/>
      <c r="K1169" s="100"/>
      <c r="M1169" s="136" t="s">
        <v>10593</v>
      </c>
      <c r="N1169" s="136"/>
      <c r="O1169" s="182" t="str">
        <f t="shared" si="21"/>
        <v>Label.create(:concept_id =&gt; Concept.find_by_codelist_and_code(42, '04').id, :locale =&gt; 'fi', :preflabel =&gt; 'Lopputekstit', :scopenote =&gt; 'Text components such as Index which appear after the main body of text in a product')</v>
      </c>
    </row>
    <row r="1170" spans="1:15" ht="17">
      <c r="A1170" s="188">
        <v>43</v>
      </c>
      <c r="B1170" s="188">
        <v>0</v>
      </c>
      <c r="C1170" s="189"/>
      <c r="D1170" s="189"/>
      <c r="E1170" s="190"/>
      <c r="F1170" s="75" t="s">
        <v>7979</v>
      </c>
      <c r="G1170" s="75" t="s">
        <v>5972</v>
      </c>
      <c r="H1170" s="25">
        <v>0</v>
      </c>
      <c r="I1170" s="25"/>
      <c r="J1170" s="1">
        <v>1</v>
      </c>
      <c r="K1170" s="101" t="s">
        <v>8069</v>
      </c>
      <c r="M1170" s="136" t="s">
        <v>10594</v>
      </c>
      <c r="N1170" s="136"/>
      <c r="O1170" s="182" t="str">
        <f t="shared" si="21"/>
        <v>Label.create(:concept_id =&gt; Concept.find_by_codelist_and_code(43, nil).id, :locale =&gt; 'fi', :preflabel =&gt; 'Tekstiosion tunnisteen tyyppi', :scopenote =&gt; 'Käytä yhdessä &amp;lt;TextItemIDType&gt; &amp;lt;b285&gt;')</v>
      </c>
    </row>
    <row r="1171" spans="1:15" ht="51">
      <c r="A1171" s="4">
        <v>43</v>
      </c>
      <c r="B1171" s="4">
        <v>1</v>
      </c>
      <c r="C1171" s="33" t="s">
        <v>1586</v>
      </c>
      <c r="E1171" s="151"/>
      <c r="F1171" s="43" t="s">
        <v>2373</v>
      </c>
      <c r="G1171" s="43" t="s">
        <v>8536</v>
      </c>
      <c r="H1171" s="26">
        <v>0</v>
      </c>
      <c r="I1171" s="26"/>
      <c r="J1171" s="6"/>
      <c r="K1171" s="100"/>
      <c r="M1171" s="136" t="s">
        <v>10075</v>
      </c>
      <c r="N1171" s="136"/>
      <c r="O1171" s="182" t="str">
        <f t="shared" si="21"/>
        <v>Label.create(:concept_id =&gt; Concept.find_by_codelist_and_code(43, '01').id, :locale =&gt; 'fi', :preflabel =&gt; 'Järjestelmäkohtainen', :scopenote =&gt; 'For example, a publisher’s own identifier. Note that &amp;lt;IDTypeName&gt; is required with proprietary identifiers')</v>
      </c>
    </row>
    <row r="1172" spans="1:15" ht="34">
      <c r="A1172" s="4">
        <v>43</v>
      </c>
      <c r="B1172" s="4">
        <v>2</v>
      </c>
      <c r="C1172" s="33" t="s">
        <v>68</v>
      </c>
      <c r="E1172" s="151"/>
      <c r="F1172" s="43" t="s">
        <v>4379</v>
      </c>
      <c r="G1172" s="43" t="s">
        <v>6447</v>
      </c>
      <c r="H1172" s="26">
        <v>13</v>
      </c>
      <c r="I1172" s="26"/>
      <c r="J1172" s="6"/>
      <c r="K1172" s="100"/>
      <c r="M1172" s="136" t="s">
        <v>3761</v>
      </c>
      <c r="N1172" s="136"/>
      <c r="O1172" s="182" t="str">
        <f t="shared" si="21"/>
        <v>Label.create(:concept_id =&gt; Concept.find_by_codelist_and_code(43, '03').id, :locale =&gt; 'fi', :preflabel =&gt; 'GTIN-13', :scopenote =&gt; 'Formerly known as the EAN-13 (unhyphenated)')</v>
      </c>
    </row>
    <row r="1173" spans="1:15" ht="17">
      <c r="A1173" s="4">
        <v>43</v>
      </c>
      <c r="B1173" s="4">
        <v>3</v>
      </c>
      <c r="C1173" s="33" t="s">
        <v>1276</v>
      </c>
      <c r="E1173" s="151"/>
      <c r="F1173" s="43" t="s">
        <v>1895</v>
      </c>
      <c r="G1173" s="43" t="s">
        <v>5972</v>
      </c>
      <c r="H1173" s="26">
        <v>0</v>
      </c>
      <c r="I1173" s="26"/>
      <c r="J1173" s="6"/>
      <c r="K1173" s="100"/>
      <c r="M1173" s="136" t="s">
        <v>1895</v>
      </c>
      <c r="N1173" s="136"/>
      <c r="O1173" s="182" t="str">
        <f t="shared" si="21"/>
        <v>Label.create(:concept_id =&gt; Concept.find_by_codelist_and_code(43, '06').id, :locale =&gt; 'fi', :preflabel =&gt; 'DOI', :scopenote =&gt; nil)</v>
      </c>
    </row>
    <row r="1174" spans="1:15" ht="17">
      <c r="A1174" s="4">
        <v>43</v>
      </c>
      <c r="B1174" s="4">
        <v>4</v>
      </c>
      <c r="C1174" s="33" t="s">
        <v>2991</v>
      </c>
      <c r="E1174" s="151"/>
      <c r="F1174" s="43" t="s">
        <v>2725</v>
      </c>
      <c r="G1174" s="43" t="s">
        <v>6448</v>
      </c>
      <c r="H1174" s="26">
        <v>0</v>
      </c>
      <c r="I1174" s="26"/>
      <c r="J1174" s="6"/>
      <c r="K1174" s="100"/>
      <c r="M1174" s="136" t="s">
        <v>2725</v>
      </c>
      <c r="N1174" s="136"/>
      <c r="O1174" s="182" t="str">
        <f t="shared" si="21"/>
        <v>Label.create(:concept_id =&gt; Concept.find_by_codelist_and_code(43, '09').id, :locale =&gt; 'fi', :preflabel =&gt; 'PII', :scopenote =&gt; 'Publisher item identifier')</v>
      </c>
    </row>
    <row r="1175" spans="1:15" ht="17">
      <c r="A1175" s="4">
        <v>43</v>
      </c>
      <c r="B1175" s="4">
        <v>5</v>
      </c>
      <c r="C1175" s="33" t="s">
        <v>1610</v>
      </c>
      <c r="E1175" s="151"/>
      <c r="F1175" s="43" t="s">
        <v>2726</v>
      </c>
      <c r="G1175" s="43" t="s">
        <v>6449</v>
      </c>
      <c r="H1175" s="26">
        <v>0</v>
      </c>
      <c r="I1175" s="26"/>
      <c r="J1175" s="6"/>
      <c r="K1175" s="100"/>
      <c r="M1175" s="136" t="s">
        <v>2726</v>
      </c>
      <c r="N1175" s="136"/>
      <c r="O1175" s="182" t="str">
        <f t="shared" si="21"/>
        <v>Label.create(:concept_id =&gt; Concept.find_by_codelist_and_code(43, '10').id, :locale =&gt; 'fi', :preflabel =&gt; 'SICI', :scopenote =&gt; 'For serial items only')</v>
      </c>
    </row>
    <row r="1176" spans="1:15" ht="17">
      <c r="A1176" s="4">
        <v>43</v>
      </c>
      <c r="B1176" s="4">
        <v>6</v>
      </c>
      <c r="C1176" s="42" t="s">
        <v>3342</v>
      </c>
      <c r="E1176" s="151"/>
      <c r="F1176" s="43" t="s">
        <v>3473</v>
      </c>
      <c r="G1176" s="43" t="s">
        <v>5972</v>
      </c>
      <c r="H1176" s="26">
        <v>24</v>
      </c>
      <c r="I1176" s="26"/>
      <c r="J1176" s="6"/>
      <c r="K1176" s="100"/>
      <c r="M1176" s="136" t="s">
        <v>3473</v>
      </c>
      <c r="N1176" s="136"/>
      <c r="O1176" s="182" t="str">
        <f t="shared" si="21"/>
        <v>Label.create(:concept_id =&gt; Concept.find_by_codelist_and_code(43, '11').id, :locale =&gt; 'fi', :preflabel =&gt; 'ISTC', :scopenote =&gt; nil)</v>
      </c>
    </row>
    <row r="1177" spans="1:15" ht="17">
      <c r="A1177" s="4">
        <v>43</v>
      </c>
      <c r="B1177" s="4">
        <v>7</v>
      </c>
      <c r="C1177" s="33" t="s">
        <v>4194</v>
      </c>
      <c r="E1177" s="151"/>
      <c r="F1177" s="43" t="s">
        <v>4550</v>
      </c>
      <c r="G1177" s="43" t="s">
        <v>6450</v>
      </c>
      <c r="H1177" s="26">
        <v>13</v>
      </c>
      <c r="I1177" s="26"/>
      <c r="J1177" s="6"/>
      <c r="K1177" s="100"/>
      <c r="M1177" s="136" t="s">
        <v>3771</v>
      </c>
      <c r="N1177" s="136" t="s">
        <v>10595</v>
      </c>
      <c r="O1177" s="182" t="str">
        <f t="shared" si="21"/>
        <v>Label.create(:concept_id =&gt; Concept.find_by_codelist_and_code(43, '15').id, :locale =&gt; 'fi', :preflabel =&gt; 'ISBN-13', :scopenote =&gt; 'Syötetään ilman välimerkkejä')</v>
      </c>
    </row>
    <row r="1178" spans="1:15" ht="170">
      <c r="A1178" s="118">
        <v>43</v>
      </c>
      <c r="B1178" s="118">
        <v>8</v>
      </c>
      <c r="C1178" s="111" t="s">
        <v>2102</v>
      </c>
      <c r="D1178" s="111"/>
      <c r="E1178" s="111"/>
      <c r="F1178" s="165" t="s">
        <v>9155</v>
      </c>
      <c r="G1178" s="165" t="s">
        <v>9243</v>
      </c>
      <c r="H1178" s="121">
        <v>50</v>
      </c>
      <c r="I1178" s="121"/>
      <c r="J1178" s="122"/>
      <c r="K1178" s="100"/>
      <c r="M1178" s="136" t="s">
        <v>9155</v>
      </c>
      <c r="N1178" s="136"/>
      <c r="O1178" s="182" t="str">
        <f t="shared" si="21"/>
        <v>Label.create(:concept_id =&gt; Concept.find_by_codelist_and_code(43, '39').id, :locale =&gt; 'fi', :preflabel =&gt; 'ISCC', :scopenote =&gt; 'International Standard Content Code, a ‘similarity hash’ identifier derived algorithmically from the content itself (see https://iscc.codes). &amp;lt;IDValue&gt; is the 27-character case-sensitive string (including one hyphen) comprising the Meta-ID and Content-ID components of a full ISCC generated from a digital manifestation of the work. Use only with ONIX 3.0')</v>
      </c>
    </row>
    <row r="1179" spans="1:15" ht="306">
      <c r="A1179" s="188">
        <v>44</v>
      </c>
      <c r="B1179" s="188">
        <v>0</v>
      </c>
      <c r="C1179" s="189"/>
      <c r="D1179" s="189"/>
      <c r="E1179" s="190"/>
      <c r="F1179" s="75" t="s">
        <v>4363</v>
      </c>
      <c r="G1179" s="75"/>
      <c r="H1179" s="25">
        <v>0</v>
      </c>
      <c r="I1179" s="25"/>
      <c r="J1179" s="1">
        <v>1</v>
      </c>
      <c r="K1179" s="101" t="s">
        <v>8388</v>
      </c>
      <c r="M1179" s="136" t="s">
        <v>10596</v>
      </c>
      <c r="N1179" s="136"/>
      <c r="O1179" s="182" t="str">
        <f t="shared" si="21"/>
        <v>Label.create(:concept_id =&gt; Concept.find_by_codelist_and_code(44, nil).id, :locale =&gt; 'fi', :preflabel =&gt; 'Yhteisön tunnisteen järjestelmä', :scopenote =&gt; 'Käytä yhdessä&lt;br/&gt;&amp;nbsp;&amp;nbsp;&amp;nbsp;&amp;nbsp;• &amp;lt;NameIDType&gt; &amp;lt;x415&gt;&lt;br/&gt;&amp;nbsp;&amp;nbsp;&amp;nbsp;&amp;nbsp;• &amp;lt;SenderIDType&gt; &amp;lt;m379&gt;&lt;br/&gt;&amp;nbsp;&amp;nbsp;&amp;nbsp;&amp;nbsp;• &amp;lt;AddresseeIDType&gt; &amp;lt;m380&gt;&lt;br/&gt;&amp;nbsp;&amp;nbsp;&amp;nbsp;&amp;nbsp;• &amp;lt;ImprintIDType&gt; &amp;lt;x445&gt;&lt;br/&gt;&amp;nbsp;&amp;nbsp;&amp;nbsp;&amp;nbsp;• &amp;lt;PublisherIDType&gt; &amp;lt;x447&gt;&lt;br/&gt;&amp;nbsp;&amp;nbsp;&amp;nbsp;&amp;nbsp;• &amp;lt;CopyrightOwnerIDType&gt; &amp;lt;b392&gt;&lt;br/&gt;&amp;nbsp;&amp;nbsp;&amp;nbsp;&amp;nbsp;• &amp;lt;ProductContactIDType&gt; &amp;lt;x483&gt;&lt;br/&gt;&amp;nbsp;&amp;nbsp;&amp;nbsp;&amp;nbsp;• &amp;lt;EventSponsorIDType&gt; &amp;lt;x522&gt;&lt;br/&gt;&amp;nbsp;&amp;nbsp;&amp;nbsp;&amp;nbsp;• &amp;lt;ConferenceSponsorIDType&gt; &amp;lt;b391&gt;&lt;br/&gt;&amp;nbsp;&amp;nbsp;&amp;nbsp;&amp;nbsp;• &amp;lt;RecordSourceIDType&gt; &amp;lt;x311&gt;&lt;br/&gt;&amp;nbsp;&amp;nbsp;&amp;nbsp;&amp;nbsp;• &amp;lt;SupplyContactIDType&gt; &amp;lt;x538&gt;')</v>
      </c>
    </row>
    <row r="1180" spans="1:15" ht="34">
      <c r="A1180" s="4">
        <v>44</v>
      </c>
      <c r="B1180" s="4">
        <v>1</v>
      </c>
      <c r="C1180" s="33" t="s">
        <v>1586</v>
      </c>
      <c r="E1180" s="151"/>
      <c r="F1180" s="43" t="s">
        <v>2373</v>
      </c>
      <c r="G1180" s="43" t="s">
        <v>7616</v>
      </c>
      <c r="H1180" s="26">
        <v>10</v>
      </c>
      <c r="I1180" s="26"/>
      <c r="J1180" s="6"/>
      <c r="K1180" s="100"/>
      <c r="M1180" s="136" t="s">
        <v>10075</v>
      </c>
      <c r="N1180" s="136"/>
      <c r="O1180" s="182" t="str">
        <f t="shared" si="21"/>
        <v>Label.create(:concept_id =&gt; Concept.find_by_codelist_and_code(44, '01').id, :locale =&gt; 'fi', :preflabel =&gt; 'Järjestelmäkohtainen', :scopenote =&gt; 'Note that &amp;lt;IDTypeName&gt; is required with proprietary identifiers')</v>
      </c>
    </row>
    <row r="1181" spans="1:15" ht="34">
      <c r="A1181" s="4">
        <v>44</v>
      </c>
      <c r="B1181" s="4">
        <v>2</v>
      </c>
      <c r="C1181" s="33" t="s">
        <v>1585</v>
      </c>
      <c r="E1181" s="151"/>
      <c r="F1181" s="43" t="s">
        <v>2373</v>
      </c>
      <c r="G1181" s="70" t="s">
        <v>6451</v>
      </c>
      <c r="H1181" s="26">
        <v>0</v>
      </c>
      <c r="I1181" s="26">
        <v>10</v>
      </c>
      <c r="J1181" s="6" t="s">
        <v>3193</v>
      </c>
      <c r="K1181" s="100"/>
      <c r="M1181" s="136" t="s">
        <v>10075</v>
      </c>
      <c r="N1181" s="136" t="s">
        <v>10597</v>
      </c>
      <c r="O1181" s="182" t="str">
        <f t="shared" si="21"/>
        <v>Label.create(:concept_id =&gt; Concept.find_by_codelist_and_code(44, '02').id, :locale =&gt; 'fi', :preflabel =&gt; 'Järjestelmäkohtainen', :scopenote =&gt; 'ÄLÄ KÄYTÄ. KOODIN KÄYTTÖ LOPETETTU. Käytä koodia 01')</v>
      </c>
    </row>
    <row r="1182" spans="1:15" ht="34">
      <c r="A1182" s="4">
        <v>44</v>
      </c>
      <c r="B1182" s="4">
        <v>3</v>
      </c>
      <c r="C1182" s="33" t="s">
        <v>1961</v>
      </c>
      <c r="D1182" s="42" t="s">
        <v>4906</v>
      </c>
      <c r="E1182" s="151"/>
      <c r="F1182" s="43" t="s">
        <v>4112</v>
      </c>
      <c r="G1182" s="43" t="s">
        <v>6452</v>
      </c>
      <c r="H1182" s="26">
        <v>1</v>
      </c>
      <c r="I1182" s="26"/>
      <c r="J1182" s="6"/>
      <c r="K1182" s="100"/>
      <c r="M1182" s="136" t="s">
        <v>10598</v>
      </c>
      <c r="N1182" s="136"/>
      <c r="O1182" s="182" t="str">
        <f t="shared" si="21"/>
        <v>Label.create(:concept_id =&gt; Concept.find_by_codelist_and_code(44, '03').id, :locale =&gt; 'fi', :preflabel =&gt; 'Saksan kansalliskirjaston kustantajatunniste', :scopenote =&gt; 'Deutsche Nationalbibliothek publisher identifier')</v>
      </c>
    </row>
    <row r="1183" spans="1:15" ht="17">
      <c r="A1183" s="4">
        <v>44</v>
      </c>
      <c r="B1183" s="4">
        <v>4</v>
      </c>
      <c r="C1183" s="33" t="s">
        <v>2116</v>
      </c>
      <c r="D1183" s="42" t="s">
        <v>4906</v>
      </c>
      <c r="E1183" s="151"/>
      <c r="F1183" s="43" t="s">
        <v>4184</v>
      </c>
      <c r="G1183" s="43" t="s">
        <v>5972</v>
      </c>
      <c r="H1183" s="26">
        <v>1</v>
      </c>
      <c r="I1183" s="26"/>
      <c r="J1183" s="6"/>
      <c r="K1183" s="100"/>
      <c r="M1183" s="136" t="s">
        <v>4184</v>
      </c>
      <c r="N1183" s="136"/>
      <c r="O1183" s="182" t="str">
        <f t="shared" si="21"/>
        <v>Label.create(:concept_id =&gt; Concept.find_by_codelist_and_code(44, '04').id, :locale =&gt; 'fi', :preflabel =&gt; 'Börsenverein Verkehrsnummer', :scopenote =&gt; nil)</v>
      </c>
    </row>
    <row r="1184" spans="1:15" ht="34">
      <c r="A1184" s="4">
        <v>44</v>
      </c>
      <c r="B1184" s="4">
        <v>5</v>
      </c>
      <c r="C1184" s="33" t="s">
        <v>1688</v>
      </c>
      <c r="E1184" s="151"/>
      <c r="F1184" s="43" t="s">
        <v>4049</v>
      </c>
      <c r="G1184" s="43" t="s">
        <v>5972</v>
      </c>
      <c r="H1184" s="26">
        <v>1</v>
      </c>
      <c r="I1184" s="26"/>
      <c r="J1184" s="6"/>
      <c r="K1184" s="100"/>
      <c r="M1184" s="136" t="s">
        <v>10599</v>
      </c>
      <c r="N1184" s="136"/>
      <c r="O1184" s="182" t="str">
        <f t="shared" si="21"/>
        <v>Label.create(:concept_id =&gt; Concept.find_by_codelist_and_code(44, '05').id, :locale =&gt; 'fi', :preflabel =&gt; 'Saksan ISBN-keskuksen kustantajatunniste', :scopenote =&gt; nil)</v>
      </c>
    </row>
    <row r="1185" spans="1:15" ht="34">
      <c r="A1185" s="4">
        <v>44</v>
      </c>
      <c r="B1185" s="4">
        <v>6</v>
      </c>
      <c r="C1185" s="33" t="s">
        <v>1276</v>
      </c>
      <c r="E1185" s="151"/>
      <c r="F1185" s="43" t="s">
        <v>1777</v>
      </c>
      <c r="G1185" s="43" t="s">
        <v>133</v>
      </c>
      <c r="H1185" s="26">
        <v>1</v>
      </c>
      <c r="I1185" s="26">
        <v>9</v>
      </c>
      <c r="J1185" s="6"/>
      <c r="K1185" s="100"/>
      <c r="M1185" s="136" t="s">
        <v>1777</v>
      </c>
      <c r="N1185" s="136" t="s">
        <v>10600</v>
      </c>
      <c r="O1185" s="182" t="str">
        <f t="shared" si="21"/>
        <v>Label.create(:concept_id =&gt; Concept.find_by_codelist_and_code(44, '06').id, :locale =&gt; 'fi', :preflabel =&gt; 'GLN', :scopenote =&gt; 'GS1 global location number')</v>
      </c>
    </row>
    <row r="1186" spans="1:15" ht="34">
      <c r="A1186" s="4">
        <v>44</v>
      </c>
      <c r="B1186" s="4">
        <v>7</v>
      </c>
      <c r="C1186" s="33" t="s">
        <v>1277</v>
      </c>
      <c r="E1186" s="151"/>
      <c r="F1186" s="43" t="s">
        <v>1855</v>
      </c>
      <c r="G1186" s="43" t="s">
        <v>6453</v>
      </c>
      <c r="H1186" s="26">
        <v>1</v>
      </c>
      <c r="I1186" s="26">
        <v>6</v>
      </c>
      <c r="J1186" s="6"/>
      <c r="K1186" s="100"/>
      <c r="M1186" s="136" t="s">
        <v>1855</v>
      </c>
      <c r="N1186" s="136"/>
      <c r="O1186" s="182" t="str">
        <f t="shared" si="21"/>
        <v>Label.create(:concept_id =&gt; Concept.find_by_codelist_and_code(44, '07').id, :locale =&gt; 'fi', :preflabel =&gt; 'SAN', :scopenote =&gt; 'Book trade Standard Address Number – US, UK etc')</v>
      </c>
    </row>
    <row r="1187" spans="1:15" ht="51">
      <c r="A1187" s="4">
        <v>44</v>
      </c>
      <c r="B1187" s="4">
        <v>8</v>
      </c>
      <c r="C1187" s="33" t="s">
        <v>4104</v>
      </c>
      <c r="E1187" s="151"/>
      <c r="F1187" s="43" t="s">
        <v>5770</v>
      </c>
      <c r="G1187" s="43" t="s">
        <v>7372</v>
      </c>
      <c r="H1187" s="24">
        <v>28</v>
      </c>
      <c r="K1187" s="100"/>
      <c r="M1187" s="136" t="s">
        <v>10601</v>
      </c>
      <c r="N1187" s="136" t="s">
        <v>10602</v>
      </c>
      <c r="O1187" s="182" t="str">
        <f t="shared" si="21"/>
        <v>Label.create(:concept_id =&gt; Concept.find_by_codelist_and_code(44, '08').id, :locale =&gt; 'fi', :preflabel =&gt; 'MARC-organisaatiokoodi', :scopenote =&gt; 'Library of Congressin ylläpitämä tunniste http://www.loc.gov/marc/organizations/orgshome.html')</v>
      </c>
    </row>
    <row r="1188" spans="1:15" ht="34">
      <c r="A1188" s="4">
        <v>44</v>
      </c>
      <c r="B1188" s="4">
        <v>10</v>
      </c>
      <c r="C1188" s="33" t="s">
        <v>1610</v>
      </c>
      <c r="D1188" s="42" t="s">
        <v>4903</v>
      </c>
      <c r="E1188" s="151"/>
      <c r="F1188" s="43" t="s">
        <v>1775</v>
      </c>
      <c r="G1188" s="43" t="s">
        <v>246</v>
      </c>
      <c r="H1188" s="26">
        <v>4</v>
      </c>
      <c r="I1188" s="26"/>
      <c r="J1188" s="6"/>
      <c r="K1188" s="100"/>
      <c r="M1188" s="136" t="s">
        <v>10603</v>
      </c>
      <c r="N1188" s="136"/>
      <c r="O1188" s="182" t="str">
        <f t="shared" si="21"/>
        <v>Label.create(:concept_id =&gt; Concept.find_by_codelist_and_code(44, '10').id, :locale =&gt; 'fi', :preflabel =&gt; 'Centraal Boekhuis Relatie -tunniste', :scopenote =&gt; 'Trading party identifier used in the Netherlands')</v>
      </c>
    </row>
    <row r="1189" spans="1:15" ht="34">
      <c r="A1189" s="118">
        <v>44</v>
      </c>
      <c r="B1189" s="118">
        <v>11</v>
      </c>
      <c r="C1189" s="65" t="s">
        <v>1428</v>
      </c>
      <c r="D1189" s="65" t="s">
        <v>4903</v>
      </c>
      <c r="E1189" s="65"/>
      <c r="F1189" s="209" t="s">
        <v>2026</v>
      </c>
      <c r="G1189" s="210" t="s">
        <v>9910</v>
      </c>
      <c r="H1189" s="121">
        <v>59</v>
      </c>
      <c r="I1189" s="121"/>
      <c r="J1189" s="122"/>
      <c r="K1189" s="100"/>
      <c r="M1189" s="136" t="s">
        <v>10604</v>
      </c>
      <c r="N1189" s="136"/>
      <c r="O1189" s="182" t="str">
        <f t="shared" si="21"/>
        <v>Label.create(:concept_id =&gt; Concept.find_by_codelist_and_code(44, '12').id, :locale =&gt; 'fi', :preflabel =&gt; 'Distributeurscode Boekenbank -tunniste', :scopenote =&gt; 'Flemish supplier code. For use in ONIX 3.0 only')</v>
      </c>
    </row>
    <row r="1190" spans="1:15" ht="17">
      <c r="A1190" s="4">
        <v>44</v>
      </c>
      <c r="B1190" s="4">
        <v>12</v>
      </c>
      <c r="C1190" s="33" t="s">
        <v>1429</v>
      </c>
      <c r="D1190" s="42" t="s">
        <v>4903</v>
      </c>
      <c r="E1190" s="151"/>
      <c r="F1190" s="52" t="s">
        <v>2123</v>
      </c>
      <c r="G1190" s="62" t="s">
        <v>2214</v>
      </c>
      <c r="H1190" s="26">
        <v>7</v>
      </c>
      <c r="I1190" s="26"/>
      <c r="J1190" s="6"/>
      <c r="K1190" s="100"/>
      <c r="M1190" s="136" t="s">
        <v>10605</v>
      </c>
      <c r="N1190" s="136"/>
      <c r="O1190" s="182" t="str">
        <f t="shared" si="21"/>
        <v>Label.create(:concept_id =&gt; Concept.find_by_codelist_and_code(44, '13').id, :locale =&gt; 'fi', :preflabel =&gt; 'Fondscode Boekenbank -tunniste', :scopenote =&gt; 'Flemish publisher code')</v>
      </c>
    </row>
    <row r="1191" spans="1:15" ht="34">
      <c r="A1191" s="4">
        <v>44</v>
      </c>
      <c r="B1191" s="4">
        <v>14</v>
      </c>
      <c r="C1191" s="33" t="s">
        <v>520</v>
      </c>
      <c r="D1191" s="42" t="s">
        <v>4912</v>
      </c>
      <c r="E1191" s="151"/>
      <c r="F1191" s="52" t="s">
        <v>1818</v>
      </c>
      <c r="G1191" s="62" t="s">
        <v>6454</v>
      </c>
      <c r="H1191" s="26">
        <v>8</v>
      </c>
      <c r="I1191" s="26"/>
      <c r="J1191" s="6"/>
      <c r="K1191" s="100"/>
      <c r="M1191" s="136" t="s">
        <v>1818</v>
      </c>
      <c r="N1191" s="136"/>
      <c r="O1191" s="182" t="str">
        <f t="shared" si="21"/>
        <v>Label.create(:concept_id =&gt; Concept.find_by_codelist_and_code(44, '15').id, :locale =&gt; 'fi', :preflabel =&gt; 'Y-tunnus', :scopenote =&gt; 'Business Identity Code (Finland). See http://www.ytj.fi/ (in Finnish)')</v>
      </c>
    </row>
    <row r="1192" spans="1:15" ht="119">
      <c r="A1192" s="4">
        <v>44</v>
      </c>
      <c r="B1192" s="4">
        <v>15</v>
      </c>
      <c r="C1192" s="33" t="s">
        <v>225</v>
      </c>
      <c r="E1192" s="151"/>
      <c r="F1192" s="52" t="s">
        <v>415</v>
      </c>
      <c r="G1192" s="62" t="s">
        <v>9743</v>
      </c>
      <c r="H1192" s="26">
        <v>10</v>
      </c>
      <c r="I1192" s="26"/>
      <c r="J1192" s="6"/>
      <c r="K1192" s="100"/>
      <c r="M1192" s="136" t="s">
        <v>415</v>
      </c>
      <c r="N1192" s="136"/>
      <c r="O1192" s="182" t="str">
        <f t="shared" si="21"/>
        <v>Label.create(:concept_id =&gt; Concept.find_by_codelist_and_code(44, '16').id, :locale =&gt; 'fi', :preflabel =&gt; 'ISNI', :scopenote =&gt; 'International Standard Name Identifier. A sixteen digit number. Usually presented with spaces or hyphens dividing the number into four groups of four digits, but in ONIX the spaces or hyphens should be omitted. See https://isni.org/')</v>
      </c>
    </row>
    <row r="1193" spans="1:15" ht="153">
      <c r="A1193" s="4">
        <v>44</v>
      </c>
      <c r="B1193" s="4">
        <v>16</v>
      </c>
      <c r="C1193" s="33" t="s">
        <v>3738</v>
      </c>
      <c r="D1193" s="42" t="s">
        <v>4906</v>
      </c>
      <c r="E1193" s="151"/>
      <c r="F1193" s="52" t="s">
        <v>4522</v>
      </c>
      <c r="G1193" s="62" t="s">
        <v>8820</v>
      </c>
      <c r="H1193" s="26">
        <v>10</v>
      </c>
      <c r="I1193" s="26">
        <v>18</v>
      </c>
      <c r="J1193" s="71" t="s">
        <v>3193</v>
      </c>
      <c r="K1193" s="100"/>
      <c r="M1193" s="136" t="s">
        <v>10606</v>
      </c>
      <c r="N1193" s="136" t="s">
        <v>10607</v>
      </c>
      <c r="O1193" s="182" t="str">
        <f t="shared" si="21"/>
        <v>Label.create(:concept_id =&gt; Concept.find_by_codelist_and_code(44, '17').id, :locale =&gt; 'fi', :preflabel =&gt; 'PND-tunniste (Saksa)', :scopenote =&gt; 'POISTETTU KÄYTÖSTÄ, kts koodi GND')</v>
      </c>
    </row>
    <row r="1194" spans="1:15" ht="51">
      <c r="A1194" s="4">
        <v>44</v>
      </c>
      <c r="B1194" s="4">
        <v>17</v>
      </c>
      <c r="C1194" s="33" t="s">
        <v>115</v>
      </c>
      <c r="E1194" s="151"/>
      <c r="F1194" s="171" t="s">
        <v>9337</v>
      </c>
      <c r="G1194" s="165" t="s">
        <v>9347</v>
      </c>
      <c r="H1194" s="26">
        <v>10</v>
      </c>
      <c r="I1194" s="26">
        <v>51</v>
      </c>
      <c r="J1194" s="6"/>
      <c r="K1194" s="100"/>
      <c r="M1194" s="136" t="s">
        <v>10608</v>
      </c>
      <c r="N1194" s="136"/>
      <c r="O1194" s="182" t="str">
        <f t="shared" si="21"/>
        <v>Label.create(:concept_id =&gt; Concept.find_by_codelist_and_code(44, '18').id, :locale =&gt; 'fi', :preflabel =&gt; 'NACO-tunniste', :scopenote =&gt; 'A control number assigned to a Library of Congress Control Number (LCCN) Name Authority / NACO record')</v>
      </c>
    </row>
    <row r="1195" spans="1:15" ht="34">
      <c r="A1195" s="4">
        <v>44</v>
      </c>
      <c r="B1195" s="4">
        <v>18</v>
      </c>
      <c r="C1195" s="33" t="s">
        <v>4119</v>
      </c>
      <c r="E1195" s="151"/>
      <c r="F1195" s="52" t="s">
        <v>4523</v>
      </c>
      <c r="G1195" s="43" t="s">
        <v>6455</v>
      </c>
      <c r="H1195" s="26">
        <v>12</v>
      </c>
      <c r="I1195" s="26"/>
      <c r="J1195" s="6"/>
      <c r="K1195" s="100"/>
      <c r="M1195" s="136" t="s">
        <v>10609</v>
      </c>
      <c r="N1195" s="136"/>
      <c r="O1195" s="182" t="str">
        <f t="shared" si="21"/>
        <v>Label.create(:concept_id =&gt; Concept.find_by_codelist_and_code(44, '19').id, :locale =&gt; 'fi', :preflabel =&gt; 'Japanin ISBN-keskuksen tunniste', :scopenote =&gt; 'Publisher identifier administered by Japanese ISBN Agency')</v>
      </c>
    </row>
    <row r="1196" spans="1:15" ht="136">
      <c r="A1196" s="4">
        <v>44</v>
      </c>
      <c r="B1196" s="4">
        <v>19</v>
      </c>
      <c r="C1196" s="33" t="s">
        <v>4397</v>
      </c>
      <c r="D1196" s="42" t="s">
        <v>4906</v>
      </c>
      <c r="E1196" s="151"/>
      <c r="F1196" s="52" t="s">
        <v>4524</v>
      </c>
      <c r="G1196" s="43" t="s">
        <v>8821</v>
      </c>
      <c r="H1196" s="26">
        <v>13</v>
      </c>
      <c r="I1196" s="26">
        <v>18</v>
      </c>
      <c r="J1196" s="71" t="s">
        <v>3193</v>
      </c>
      <c r="K1196" s="100"/>
      <c r="M1196" s="136" t="s">
        <v>10610</v>
      </c>
      <c r="N1196" s="136" t="s">
        <v>10607</v>
      </c>
      <c r="O1196" s="182" t="str">
        <f t="shared" si="21"/>
        <v>Label.create(:concept_id =&gt; Concept.find_by_codelist_and_code(44, '20').id, :locale =&gt; 'fi', :preflabel =&gt; 'GKD-tunniste (Saksa)', :scopenote =&gt; 'POISTETTU KÄYTÖSTÄ, kts koodi GND')</v>
      </c>
    </row>
    <row r="1197" spans="1:15" ht="102">
      <c r="A1197" s="4">
        <v>44</v>
      </c>
      <c r="B1197" s="7">
        <v>20</v>
      </c>
      <c r="C1197" s="33" t="s">
        <v>4525</v>
      </c>
      <c r="E1197" s="151"/>
      <c r="F1197" s="52" t="s">
        <v>4688</v>
      </c>
      <c r="G1197" s="43" t="s">
        <v>7795</v>
      </c>
      <c r="H1197" s="26">
        <v>13</v>
      </c>
      <c r="I1197" s="26"/>
      <c r="J1197" s="6"/>
      <c r="K1197" s="100"/>
      <c r="M1197" s="136" t="s">
        <v>10611</v>
      </c>
      <c r="N1197" s="136"/>
      <c r="O1197" s="182" t="str">
        <f t="shared" si="21"/>
        <v>Label.create(:concept_id =&gt; Concept.find_by_codelist_and_code(44, '21').id, :locale =&gt; 'fi', :preflabel =&gt; 'ORCID-tunniste', :scopenote =&gt; 'Open Researcher and Contributor ID. A sixteen digit number. Usually presented with hyphens dividing the number into four groups of four digits, but in ONIX the hyphens should be omitted. See http://www.orcid.org/')</v>
      </c>
    </row>
    <row r="1198" spans="1:15" ht="34">
      <c r="A1198" s="4">
        <v>44</v>
      </c>
      <c r="B1198" s="7">
        <v>21</v>
      </c>
      <c r="C1198" s="42" t="s">
        <v>2992</v>
      </c>
      <c r="D1198" s="42"/>
      <c r="E1198" s="151"/>
      <c r="F1198" s="52" t="s">
        <v>4884</v>
      </c>
      <c r="G1198" s="43" t="s">
        <v>6456</v>
      </c>
      <c r="H1198" s="26">
        <v>15</v>
      </c>
      <c r="I1198" s="26"/>
      <c r="J1198" s="6"/>
      <c r="K1198" s="100"/>
      <c r="M1198" s="136" t="s">
        <v>10612</v>
      </c>
      <c r="N1198" s="136"/>
      <c r="O1198" s="182" t="str">
        <f t="shared" si="21"/>
        <v>Label.create(:concept_id =&gt; Concept.find_by_codelist_and_code(44, '22').id, :locale =&gt; 'fi', :preflabel =&gt; 'GAPP-kustantajatunniste', :scopenote =&gt; 'Publisher identifier maintained by the Chinese ISBN Agency (GAPP)')</v>
      </c>
    </row>
    <row r="1199" spans="1:15" ht="255">
      <c r="A1199" s="4">
        <v>44</v>
      </c>
      <c r="B1199" s="7">
        <v>22</v>
      </c>
      <c r="C1199" s="42" t="s">
        <v>795</v>
      </c>
      <c r="D1199" s="42"/>
      <c r="E1199" s="151"/>
      <c r="F1199" s="52" t="s">
        <v>5018</v>
      </c>
      <c r="G1199" s="43" t="s">
        <v>6457</v>
      </c>
      <c r="H1199" s="26">
        <v>16</v>
      </c>
      <c r="I1199" s="26"/>
      <c r="J1199" s="6"/>
      <c r="K1199" s="100"/>
      <c r="M1199" s="136" t="s">
        <v>10613</v>
      </c>
      <c r="N1199" s="136" t="s">
        <v>10614</v>
      </c>
      <c r="O1199" s="182" t="str">
        <f t="shared" si="21"/>
        <v>Label.create(:concept_id =&gt; Concept.find_by_codelist_and_code(44, '23').id, :locale =&gt; 'fi', :preflabel =&gt; 'Arvonlisäverotunniste', :scopenote =&gt; 'VAT-numero / ALV-tunnus')</v>
      </c>
    </row>
    <row r="1200" spans="1:15" ht="51">
      <c r="A1200" s="4">
        <v>44</v>
      </c>
      <c r="B1200" s="7">
        <v>23</v>
      </c>
      <c r="C1200" s="42" t="s">
        <v>223</v>
      </c>
      <c r="D1200" s="42"/>
      <c r="E1200" s="151"/>
      <c r="F1200" s="52" t="s">
        <v>5091</v>
      </c>
      <c r="G1200" s="43" t="s">
        <v>6458</v>
      </c>
      <c r="H1200" s="26">
        <v>17</v>
      </c>
      <c r="I1200" s="26"/>
      <c r="J1200" s="6"/>
      <c r="K1200" s="100"/>
      <c r="M1200" s="136" t="s">
        <v>5091</v>
      </c>
      <c r="N1200" s="136"/>
      <c r="O1200" s="182" t="str">
        <f t="shared" si="21"/>
        <v>Label.create(:concept_id =&gt; Concept.find_by_codelist_and_code(44, '24').id, :locale =&gt; 'fi', :preflabel =&gt; 'JP Distribution Identifier', :scopenote =&gt; '4-digit business organization identifier controlled by the Japanese Publication Wholesalers Association')</v>
      </c>
    </row>
    <row r="1201" spans="1:15" ht="119">
      <c r="A1201" s="4">
        <v>44</v>
      </c>
      <c r="B1201" s="7">
        <v>24</v>
      </c>
      <c r="C1201" s="42" t="s">
        <v>3794</v>
      </c>
      <c r="D1201" s="42"/>
      <c r="E1201" s="151"/>
      <c r="F1201" s="52" t="s">
        <v>5118</v>
      </c>
      <c r="G1201" s="43" t="s">
        <v>7409</v>
      </c>
      <c r="H1201" s="26">
        <v>18</v>
      </c>
      <c r="I1201" s="26"/>
      <c r="J1201" s="6"/>
      <c r="K1201" s="100"/>
      <c r="M1201" s="136" t="s">
        <v>10615</v>
      </c>
      <c r="N1201" s="136"/>
      <c r="O1201" s="182" t="str">
        <f t="shared" si="21"/>
        <v>Label.create(:concept_id =&gt; Concept.find_by_codelist_and_code(44, '25').id, :locale =&gt; 'fi', :preflabel =&gt; 'GND-tunniste (Saksa)', :scopenote =&gt; 'Gemeinsame Normdatei – Joint Authority File in the German-speaking countries. See http://www.dnb.de/EN/gnd (English). Combines the PND, SWD and GKD into a single authority file, and should be used in preference')</v>
      </c>
    </row>
    <row r="1202" spans="1:15" ht="68">
      <c r="A1202" s="4">
        <v>44</v>
      </c>
      <c r="B1202" s="7">
        <v>25</v>
      </c>
      <c r="C1202" s="42" t="s">
        <v>4227</v>
      </c>
      <c r="D1202" s="42"/>
      <c r="E1202" s="151"/>
      <c r="F1202" s="52" t="s">
        <v>5198</v>
      </c>
      <c r="G1202" s="43" t="s">
        <v>7373</v>
      </c>
      <c r="H1202" s="26">
        <v>22</v>
      </c>
      <c r="I1202" s="26"/>
      <c r="J1202" s="6"/>
      <c r="K1202" s="100"/>
      <c r="M1202" s="136" t="s">
        <v>10616</v>
      </c>
      <c r="N1202" s="136"/>
      <c r="O1202" s="182" t="str">
        <f t="shared" si="21"/>
        <v>Label.create(:concept_id =&gt; Concept.find_by_codelist_and_code(44, '26').id, :locale =&gt; 'fi', :preflabel =&gt; 'DUNS-tunniste', :scopenote =&gt; 'Dunn and Bradstreet Universal Numbering System, see http://www.dnb.co.uk/dandb-duns-number')</v>
      </c>
    </row>
    <row r="1203" spans="1:15" ht="34">
      <c r="A1203" s="4">
        <v>44</v>
      </c>
      <c r="B1203" s="7">
        <v>26</v>
      </c>
      <c r="C1203" s="42" t="s">
        <v>874</v>
      </c>
      <c r="D1203" s="42"/>
      <c r="E1203" s="151"/>
      <c r="F1203" s="52" t="s">
        <v>5199</v>
      </c>
      <c r="G1203" s="43" t="s">
        <v>8399</v>
      </c>
      <c r="H1203" s="26">
        <v>22</v>
      </c>
      <c r="I1203" s="26"/>
      <c r="J1203" s="6"/>
      <c r="K1203" s="100"/>
      <c r="M1203" s="136" t="s">
        <v>10617</v>
      </c>
      <c r="N1203" s="136"/>
      <c r="O1203" s="182" t="str">
        <f t="shared" si="21"/>
        <v>Label.create(:concept_id =&gt; Concept.find_by_codelist_and_code(44, '27').id, :locale =&gt; 'fi', :preflabel =&gt; 'Ringgold-tunniste', :scopenote =&gt; 'Ringgold organizational identifier, see http://www.ringgold.com/identify.html')</v>
      </c>
    </row>
    <row r="1204" spans="1:15" ht="17">
      <c r="A1204" s="4">
        <v>44</v>
      </c>
      <c r="B1204" s="7">
        <v>27</v>
      </c>
      <c r="C1204" s="42" t="s">
        <v>4083</v>
      </c>
      <c r="D1204" s="42" t="s">
        <v>4909</v>
      </c>
      <c r="E1204" s="151"/>
      <c r="F1204" s="52" t="s">
        <v>5688</v>
      </c>
      <c r="G1204" s="43" t="s">
        <v>6459</v>
      </c>
      <c r="H1204" s="26">
        <v>24</v>
      </c>
      <c r="I1204" s="26"/>
      <c r="J1204" s="6"/>
      <c r="K1204" s="100"/>
      <c r="M1204" s="136" t="s">
        <v>10618</v>
      </c>
      <c r="N1204" s="136"/>
      <c r="O1204" s="182" t="str">
        <f t="shared" si="21"/>
        <v>Label.create(:concept_id =&gt; Concept.find_by_codelist_and_code(44, '28').id, :locale =&gt; 'fi', :preflabel =&gt; 'Identifiant Editeur Electre -tunniste', :scopenote =&gt; 'French Electre publisher identifier')</v>
      </c>
    </row>
    <row r="1205" spans="1:15" ht="51">
      <c r="A1205" s="4">
        <v>44</v>
      </c>
      <c r="B1205" s="7">
        <v>28</v>
      </c>
      <c r="C1205" s="42" t="s">
        <v>2267</v>
      </c>
      <c r="D1205" s="42"/>
      <c r="E1205" s="151"/>
      <c r="F1205" s="52" t="s">
        <v>5853</v>
      </c>
      <c r="G1205" s="43" t="s">
        <v>7374</v>
      </c>
      <c r="H1205" s="26">
        <v>29</v>
      </c>
      <c r="I1205" s="26"/>
      <c r="J1205" s="6"/>
      <c r="K1205" s="100"/>
      <c r="M1205" s="136" t="s">
        <v>5853</v>
      </c>
      <c r="N1205" s="136"/>
      <c r="O1205" s="182" t="str">
        <f t="shared" si="21"/>
        <v>Label.create(:concept_id =&gt; Concept.find_by_codelist_and_code(44, '29').id, :locale =&gt; 'fi', :preflabel =&gt; 'EIDR Party DOI', :scopenote =&gt; 'DOI used in EIDR party registry, for example ‘10.5237/C9F6-F41F’ (Sam Raimi). See http://eidr.org')</v>
      </c>
    </row>
    <row r="1206" spans="1:15" ht="34">
      <c r="A1206" s="4">
        <v>44</v>
      </c>
      <c r="B1206" s="7">
        <v>29</v>
      </c>
      <c r="C1206" s="42" t="s">
        <v>532</v>
      </c>
      <c r="D1206" s="42" t="s">
        <v>4909</v>
      </c>
      <c r="E1206" s="151"/>
      <c r="F1206" s="52" t="s">
        <v>5711</v>
      </c>
      <c r="G1206" s="43" t="s">
        <v>6460</v>
      </c>
      <c r="H1206" s="26">
        <v>24</v>
      </c>
      <c r="I1206" s="26"/>
      <c r="J1206" s="6"/>
      <c r="K1206" s="100"/>
      <c r="M1206" s="136" t="s">
        <v>10619</v>
      </c>
      <c r="N1206" s="136"/>
      <c r="O1206" s="182" t="str">
        <f t="shared" si="21"/>
        <v>Label.create(:concept_id =&gt; Concept.find_by_codelist_and_code(44, '30').id, :locale =&gt; 'fi', :preflabel =&gt; 'Identifiant Marque Electre -imprinttunniste', :scopenote =&gt; 'French Electre imprint Identifier')</v>
      </c>
    </row>
    <row r="1207" spans="1:15" ht="85">
      <c r="A1207" s="4">
        <v>44</v>
      </c>
      <c r="B1207" s="7">
        <v>30</v>
      </c>
      <c r="C1207" s="42" t="s">
        <v>315</v>
      </c>
      <c r="D1207" s="42"/>
      <c r="E1207" s="151"/>
      <c r="F1207" s="52" t="s">
        <v>5852</v>
      </c>
      <c r="G1207" s="43" t="s">
        <v>7375</v>
      </c>
      <c r="H1207" s="26">
        <v>29</v>
      </c>
      <c r="I1207" s="26"/>
      <c r="J1207" s="6"/>
      <c r="K1207" s="100"/>
      <c r="M1207" s="136" t="s">
        <v>5852</v>
      </c>
      <c r="N1207" s="136"/>
      <c r="O1207" s="182" t="str">
        <f t="shared" si="21"/>
        <v>Label.create(:concept_id =&gt; Concept.find_by_codelist_and_code(44, '31').id, :locale =&gt; 'fi', :preflabel =&gt; 'VIAF ID', :scopenote =&gt; 'Virtual Internet Authority File. &amp;lt;IDValue&gt; should be a number. The URI form of the identifier can be created by prefixing the number with ‘https://viaf.org/viaf/’. See https://viaf.org')</v>
      </c>
    </row>
    <row r="1208" spans="1:15" ht="119">
      <c r="A1208" s="4">
        <v>44</v>
      </c>
      <c r="B1208" s="7">
        <v>31</v>
      </c>
      <c r="C1208" s="42" t="s">
        <v>749</v>
      </c>
      <c r="D1208" s="42"/>
      <c r="E1208" s="151"/>
      <c r="F1208" s="52" t="s">
        <v>5739</v>
      </c>
      <c r="G1208" s="43" t="s">
        <v>7554</v>
      </c>
      <c r="H1208" s="26">
        <v>27</v>
      </c>
      <c r="I1208" s="26"/>
      <c r="J1208" s="6"/>
      <c r="K1208" s="100"/>
      <c r="M1208" s="136" t="s">
        <v>10620</v>
      </c>
      <c r="N1208" s="136" t="s">
        <v>10621</v>
      </c>
      <c r="O1208" s="182" t="str">
        <f t="shared" si="21"/>
        <v>Label.create(:concept_id =&gt; Concept.find_by_codelist_and_code(44, '32').id, :locale =&gt; 'fi', :preflabel =&gt; 'Fund Ref DOI', :scopenote =&gt; 'CrossRefin Fundref-rekisterissä oleva DOI')</v>
      </c>
    </row>
    <row r="1209" spans="1:15" ht="51">
      <c r="A1209" s="4">
        <v>44</v>
      </c>
      <c r="B1209" s="7">
        <v>32</v>
      </c>
      <c r="C1209" s="42" t="s">
        <v>935</v>
      </c>
      <c r="D1209" s="42"/>
      <c r="E1209" s="151"/>
      <c r="F1209" s="52" t="s">
        <v>7652</v>
      </c>
      <c r="G1209" s="43" t="s">
        <v>7651</v>
      </c>
      <c r="H1209" s="26">
        <v>35</v>
      </c>
      <c r="I1209" s="26"/>
      <c r="J1209" s="6"/>
      <c r="K1209" s="100"/>
      <c r="M1209" s="136" t="s">
        <v>10622</v>
      </c>
      <c r="N1209" s="136"/>
      <c r="O1209" s="182" t="str">
        <f t="shared" si="21"/>
        <v>Label.create(:concept_id =&gt; Concept.find_by_codelist_and_code(44, '33').id, :locale =&gt; 'fi', :preflabel =&gt; 'BNE-kontrollinumero (Espanja)', :scopenote =&gt; 'Control number assigned to a Name Authority record by the Biblioteca Nacional de España')</v>
      </c>
    </row>
    <row r="1210" spans="1:15" ht="17">
      <c r="A1210" s="4">
        <v>44</v>
      </c>
      <c r="B1210" s="7">
        <v>33</v>
      </c>
      <c r="C1210" s="42" t="s">
        <v>3632</v>
      </c>
      <c r="D1210" s="42" t="s">
        <v>4909</v>
      </c>
      <c r="E1210" s="151"/>
      <c r="F1210" s="52" t="s">
        <v>7729</v>
      </c>
      <c r="G1210" s="43" t="s">
        <v>7730</v>
      </c>
      <c r="H1210" s="26">
        <v>36</v>
      </c>
      <c r="I1210" s="26"/>
      <c r="J1210" s="6"/>
      <c r="K1210" s="100"/>
      <c r="M1210" s="136" t="s">
        <v>10088</v>
      </c>
      <c r="N1210" s="136"/>
      <c r="O1210" s="182" t="str">
        <f t="shared" si="21"/>
        <v>Label.create(:concept_id =&gt; Concept.find_by_codelist_and_code(44, '34').id, :locale =&gt; 'fi', :preflabel =&gt; 'BNF-tunnus', :scopenote =&gt; 'Numéro de la notice de personne BNF')</v>
      </c>
    </row>
    <row r="1211" spans="1:15" ht="68">
      <c r="A1211" s="4">
        <v>44</v>
      </c>
      <c r="B1211" s="7">
        <v>34</v>
      </c>
      <c r="C1211" s="42" t="s">
        <v>2818</v>
      </c>
      <c r="D1211" s="42" t="s">
        <v>4909</v>
      </c>
      <c r="E1211" s="151"/>
      <c r="F1211" s="52" t="s">
        <v>7744</v>
      </c>
      <c r="G1211" s="43" t="s">
        <v>7745</v>
      </c>
      <c r="H1211" s="26">
        <v>36</v>
      </c>
      <c r="I1211" s="26"/>
      <c r="J1211" s="6"/>
      <c r="K1211" s="100"/>
      <c r="M1211" s="136" t="s">
        <v>10623</v>
      </c>
      <c r="N1211" s="136" t="s">
        <v>10624</v>
      </c>
      <c r="O1211" s="182" t="str">
        <f t="shared" si="21"/>
        <v>Label.create(:concept_id =&gt; Concept.find_by_codelist_and_code(44, '35').id, :locale =&gt; 'fi', :preflabel =&gt; 'ARK-tunnus', :scopenote =&gt; 'Archival Resource Key, URL-osoitteena (sisältää osoitteen esimerkiksi jonkin maan kansalliskirjaston tuottamaan ARK-järjestelmään)')</v>
      </c>
    </row>
    <row r="1212" spans="1:15" ht="68">
      <c r="A1212" s="4">
        <v>44</v>
      </c>
      <c r="B1212" s="7">
        <v>35</v>
      </c>
      <c r="C1212" s="42" t="s">
        <v>2173</v>
      </c>
      <c r="D1212" s="42" t="s">
        <v>7771</v>
      </c>
      <c r="E1212" s="151"/>
      <c r="F1212" s="52" t="s">
        <v>7772</v>
      </c>
      <c r="G1212" s="63" t="s">
        <v>9006</v>
      </c>
      <c r="H1212" s="26">
        <v>37</v>
      </c>
      <c r="I1212" s="26"/>
      <c r="J1212" s="6">
        <v>3</v>
      </c>
      <c r="K1212" s="100"/>
      <c r="M1212" s="136" t="s">
        <v>10625</v>
      </c>
      <c r="N1212" s="136"/>
      <c r="O1212" s="182" t="str">
        <f t="shared" si="21"/>
        <v>Label.create(:concept_id =&gt; Concept.find_by_codelist_and_code(44, '36').id, :locale =&gt; 'fi', :preflabel =&gt; 'Nasjonalt autoritetsregister (Norja)', :scopenote =&gt; 'Nasjonalt autoritetsregister for navn – Norwegian national authority file for personal and corporate names. For use in ONIX 3.0 only')</v>
      </c>
    </row>
    <row r="1213" spans="1:15" ht="51">
      <c r="A1213" s="4">
        <v>44</v>
      </c>
      <c r="B1213" s="7">
        <v>36</v>
      </c>
      <c r="C1213" s="42" t="s">
        <v>2898</v>
      </c>
      <c r="D1213" s="42"/>
      <c r="E1213" s="151"/>
      <c r="F1213" s="52" t="s">
        <v>8265</v>
      </c>
      <c r="G1213" s="63" t="s">
        <v>9007</v>
      </c>
      <c r="H1213" s="26">
        <v>39</v>
      </c>
      <c r="I1213" s="26"/>
      <c r="J1213" s="6">
        <v>3</v>
      </c>
      <c r="K1213" s="100"/>
      <c r="M1213" s="136" t="s">
        <v>8265</v>
      </c>
      <c r="N1213" s="136"/>
      <c r="O1213" s="182" t="str">
        <f t="shared" si="21"/>
        <v>Label.create(:concept_id =&gt; Concept.find_by_codelist_and_code(44, '37').id, :locale =&gt; 'fi', :preflabel =&gt; 'GRID', :scopenote =&gt; 'Global Research Identifier Database ID (see https://www.grid.ac). For use in ONIX 3.0 only')</v>
      </c>
    </row>
    <row r="1214" spans="1:15" ht="102">
      <c r="A1214" s="118">
        <v>44</v>
      </c>
      <c r="B1214" s="108">
        <v>37</v>
      </c>
      <c r="C1214" s="111" t="s">
        <v>1790</v>
      </c>
      <c r="D1214" s="111"/>
      <c r="E1214" s="111"/>
      <c r="F1214" s="171" t="s">
        <v>9378</v>
      </c>
      <c r="G1214" s="63" t="s">
        <v>9430</v>
      </c>
      <c r="H1214" s="121">
        <v>52</v>
      </c>
      <c r="I1214" s="121"/>
      <c r="J1214" s="122"/>
      <c r="K1214" s="100"/>
      <c r="M1214" s="136" t="s">
        <v>9378</v>
      </c>
      <c r="N1214" s="136"/>
      <c r="O1214" s="182" t="str">
        <f t="shared" si="21"/>
        <v>Label.create(:concept_id =&gt; Concept.find_by_codelist_and_code(44, '38').id, :locale =&gt; 'fi', :preflabel =&gt; 'IDRef', :scopenote =&gt; 'Party ID from Identifiers and Standards for Higher Education and Research (fr: Identifiants et Référentiels pour l’enseignement supérieur et la recherche). For use on ONIX 3.0 only. See https://www.idref.fr')</v>
      </c>
    </row>
    <row r="1215" spans="1:15" ht="85">
      <c r="A1215" s="118">
        <v>44</v>
      </c>
      <c r="B1215" s="108">
        <f t="shared" ref="B1215" si="22">IF(A1215=A1214,B1214+1,0)</f>
        <v>38</v>
      </c>
      <c r="C1215" s="111" t="s">
        <v>2102</v>
      </c>
      <c r="D1215" s="111"/>
      <c r="E1215" s="111"/>
      <c r="F1215" s="171" t="s">
        <v>9762</v>
      </c>
      <c r="G1215" s="63" t="s">
        <v>9876</v>
      </c>
      <c r="H1215" s="121">
        <v>57</v>
      </c>
      <c r="I1215" s="121"/>
      <c r="J1215" s="122"/>
      <c r="K1215" s="100"/>
      <c r="M1215" s="136" t="s">
        <v>9762</v>
      </c>
      <c r="N1215" s="136"/>
      <c r="O1215" s="182" t="str">
        <f t="shared" si="21"/>
        <v>Label.create(:concept_id =&gt; Concept.find_by_codelist_and_code(44, '39').id, :locale =&gt; 'fi', :preflabel =&gt; 'IPI', :scopenote =&gt; 'Party ID from CISAC’s proprietary Interested Party Information scheme, used primarily in rights and royalies administration. For use in ONIX 3.0 only')</v>
      </c>
    </row>
    <row r="1216" spans="1:15" ht="85">
      <c r="A1216" s="118">
        <v>44</v>
      </c>
      <c r="B1216" s="108">
        <v>39</v>
      </c>
      <c r="C1216" s="111" t="s">
        <v>1573</v>
      </c>
      <c r="D1216" s="111"/>
      <c r="E1216" s="111"/>
      <c r="F1216" s="171" t="s">
        <v>9810</v>
      </c>
      <c r="G1216" s="63" t="s">
        <v>9877</v>
      </c>
      <c r="H1216" s="121">
        <v>58</v>
      </c>
      <c r="I1216" s="121"/>
      <c r="J1216" s="122"/>
      <c r="K1216" s="100"/>
      <c r="M1216" s="136" t="s">
        <v>9810</v>
      </c>
      <c r="N1216" s="136"/>
      <c r="O1216" s="182" t="str">
        <f t="shared" si="21"/>
        <v>Label.create(:concept_id =&gt; Concept.find_by_codelist_and_code(44, '40').id, :locale =&gt; 'fi', :preflabel =&gt; 'ROR', :scopenote =&gt; 'Research organisation registry identifier (see https://ror.org), leading 0 followed by 8 alphanumeric characters (including 2-digit checksum). For use on ONIX 3.0 only')</v>
      </c>
    </row>
    <row r="1217" spans="1:15" ht="68">
      <c r="A1217" s="118">
        <v>44</v>
      </c>
      <c r="B1217" s="108">
        <v>41</v>
      </c>
      <c r="C1217" s="111" t="s">
        <v>1574</v>
      </c>
      <c r="D1217" s="111"/>
      <c r="E1217" s="111"/>
      <c r="F1217" s="204" t="s">
        <v>9911</v>
      </c>
      <c r="G1217" s="205" t="s">
        <v>9912</v>
      </c>
      <c r="H1217" s="121">
        <v>59</v>
      </c>
      <c r="I1217" s="121"/>
      <c r="J1217" s="122"/>
      <c r="K1217" s="100"/>
      <c r="M1217" s="136" t="s">
        <v>9911</v>
      </c>
      <c r="N1217" s="136"/>
      <c r="O1217" s="182" t="str">
        <f t="shared" si="21"/>
        <v>Label.create(:concept_id =&gt; Concept.find_by_codelist_and_code(44, '41').id, :locale =&gt; 'fi', :preflabel =&gt; 'EORI', :scopenote =&gt; 'Economic Operators Registration and Identification, identifier for businesses that import into or export from the EU. For use in ONIX 3.0 only')</v>
      </c>
    </row>
    <row r="1218" spans="1:15" ht="17">
      <c r="A1218" s="188">
        <v>45</v>
      </c>
      <c r="B1218" s="188">
        <v>0</v>
      </c>
      <c r="C1218" s="189"/>
      <c r="D1218" s="189"/>
      <c r="E1218" s="190"/>
      <c r="F1218" s="75" t="s">
        <v>7980</v>
      </c>
      <c r="G1218" s="75" t="s">
        <v>5972</v>
      </c>
      <c r="H1218" s="25">
        <v>0</v>
      </c>
      <c r="I1218" s="25"/>
      <c r="J1218" s="1">
        <v>1</v>
      </c>
      <c r="K1218" s="101" t="s">
        <v>8073</v>
      </c>
      <c r="M1218" s="136" t="s">
        <v>10626</v>
      </c>
      <c r="N1218" s="136"/>
      <c r="O1218" s="182" t="str">
        <f t="shared" si="21"/>
        <v>Label.create(:concept_id =&gt; Concept.find_by_codelist_and_code(45, nil).id, :locale =&gt; 'fi', :preflabel =&gt; 'Rooli julkaisuprosessissa', :scopenote =&gt; 'Käytä yhdessä &amp;lt;PublishingRole&gt; &amp;lt;b291&gt;')</v>
      </c>
    </row>
    <row r="1219" spans="1:15" ht="17">
      <c r="A1219" s="4">
        <v>45</v>
      </c>
      <c r="B1219" s="4">
        <v>1</v>
      </c>
      <c r="C1219" s="33" t="s">
        <v>1586</v>
      </c>
      <c r="E1219" s="151"/>
      <c r="F1219" s="43" t="s">
        <v>94</v>
      </c>
      <c r="G1219" s="43" t="s">
        <v>5972</v>
      </c>
      <c r="H1219" s="26">
        <v>0</v>
      </c>
      <c r="I1219" s="26"/>
      <c r="J1219" s="6"/>
      <c r="K1219" s="100"/>
      <c r="M1219" s="136" t="s">
        <v>10061</v>
      </c>
      <c r="N1219" s="136"/>
      <c r="O1219" s="182" t="str">
        <f t="shared" ref="O1219:O1282" si="23">IF(OR(H1219="",IFERROR(FIND("-"&amp;A1219&amp;"-","-6-7-8-10-11-26-33-35-36-37-38-39-40-47-52-54-56-63-67-75-78-94-95-101-138-140-"),0)&gt;0,
AND(A1219=1,IFERROR(FIND("-"&amp;C1219&amp;"-","-12-13-14-"),0)&gt;0),
AND(A1219=22,IFERROR(FIND("-"&amp;C1219&amp;"-","-04-05-"),0)&gt;0),
AND(A1219=34,IFERROR(FIND("-"&amp;C1219&amp;"-","-00-01-04-08-09-10-11-12-13-14-15-"),0)&gt;0),
AND(A1219=45,IFERROR(FIND("-"&amp;C1219&amp;"-","-08-"),0)&gt;0),
AND(A1219=49,IFERROR(FIND("-"&amp;C1219&amp;"-","-ROW-"),0)&gt;0),
AND(A1219=51,IFERROR(FIND("-"&amp;C1219&amp;"-","-14-15-36-"),0)&gt;0),
AND(A1219=79,IFERROR(FIND("-"&amp;C1219&amp;"-","-11-"),0)&gt;0),
AND(A1219=102,IFERROR(FIND("-"&amp;C1219&amp;"-","-02-"),0)&gt;0)),"",
 IF(AND(M1219="",N1219=""),"",
  "Label.create(:concept_id =&gt; Concept.find_by_codelist_and_code("&amp;A1219&amp;", "&amp;IF(C1219="","nil","'"&amp;C1219&amp;"'")&amp;").id, "&amp;
  ":locale =&gt; '"&amp;L$2&amp;"'"&amp;", "&amp;
  ":preflabel =&gt; '"&amp;(IF(M1219="",F1219,M1219)&amp;"', "&amp;
  ":scopenote =&gt; "&amp;IF(AND(N1219="",G1219="",K1219=""),"nil","'"&amp; IF(K1219="", "",$L$3 &amp; IF(ISERROR(FIND("
", K1219))," ","&lt;br/&gt;&amp;nbsp;&amp;nbsp;&amp;nbsp;&amp;nbsp;• ") &amp; SUBSTITUTE(SUBSTITUTE(SUBSTITUTE(K1219, "&amp;", "&amp;amp;"),"&lt;","&amp;lt;"),"
","&lt;br/&gt;&amp;nbsp;&amp;nbsp;&amp;nbsp;&amp;nbsp;• ")) &amp; IF(OR(K1219="",G1219=""),"","&lt;br/") &amp; SUBSTITUTE(SUBSTITUTE(IF(N1219="",G1219,N1219),"&amp;","&amp;amp;"),"&lt;","&amp;lt;")&amp;"'")&amp;")")
))</f>
        <v>Label.create(:concept_id =&gt; Concept.find_by_codelist_and_code(45, '01').id, :locale =&gt; 'fi', :preflabel =&gt; 'Kustantaja', :scopenote =&gt; nil)</v>
      </c>
    </row>
    <row r="1220" spans="1:15" ht="170">
      <c r="A1220" s="4">
        <v>45</v>
      </c>
      <c r="B1220" s="4">
        <v>2</v>
      </c>
      <c r="C1220" s="33" t="s">
        <v>1585</v>
      </c>
      <c r="E1220" s="151"/>
      <c r="F1220" s="43" t="s">
        <v>4271</v>
      </c>
      <c r="G1220" s="43" t="s">
        <v>6461</v>
      </c>
      <c r="H1220" s="26">
        <v>0</v>
      </c>
      <c r="I1220" s="26">
        <v>19</v>
      </c>
      <c r="J1220" s="6"/>
      <c r="K1220" s="100"/>
      <c r="M1220" s="136" t="s">
        <v>10627</v>
      </c>
      <c r="N1220" s="136"/>
      <c r="O1220" s="182" t="str">
        <f t="shared" si="23"/>
        <v>Label.create(:concept_id =&gt; Concept.find_by_codelist_and_code(45, '02').id, :locale =&gt; 'fi', :preflabel =&gt; 'Yhteiskustantaja tai julkaisija', :scopenote =&gt; 'Use where two or more publishers co-publish the exact same product, either under a single ISBN (in which case both publishers are co-publishers), or under different ISBNs (in which case the publisher of THIS ISBN is the publisher and the publishers of OTHER ISBNs are co-publishers. Note this is different from publication of ‘co-editions’')</v>
      </c>
    </row>
    <row r="1221" spans="1:15" ht="17">
      <c r="A1221" s="4">
        <v>45</v>
      </c>
      <c r="B1221" s="4">
        <v>3</v>
      </c>
      <c r="C1221" s="33" t="s">
        <v>1961</v>
      </c>
      <c r="E1221" s="151"/>
      <c r="F1221" s="43" t="s">
        <v>2870</v>
      </c>
      <c r="G1221" s="43" t="s">
        <v>5972</v>
      </c>
      <c r="H1221" s="26">
        <v>0</v>
      </c>
      <c r="I1221" s="26"/>
      <c r="J1221" s="6"/>
      <c r="K1221" s="100"/>
      <c r="M1221" s="136" t="s">
        <v>10628</v>
      </c>
      <c r="N1221" s="136"/>
      <c r="O1221" s="182" t="str">
        <f t="shared" si="23"/>
        <v>Label.create(:concept_id =&gt; Concept.find_by_codelist_and_code(45, '03').id, :locale =&gt; 'fi', :preflabel =&gt; 'Sponsori', :scopenote =&gt; nil)</v>
      </c>
    </row>
    <row r="1222" spans="1:15" ht="34">
      <c r="A1222" s="4">
        <v>45</v>
      </c>
      <c r="B1222" s="4">
        <v>4</v>
      </c>
      <c r="C1222" s="33" t="s">
        <v>2116</v>
      </c>
      <c r="E1222" s="151"/>
      <c r="F1222" s="43" t="s">
        <v>4301</v>
      </c>
      <c r="G1222" s="43" t="s">
        <v>6462</v>
      </c>
      <c r="H1222" s="26">
        <v>0</v>
      </c>
      <c r="I1222" s="26"/>
      <c r="J1222" s="6"/>
      <c r="K1222" s="100"/>
      <c r="M1222" s="136" t="s">
        <v>10629</v>
      </c>
      <c r="N1222" s="136" t="s">
        <v>10630</v>
      </c>
      <c r="O1222" s="182" t="str">
        <f t="shared" si="23"/>
        <v>Label.create(:concept_id =&gt; Concept.find_by_codelist_and_code(45, '04').id, :locale =&gt; 'fi', :preflabel =&gt; 'Alkuteoksen kustantaja', :scopenote =&gt; 'Kun kyseessä on käännetty kirja')</v>
      </c>
    </row>
    <row r="1223" spans="1:15" ht="34">
      <c r="A1223" s="4">
        <v>45</v>
      </c>
      <c r="B1223" s="4">
        <v>5</v>
      </c>
      <c r="C1223" s="33" t="s">
        <v>1688</v>
      </c>
      <c r="E1223" s="151"/>
      <c r="F1223" s="43" t="s">
        <v>2724</v>
      </c>
      <c r="G1223" s="43" t="s">
        <v>5972</v>
      </c>
      <c r="H1223" s="26">
        <v>0</v>
      </c>
      <c r="I1223" s="26"/>
      <c r="J1223" s="6"/>
      <c r="K1223" s="100"/>
      <c r="M1223" s="136" t="s">
        <v>10631</v>
      </c>
      <c r="N1223" s="136"/>
      <c r="O1223" s="182" t="str">
        <f t="shared" si="23"/>
        <v>Label.create(:concept_id =&gt; Concept.find_by_codelist_and_code(45, '05').id, :locale =&gt; 'fi', :preflabel =&gt; 'Elektronisen julkaisun jakaja', :scopenote =&gt; nil)</v>
      </c>
    </row>
    <row r="1224" spans="1:15" ht="17">
      <c r="A1224" s="4">
        <v>45</v>
      </c>
      <c r="B1224" s="4">
        <v>6</v>
      </c>
      <c r="C1224" s="33" t="s">
        <v>1276</v>
      </c>
      <c r="E1224" s="151"/>
      <c r="F1224" s="43" t="s">
        <v>4012</v>
      </c>
      <c r="G1224" s="43" t="s">
        <v>5972</v>
      </c>
      <c r="H1224" s="26">
        <v>1</v>
      </c>
      <c r="I1224" s="26"/>
      <c r="J1224" s="6"/>
      <c r="K1224" s="100"/>
      <c r="M1224" s="136" t="s">
        <v>10632</v>
      </c>
      <c r="N1224" s="136"/>
      <c r="O1224" s="182" t="str">
        <f t="shared" si="23"/>
        <v>Label.create(:concept_id =&gt; Concept.find_by_codelist_and_code(45, '06').id, :locale =&gt; 'fi', :preflabel =&gt; 'Kustannettu jonkun puolesta', :scopenote =&gt; nil)</v>
      </c>
    </row>
    <row r="1225" spans="1:15" ht="34">
      <c r="A1225" s="4">
        <v>45</v>
      </c>
      <c r="B1225" s="4">
        <v>7</v>
      </c>
      <c r="C1225" s="33" t="s">
        <v>1277</v>
      </c>
      <c r="E1225" s="151"/>
      <c r="F1225" s="43" t="s">
        <v>2021</v>
      </c>
      <c r="G1225" s="43" t="s">
        <v>9008</v>
      </c>
      <c r="H1225" s="26">
        <v>2</v>
      </c>
      <c r="I1225" s="26"/>
      <c r="J1225" s="6"/>
      <c r="K1225" s="100"/>
      <c r="M1225" s="136" t="s">
        <v>10633</v>
      </c>
      <c r="N1225" s="136" t="s">
        <v>10634</v>
      </c>
      <c r="O1225" s="182" t="str">
        <f t="shared" si="23"/>
        <v>Label.create(:concept_id =&gt; Concept.find_by_codelist_and_code(45, '07').id, :locale =&gt; 'fi', :preflabel =&gt; 'Kustannettu yhteistyössä', :scopenote =&gt; 'Esim. yhdistyksen kanssa')</v>
      </c>
    </row>
    <row r="1226" spans="1:15" ht="17">
      <c r="A1226" s="4">
        <v>45</v>
      </c>
      <c r="B1226" s="4">
        <v>8</v>
      </c>
      <c r="C1226" s="33" t="s">
        <v>4104</v>
      </c>
      <c r="E1226" s="151"/>
      <c r="F1226" s="43" t="s">
        <v>1857</v>
      </c>
      <c r="G1226" s="70" t="s">
        <v>6463</v>
      </c>
      <c r="H1226" s="26">
        <v>3</v>
      </c>
      <c r="I1226" s="26"/>
      <c r="J1226" s="6" t="s">
        <v>3193</v>
      </c>
      <c r="K1226" s="100"/>
      <c r="M1226" s="136"/>
      <c r="N1226" s="136"/>
      <c r="O1226" s="182" t="str">
        <f t="shared" si="23"/>
        <v/>
      </c>
    </row>
    <row r="1227" spans="1:15" ht="51">
      <c r="A1227" s="4">
        <v>45</v>
      </c>
      <c r="B1227" s="4">
        <v>9</v>
      </c>
      <c r="C1227" s="33" t="s">
        <v>2991</v>
      </c>
      <c r="E1227" s="151"/>
      <c r="F1227" s="43" t="s">
        <v>2135</v>
      </c>
      <c r="G1227" s="43" t="s">
        <v>6464</v>
      </c>
      <c r="H1227" s="26">
        <v>2</v>
      </c>
      <c r="I1227" s="26"/>
      <c r="J1227" s="6"/>
      <c r="K1227" s="100"/>
      <c r="M1227" s="136" t="s">
        <v>10635</v>
      </c>
      <c r="N1227" s="136" t="s">
        <v>10636</v>
      </c>
      <c r="O1227" s="182" t="str">
        <f t="shared" si="23"/>
        <v>Label.create(:concept_id =&gt; Concept.find_by_codelist_and_code(45, '09').id, :locale =&gt; 'fi', :preflabel =&gt; 'Uusi kustantaja', :scopenote =&gt; 'Kun tuotteen/nimekkeen omistus siirtyy kustantajalta toiselle')</v>
      </c>
    </row>
    <row r="1228" spans="1:15" ht="68">
      <c r="A1228" s="4">
        <v>45</v>
      </c>
      <c r="B1228" s="4">
        <v>10</v>
      </c>
      <c r="C1228" s="33" t="s">
        <v>1610</v>
      </c>
      <c r="E1228" s="151"/>
      <c r="F1228" s="43" t="s">
        <v>182</v>
      </c>
      <c r="G1228" s="43" t="s">
        <v>6465</v>
      </c>
      <c r="H1228" s="26">
        <v>8</v>
      </c>
      <c r="I1228" s="26"/>
      <c r="J1228" s="6"/>
      <c r="K1228" s="100"/>
      <c r="M1228" s="136" t="s">
        <v>10637</v>
      </c>
      <c r="N1228" s="136"/>
      <c r="O1228" s="182" t="str">
        <f t="shared" si="23"/>
        <v>Label.create(:concept_id =&gt; Concept.find_by_codelist_and_code(45, '10').id, :locale =&gt; 'fi', :preflabel =&gt; 'Kustantajan emoyhtiö', :scopenote =&gt; 'The group to which a publisher (publishing role 01) belongs: use only if a publisher has been identified with role code 01')</v>
      </c>
    </row>
    <row r="1229" spans="1:15" ht="34">
      <c r="A1229" s="4">
        <v>45</v>
      </c>
      <c r="B1229" s="4">
        <v>11</v>
      </c>
      <c r="C1229" s="33" t="s">
        <v>3342</v>
      </c>
      <c r="E1229" s="151"/>
      <c r="F1229" s="43" t="s">
        <v>445</v>
      </c>
      <c r="G1229" s="43" t="s">
        <v>6466</v>
      </c>
      <c r="H1229" s="26">
        <v>9</v>
      </c>
      <c r="I1229" s="26"/>
      <c r="J1229" s="6"/>
      <c r="K1229" s="100"/>
      <c r="M1229" s="136" t="s">
        <v>10638</v>
      </c>
      <c r="N1229" s="136" t="s">
        <v>13660</v>
      </c>
      <c r="O1229" s="182" t="str">
        <f t="shared" si="23"/>
        <v>Label.create(:concept_id =&gt; Concept.find_by_codelist_and_code(45, '11').id, :locale =&gt; 'fi', :preflabel =&gt; 'Näköispainoksen alkuteoksen kustantaja', :scopenote =&gt; 'Sen laitoksen kustantaja, josta näköispainos on otettu')</v>
      </c>
    </row>
    <row r="1230" spans="1:15" ht="187">
      <c r="A1230" s="4">
        <v>45</v>
      </c>
      <c r="B1230" s="4">
        <v>12</v>
      </c>
      <c r="C1230" s="33" t="s">
        <v>1428</v>
      </c>
      <c r="E1230" s="151"/>
      <c r="F1230" s="43" t="s">
        <v>1211</v>
      </c>
      <c r="G1230" s="43" t="s">
        <v>6467</v>
      </c>
      <c r="H1230" s="26">
        <v>9</v>
      </c>
      <c r="I1230" s="26"/>
      <c r="J1230" s="6"/>
      <c r="K1230" s="100"/>
      <c r="M1230" s="136" t="s">
        <v>10639</v>
      </c>
      <c r="N1230" s="136" t="s">
        <v>10640</v>
      </c>
      <c r="O1230" s="182" t="str">
        <f t="shared" si="23"/>
        <v>Label.create(:concept_id =&gt; Concept.find_by_codelist_and_code(45, '12').id, :locale =&gt; 'fi', :preflabel =&gt; 'Kirjastosidoksen tekijä', :scopenote =&gt; 'Julkaisulla oma tunniste')</v>
      </c>
    </row>
    <row r="1231" spans="1:15" ht="51">
      <c r="A1231" s="4">
        <v>45</v>
      </c>
      <c r="B1231" s="4">
        <v>13</v>
      </c>
      <c r="C1231" s="33" t="s">
        <v>4556</v>
      </c>
      <c r="E1231" s="151"/>
      <c r="F1231" s="43" t="s">
        <v>4557</v>
      </c>
      <c r="G1231" s="43" t="s">
        <v>6468</v>
      </c>
      <c r="H1231" s="26">
        <v>12</v>
      </c>
      <c r="I1231" s="26"/>
      <c r="J1231" s="6"/>
      <c r="K1231" s="100"/>
      <c r="M1231" s="136" t="s">
        <v>10641</v>
      </c>
      <c r="N1231" s="136" t="s">
        <v>10636</v>
      </c>
      <c r="O1231" s="182" t="str">
        <f t="shared" si="23"/>
        <v>Label.create(:concept_id =&gt; Concept.find_by_codelist_and_code(45, '13').id, :locale =&gt; 'fi', :preflabel =&gt; 'Aikaisempi kustantaja', :scopenote =&gt; 'Kun tuotteen/nimekkeen omistus siirtyy kustantajalta toiselle')</v>
      </c>
    </row>
    <row r="1232" spans="1:15" ht="68">
      <c r="A1232" s="4">
        <v>45</v>
      </c>
      <c r="B1232" s="4">
        <v>14</v>
      </c>
      <c r="C1232" s="42" t="s">
        <v>4033</v>
      </c>
      <c r="E1232" s="151"/>
      <c r="F1232" s="43" t="s">
        <v>5196</v>
      </c>
      <c r="G1232" s="43" t="s">
        <v>7776</v>
      </c>
      <c r="H1232" s="26">
        <v>22</v>
      </c>
      <c r="I1232" s="26">
        <v>37</v>
      </c>
      <c r="J1232" s="6"/>
      <c r="K1232" s="100"/>
      <c r="M1232" s="136" t="s">
        <v>10642</v>
      </c>
      <c r="N1232" s="136" t="s">
        <v>10643</v>
      </c>
      <c r="O1232" s="182" t="str">
        <f t="shared" si="23"/>
        <v>Label.create(:concept_id =&gt; Concept.find_by_codelist_and_code(45, '14').id, :locale =&gt; 'fi', :preflabel =&gt; 'Julkaisun rahoittaja', :scopenote =&gt; 'Käytetään open access -julkaisuissa')</v>
      </c>
    </row>
    <row r="1233" spans="1:15" ht="85">
      <c r="A1233" s="4">
        <v>45</v>
      </c>
      <c r="B1233" s="4">
        <v>15</v>
      </c>
      <c r="C1233" s="42" t="s">
        <v>520</v>
      </c>
      <c r="E1233" s="151"/>
      <c r="F1233" s="43" t="s">
        <v>5197</v>
      </c>
      <c r="G1233" s="43" t="s">
        <v>7777</v>
      </c>
      <c r="H1233" s="26">
        <v>22</v>
      </c>
      <c r="I1233" s="26">
        <v>37</v>
      </c>
      <c r="J1233" s="6"/>
      <c r="K1233" s="100"/>
      <c r="M1233" s="136" t="s">
        <v>10644</v>
      </c>
      <c r="N1233" s="136" t="s">
        <v>10643</v>
      </c>
      <c r="O1233" s="182" t="str">
        <f t="shared" si="23"/>
        <v>Label.create(:concept_id =&gt; Concept.find_by_codelist_and_code(45, '15').id, :locale =&gt; 'fi', :preflabel =&gt; 'Tutkimuksen rahoittaja', :scopenote =&gt; 'Käytetään open access -julkaisuissa')</v>
      </c>
    </row>
    <row r="1234" spans="1:15" ht="51">
      <c r="A1234" s="4">
        <v>45</v>
      </c>
      <c r="B1234" s="4">
        <v>16</v>
      </c>
      <c r="C1234" s="42" t="s">
        <v>225</v>
      </c>
      <c r="E1234" s="151"/>
      <c r="F1234" s="43" t="s">
        <v>5363</v>
      </c>
      <c r="G1234" s="43" t="s">
        <v>7778</v>
      </c>
      <c r="H1234" s="26">
        <v>22</v>
      </c>
      <c r="I1234" s="26">
        <v>37</v>
      </c>
      <c r="J1234" s="6"/>
      <c r="K1234" s="100"/>
      <c r="M1234" s="136" t="s">
        <v>10645</v>
      </c>
      <c r="N1234" s="136" t="s">
        <v>10643</v>
      </c>
      <c r="O1234" s="182" t="str">
        <f t="shared" si="23"/>
        <v>Label.create(:concept_id =&gt; Concept.find_by_codelist_and_code(45, '16').id, :locale =&gt; 'fi', :preflabel =&gt; 'Tutkimuksen ja julkaisun rahoittaja', :scopenote =&gt; 'Käytetään open access -julkaisuissa')</v>
      </c>
    </row>
    <row r="1235" spans="1:15" ht="119">
      <c r="A1235" s="4">
        <v>45</v>
      </c>
      <c r="B1235" s="4">
        <v>17</v>
      </c>
      <c r="C1235" s="42" t="s">
        <v>3738</v>
      </c>
      <c r="E1235" s="151"/>
      <c r="F1235" s="43" t="s">
        <v>5418</v>
      </c>
      <c r="G1235" s="43" t="s">
        <v>6469</v>
      </c>
      <c r="H1235" s="26">
        <v>24</v>
      </c>
      <c r="I1235" s="26"/>
      <c r="J1235" s="6"/>
      <c r="K1235" s="100"/>
      <c r="M1235" s="136" t="s">
        <v>10646</v>
      </c>
      <c r="N1235" s="136" t="s">
        <v>13661</v>
      </c>
      <c r="O1235" s="182" t="str">
        <f t="shared" si="23"/>
        <v>Label.create(:concept_id =&gt; Concept.find_by_codelist_and_code(45, '17').id, :locale =&gt; 'fi', :preflabel =&gt; 'Painolaitos', :scopenote =&gt; 'Organisaatio, joka on vastuussa julkaisun painamisesta. Organisaatio voi olla vastuussa myös julkaisun sidonnasta, jos erillistä sitojaa ei ole mainittu. Käytetään ensisijaisesti vapaakappaleaineistoissa')</v>
      </c>
    </row>
    <row r="1236" spans="1:15" ht="85">
      <c r="A1236" s="4">
        <v>45</v>
      </c>
      <c r="B1236" s="4">
        <v>18</v>
      </c>
      <c r="C1236" s="42" t="s">
        <v>115</v>
      </c>
      <c r="E1236" s="151"/>
      <c r="F1236" s="43" t="s">
        <v>1758</v>
      </c>
      <c r="G1236" s="43" t="s">
        <v>6470</v>
      </c>
      <c r="H1236" s="26">
        <v>24</v>
      </c>
      <c r="I1236" s="26"/>
      <c r="J1236" s="6"/>
      <c r="K1236" s="100"/>
      <c r="M1236" s="136" t="s">
        <v>10647</v>
      </c>
      <c r="N1236" s="136"/>
      <c r="O1236" s="182" t="str">
        <f t="shared" si="23"/>
        <v>Label.create(:concept_id =&gt; Concept.find_by_codelist_and_code(45, '18').id, :locale =&gt; 'fi', :preflabel =&gt; 'Sitomo', :scopenote =&gt; 'Organisation responsible for binding a printed product (where distinct from the printer). Supplied primarily to meet legal deposit requirements, and may apply only to the first impression')</v>
      </c>
    </row>
    <row r="1237" spans="1:15" ht="102">
      <c r="A1237" s="4">
        <v>45</v>
      </c>
      <c r="B1237" s="4">
        <v>19</v>
      </c>
      <c r="C1237" s="42" t="s">
        <v>268</v>
      </c>
      <c r="E1237" s="151"/>
      <c r="F1237" s="43" t="s">
        <v>5861</v>
      </c>
      <c r="G1237" s="43" t="s">
        <v>6471</v>
      </c>
      <c r="H1237" s="26">
        <v>29</v>
      </c>
      <c r="I1237" s="26"/>
      <c r="J1237" s="6"/>
      <c r="K1237" s="100"/>
      <c r="M1237" s="136" t="s">
        <v>10648</v>
      </c>
      <c r="N1237" s="136"/>
      <c r="O1237" s="182" t="str">
        <f t="shared" si="23"/>
        <v>Label.create(:concept_id =&gt; Concept.find_by_codelist_and_code(45, '19').id, :locale =&gt; 'fi', :preflabel =&gt; 'Valmistaja', :scopenote =&gt; 'Organisation primarily responsible for physical manufacture of a product, when neither Printer nor Binder is directly appropriate (for example, with disc or tape products, or digital products on a physical carrier)')</v>
      </c>
    </row>
    <row r="1238" spans="1:15" ht="51">
      <c r="A1238" s="188">
        <v>46</v>
      </c>
      <c r="B1238" s="188">
        <v>0</v>
      </c>
      <c r="C1238" s="189"/>
      <c r="D1238" s="189"/>
      <c r="E1238" s="190"/>
      <c r="F1238" s="75" t="s">
        <v>7981</v>
      </c>
      <c r="G1238" s="75" t="s">
        <v>5972</v>
      </c>
      <c r="H1238" s="25">
        <v>0</v>
      </c>
      <c r="I1238" s="25"/>
      <c r="J1238" s="1">
        <v>1</v>
      </c>
      <c r="K1238" s="101" t="s">
        <v>8129</v>
      </c>
      <c r="M1238" s="136" t="s">
        <v>10649</v>
      </c>
      <c r="N1238" s="136"/>
      <c r="O1238" s="182" t="str">
        <f t="shared" si="23"/>
        <v>Label.create(:concept_id =&gt; Concept.find_by_codelist_and_code(46, nil).id, :locale =&gt; 'fi', :preflabel =&gt; 'Myyntioikeuksien tyyppi', :scopenote =&gt; 'Käytä yhdessä&lt;br/&gt;&amp;nbsp;&amp;nbsp;&amp;nbsp;&amp;nbsp;• &amp;lt;SalesRightsType&gt; &amp;lt;b089&gt;&lt;br/&gt;&amp;nbsp;&amp;nbsp;&amp;nbsp;&amp;nbsp;• &amp;lt;ROWSalesRightsType&gt; &amp;lt;x456&gt;')</v>
      </c>
    </row>
    <row r="1239" spans="1:15" ht="34">
      <c r="A1239" s="4">
        <v>46</v>
      </c>
      <c r="B1239" s="4">
        <v>1</v>
      </c>
      <c r="C1239" s="33" t="s">
        <v>4604</v>
      </c>
      <c r="E1239" s="151"/>
      <c r="F1239" s="43" t="s">
        <v>4689</v>
      </c>
      <c r="G1239" s="43" t="s">
        <v>6472</v>
      </c>
      <c r="H1239" s="26">
        <v>12</v>
      </c>
      <c r="I1239" s="26"/>
      <c r="J1239" s="6"/>
      <c r="K1239" s="100"/>
      <c r="M1239" s="136" t="s">
        <v>10650</v>
      </c>
      <c r="N1239" s="136"/>
      <c r="O1239" s="182" t="str">
        <f t="shared" si="23"/>
        <v>Label.create(:concept_id =&gt; Concept.find_by_codelist_and_code(46, '00').id, :locale =&gt; 'fi', :preflabel =&gt; 'Ei tiedossa', :scopenote =&gt; 'May only be used with the ONIX 3 &amp;lt;ROWSalesRightsType&gt; element')</v>
      </c>
    </row>
    <row r="1240" spans="1:15" ht="51">
      <c r="A1240" s="4">
        <v>46</v>
      </c>
      <c r="B1240" s="4">
        <v>2</v>
      </c>
      <c r="C1240" s="33" t="s">
        <v>1586</v>
      </c>
      <c r="E1240" s="151"/>
      <c r="F1240" s="43" t="s">
        <v>5419</v>
      </c>
      <c r="G1240" s="43" t="s">
        <v>5972</v>
      </c>
      <c r="H1240" s="26">
        <v>0</v>
      </c>
      <c r="I1240" s="26"/>
      <c r="J1240" s="6"/>
      <c r="K1240" s="100"/>
      <c r="M1240" s="136" t="s">
        <v>10651</v>
      </c>
      <c r="N1240" s="136"/>
      <c r="O1240" s="182" t="str">
        <f t="shared" si="23"/>
        <v>Label.create(:concept_id =&gt; Concept.find_by_codelist_and_code(46, '01').id, :locale =&gt; 'fi', :preflabel =&gt; 'Kustantajalla yksinoikeus myyntiin tietyillä alueilla tai maissa', :scopenote =&gt; nil)</v>
      </c>
    </row>
    <row r="1241" spans="1:15" ht="51">
      <c r="A1241" s="4">
        <v>46</v>
      </c>
      <c r="B1241" s="4">
        <v>3</v>
      </c>
      <c r="C1241" s="33" t="s">
        <v>1585</v>
      </c>
      <c r="E1241" s="151"/>
      <c r="F1241" s="43" t="s">
        <v>5420</v>
      </c>
      <c r="G1241" s="43" t="s">
        <v>5972</v>
      </c>
      <c r="H1241" s="26">
        <v>0</v>
      </c>
      <c r="I1241" s="26"/>
      <c r="J1241" s="6"/>
      <c r="K1241" s="100"/>
      <c r="M1241" s="136" t="s">
        <v>10652</v>
      </c>
      <c r="N1241" s="136"/>
      <c r="O1241" s="182" t="str">
        <f t="shared" si="23"/>
        <v>Label.create(:concept_id =&gt; Concept.find_by_codelist_and_code(46, '02').id, :locale =&gt; 'fi', :preflabel =&gt; 'Myynnissä tietyillä alueilla tai maissa, kustantajalla ei yksinoikeutta', :scopenote =&gt; nil)</v>
      </c>
    </row>
    <row r="1242" spans="1:15" ht="51">
      <c r="A1242" s="4">
        <v>46</v>
      </c>
      <c r="B1242" s="4">
        <v>4</v>
      </c>
      <c r="C1242" s="33" t="s">
        <v>1961</v>
      </c>
      <c r="E1242" s="151"/>
      <c r="F1242" s="43" t="s">
        <v>4690</v>
      </c>
      <c r="G1242" s="43" t="s">
        <v>5972</v>
      </c>
      <c r="H1242" s="26">
        <v>0</v>
      </c>
      <c r="I1242" s="26">
        <v>12</v>
      </c>
      <c r="J1242" s="6"/>
      <c r="K1242" s="100"/>
      <c r="M1242" s="136" t="s">
        <v>10653</v>
      </c>
      <c r="N1242" s="136"/>
      <c r="O1242" s="182" t="str">
        <f t="shared" si="23"/>
        <v>Label.create(:concept_id =&gt; Concept.find_by_codelist_and_code(46, '03').id, :locale =&gt; 'fi', :preflabel =&gt; 'Ei myynnissä tietyillä alueilla tai maissa (syy ei tiedossa)', :scopenote =&gt; nil)</v>
      </c>
    </row>
    <row r="1243" spans="1:15" ht="68">
      <c r="A1243" s="4">
        <v>46</v>
      </c>
      <c r="B1243" s="4">
        <v>5</v>
      </c>
      <c r="C1243" s="33" t="s">
        <v>4691</v>
      </c>
      <c r="E1243" s="151"/>
      <c r="F1243" s="43" t="s">
        <v>4692</v>
      </c>
      <c r="G1243" s="43" t="s">
        <v>5972</v>
      </c>
      <c r="H1243" s="26">
        <v>12</v>
      </c>
      <c r="I1243" s="26"/>
      <c r="J1243" s="6"/>
      <c r="K1243" s="100"/>
      <c r="M1243" s="136" t="s">
        <v>10654</v>
      </c>
      <c r="N1243" s="136"/>
      <c r="O1243" s="182" t="str">
        <f t="shared" si="23"/>
        <v>Label.create(:concept_id =&gt; Concept.find_by_codelist_and_code(46, '04').id, :locale =&gt; 'fi', :preflabel =&gt; 'Ei saa myydä tietyillä alueilla tai maissa (mutta kustantajalla on yksinoikeus myyntiin alueella tai maassa, kun se sallitaan)', :scopenote =&gt; nil)</v>
      </c>
    </row>
    <row r="1244" spans="1:15" ht="68">
      <c r="A1244" s="4">
        <v>46</v>
      </c>
      <c r="B1244" s="4">
        <v>6</v>
      </c>
      <c r="C1244" s="33" t="s">
        <v>4693</v>
      </c>
      <c r="E1244" s="151"/>
      <c r="F1244" s="43" t="s">
        <v>4615</v>
      </c>
      <c r="G1244" s="43" t="s">
        <v>5972</v>
      </c>
      <c r="H1244" s="26">
        <v>12</v>
      </c>
      <c r="I1244" s="26"/>
      <c r="J1244" s="6"/>
      <c r="K1244" s="100"/>
      <c r="M1244" s="136" t="s">
        <v>10655</v>
      </c>
      <c r="N1244" s="136"/>
      <c r="O1244" s="182" t="str">
        <f t="shared" si="23"/>
        <v>Label.create(:concept_id =&gt; Concept.find_by_codelist_and_code(46, '05').id, :locale =&gt; 'fi', :preflabel =&gt; 'Ei saa myydä tietyllä alueilla tai maissa (eikä kustantajalla ei ole yksinoikeutta myyntiin, kun se sallitaan)', :scopenote =&gt; nil)</v>
      </c>
    </row>
    <row r="1245" spans="1:15" ht="68">
      <c r="A1245" s="4">
        <v>46</v>
      </c>
      <c r="B1245" s="4">
        <v>7</v>
      </c>
      <c r="C1245" s="33" t="s">
        <v>4616</v>
      </c>
      <c r="E1245" s="151"/>
      <c r="F1245" s="43" t="s">
        <v>4612</v>
      </c>
      <c r="G1245" s="43" t="s">
        <v>5972</v>
      </c>
      <c r="H1245" s="26">
        <v>12</v>
      </c>
      <c r="I1245" s="26"/>
      <c r="J1245" s="6"/>
      <c r="K1245" s="100"/>
      <c r="M1245" s="136" t="s">
        <v>10656</v>
      </c>
      <c r="N1245" s="136"/>
      <c r="O1245" s="182" t="str">
        <f t="shared" si="23"/>
        <v>Label.create(:concept_id =&gt; Concept.find_by_codelist_and_code(46, '06').id, :locale =&gt; 'fi', :preflabel =&gt; 'Ei saa myydä tietyillä alueilla tai maissa (koska kustantajalla ei oikeutta siihen)', :scopenote =&gt; nil)</v>
      </c>
    </row>
    <row r="1246" spans="1:15" ht="68">
      <c r="A1246" s="4">
        <v>46</v>
      </c>
      <c r="B1246" s="4">
        <v>8</v>
      </c>
      <c r="C1246" s="33" t="s">
        <v>4613</v>
      </c>
      <c r="E1246" s="151"/>
      <c r="F1246" s="43" t="s">
        <v>4610</v>
      </c>
      <c r="G1246" s="43" t="s">
        <v>6473</v>
      </c>
      <c r="H1246" s="26">
        <v>12</v>
      </c>
      <c r="I1246" s="26">
        <v>24</v>
      </c>
      <c r="J1246" s="71" t="s">
        <v>3193</v>
      </c>
      <c r="K1246" s="100"/>
      <c r="M1246" s="136"/>
      <c r="N1246" s="136"/>
      <c r="O1246" s="182" t="str">
        <f t="shared" si="23"/>
        <v/>
      </c>
    </row>
    <row r="1247" spans="1:15" ht="68">
      <c r="A1247" s="4">
        <v>46</v>
      </c>
      <c r="B1247" s="4">
        <v>9</v>
      </c>
      <c r="C1247" s="33" t="s">
        <v>4611</v>
      </c>
      <c r="E1247" s="151"/>
      <c r="F1247" s="43" t="s">
        <v>4558</v>
      </c>
      <c r="G1247" s="43" t="s">
        <v>6473</v>
      </c>
      <c r="H1247" s="26">
        <v>12</v>
      </c>
      <c r="I1247" s="26">
        <v>24</v>
      </c>
      <c r="J1247" s="71" t="s">
        <v>3193</v>
      </c>
      <c r="K1247" s="100"/>
      <c r="M1247" s="136"/>
      <c r="N1247" s="136"/>
      <c r="O1247" s="182" t="str">
        <f t="shared" si="23"/>
        <v/>
      </c>
    </row>
    <row r="1248" spans="1:15" ht="17">
      <c r="A1248" s="188">
        <v>47</v>
      </c>
      <c r="B1248" s="188">
        <v>0</v>
      </c>
      <c r="C1248" s="189"/>
      <c r="D1248" s="189"/>
      <c r="E1248" s="190"/>
      <c r="F1248" s="75" t="s">
        <v>3205</v>
      </c>
      <c r="G1248" s="75" t="s">
        <v>5972</v>
      </c>
      <c r="H1248" s="25">
        <v>0</v>
      </c>
      <c r="I1248" s="25"/>
      <c r="J1248" s="1">
        <v>2</v>
      </c>
      <c r="K1248" s="101"/>
      <c r="M1248" s="136"/>
      <c r="N1248" s="136"/>
      <c r="O1248" s="182" t="str">
        <f t="shared" si="23"/>
        <v/>
      </c>
    </row>
    <row r="1249" spans="1:15" ht="17">
      <c r="A1249" s="4">
        <v>47</v>
      </c>
      <c r="B1249" s="4">
        <v>1</v>
      </c>
      <c r="C1249" s="33" t="s">
        <v>3206</v>
      </c>
      <c r="E1249" s="151"/>
      <c r="F1249" s="43" t="s">
        <v>2707</v>
      </c>
      <c r="G1249" s="43" t="s">
        <v>5972</v>
      </c>
      <c r="H1249" s="26">
        <v>0</v>
      </c>
      <c r="I1249" s="26"/>
      <c r="J1249" s="6"/>
      <c r="K1249" s="100"/>
      <c r="M1249" s="136"/>
      <c r="N1249" s="136"/>
      <c r="O1249" s="182" t="str">
        <f t="shared" si="23"/>
        <v/>
      </c>
    </row>
    <row r="1250" spans="1:15" ht="51">
      <c r="A1250" s="4">
        <v>47</v>
      </c>
      <c r="B1250" s="4">
        <v>2</v>
      </c>
      <c r="C1250" s="33" t="s">
        <v>3051</v>
      </c>
      <c r="E1250" s="151"/>
      <c r="F1250" s="43" t="s">
        <v>3112</v>
      </c>
      <c r="G1250" s="43" t="s">
        <v>5972</v>
      </c>
      <c r="H1250" s="26">
        <v>0</v>
      </c>
      <c r="I1250" s="26"/>
      <c r="J1250" s="6"/>
      <c r="K1250" s="100"/>
      <c r="M1250" s="136"/>
      <c r="N1250" s="136"/>
      <c r="O1250" s="182" t="str">
        <f t="shared" si="23"/>
        <v/>
      </c>
    </row>
    <row r="1251" spans="1:15" ht="17">
      <c r="A1251" s="4">
        <v>47</v>
      </c>
      <c r="B1251" s="4">
        <v>3</v>
      </c>
      <c r="C1251" s="33" t="s">
        <v>2787</v>
      </c>
      <c r="E1251" s="151"/>
      <c r="F1251" s="43" t="s">
        <v>3615</v>
      </c>
      <c r="G1251" s="43" t="s">
        <v>5972</v>
      </c>
      <c r="H1251" s="26">
        <v>0</v>
      </c>
      <c r="I1251" s="26"/>
      <c r="J1251" s="6"/>
      <c r="K1251" s="100"/>
      <c r="M1251" s="136"/>
      <c r="N1251" s="136"/>
      <c r="O1251" s="182" t="str">
        <f t="shared" si="23"/>
        <v/>
      </c>
    </row>
    <row r="1252" spans="1:15" ht="34">
      <c r="A1252" s="4">
        <v>47</v>
      </c>
      <c r="B1252" s="4">
        <v>4</v>
      </c>
      <c r="C1252" s="33" t="s">
        <v>3616</v>
      </c>
      <c r="E1252" s="151"/>
      <c r="F1252" s="43" t="s">
        <v>4438</v>
      </c>
      <c r="G1252" s="43" t="s">
        <v>6474</v>
      </c>
      <c r="H1252" s="26">
        <v>0</v>
      </c>
      <c r="I1252" s="26"/>
      <c r="J1252" s="6"/>
      <c r="K1252" s="100"/>
      <c r="M1252" s="136"/>
      <c r="N1252" s="136"/>
      <c r="O1252" s="182" t="str">
        <f t="shared" si="23"/>
        <v/>
      </c>
    </row>
    <row r="1253" spans="1:15" ht="17">
      <c r="A1253" s="188">
        <v>48</v>
      </c>
      <c r="B1253" s="188">
        <v>0</v>
      </c>
      <c r="C1253" s="189"/>
      <c r="D1253" s="189"/>
      <c r="E1253" s="190"/>
      <c r="F1253" s="75" t="s">
        <v>7982</v>
      </c>
      <c r="G1253" s="75" t="s">
        <v>5972</v>
      </c>
      <c r="H1253" s="25">
        <v>0</v>
      </c>
      <c r="I1253" s="25"/>
      <c r="J1253" s="1">
        <v>1</v>
      </c>
      <c r="K1253" s="101" t="s">
        <v>8011</v>
      </c>
      <c r="M1253" s="136" t="s">
        <v>10657</v>
      </c>
      <c r="N1253" s="136"/>
      <c r="O1253" s="182" t="str">
        <f t="shared" si="23"/>
        <v>Label.create(:concept_id =&gt; Concept.find_by_codelist_and_code(48, nil).id, :locale =&gt; 'fi', :preflabel =&gt; 'Mitan tyyppi', :scopenote =&gt; 'Käytä yhdessä &amp;lt;MeasureType&gt; &amp;lt;x315&gt;')</v>
      </c>
    </row>
    <row r="1254" spans="1:15" ht="153">
      <c r="A1254" s="4">
        <v>48</v>
      </c>
      <c r="B1254" s="4">
        <v>1</v>
      </c>
      <c r="C1254" s="33" t="s">
        <v>1586</v>
      </c>
      <c r="E1254" s="151"/>
      <c r="F1254" s="43" t="s">
        <v>4949</v>
      </c>
      <c r="G1254" s="108" t="s">
        <v>9244</v>
      </c>
      <c r="H1254" s="26">
        <v>0</v>
      </c>
      <c r="I1254" s="26">
        <v>50</v>
      </c>
      <c r="J1254" s="6"/>
      <c r="K1254" s="100"/>
      <c r="M1254" s="136" t="s">
        <v>10658</v>
      </c>
      <c r="N1254" s="136" t="s">
        <v>13662</v>
      </c>
      <c r="O1254" s="182" t="str">
        <f t="shared" si="23"/>
        <v>Label.create(:concept_id =&gt; Concept.find_by_codelist_and_code(48, '01').id, :locale =&gt; 'fi', :preflabel =&gt; 'Korkeus', :scopenote =&gt; 'Kirjan selän korkeus, taiteltavan kartan korkeus taiteltuna; yleisesti tuotteen korkeus siinä muodossa kuin se tarjotaan myytäväksi')</v>
      </c>
    </row>
    <row r="1255" spans="1:15" ht="153">
      <c r="A1255" s="4">
        <v>48</v>
      </c>
      <c r="B1255" s="4">
        <v>2</v>
      </c>
      <c r="C1255" s="33" t="s">
        <v>1585</v>
      </c>
      <c r="E1255" s="151"/>
      <c r="F1255" s="43" t="s">
        <v>3618</v>
      </c>
      <c r="G1255" s="108" t="s">
        <v>9245</v>
      </c>
      <c r="H1255" s="26">
        <v>0</v>
      </c>
      <c r="I1255" s="26">
        <v>50</v>
      </c>
      <c r="J1255" s="6"/>
      <c r="K1255" s="100"/>
      <c r="M1255" s="136" t="s">
        <v>10659</v>
      </c>
      <c r="N1255" s="136" t="s">
        <v>13663</v>
      </c>
      <c r="O1255" s="182" t="str">
        <f t="shared" si="23"/>
        <v>Label.create(:concept_id =&gt; Concept.find_by_codelist_and_code(48, '02').id, :locale =&gt; 'fi', :preflabel =&gt; 'Leveys', :scopenote =&gt; 'Kirjan kannen leveys, taiteltavan kartan leveys taiteltuna; yleisesti tuotteen leveys siinä muodossa kuin se tarjotaan myytäväksi')</v>
      </c>
    </row>
    <row r="1256" spans="1:15" ht="153">
      <c r="A1256" s="4">
        <v>48</v>
      </c>
      <c r="B1256" s="4">
        <v>3</v>
      </c>
      <c r="C1256" s="33" t="s">
        <v>1961</v>
      </c>
      <c r="E1256" s="151"/>
      <c r="F1256" s="43" t="s">
        <v>2869</v>
      </c>
      <c r="G1256" s="108" t="s">
        <v>9246</v>
      </c>
      <c r="H1256" s="26">
        <v>0</v>
      </c>
      <c r="I1256" s="26">
        <v>50</v>
      </c>
      <c r="J1256" s="6"/>
      <c r="K1256" s="100"/>
      <c r="M1256" s="136" t="s">
        <v>10660</v>
      </c>
      <c r="N1256" s="136" t="s">
        <v>13664</v>
      </c>
      <c r="O1256" s="182" t="str">
        <f t="shared" si="23"/>
        <v>Label.create(:concept_id =&gt; Concept.find_by_codelist_and_code(48, '03').id, :locale =&gt; 'fi', :preflabel =&gt; 'Paksuus', :scopenote =&gt; 'Kirjan selän paksuus, taiteltavan kartan paksuus taiteltuna; yleisesti tuotteen paksuus tai syvyys siinä muodossa kuin se tarjotaan myytäväksi')</v>
      </c>
    </row>
    <row r="1257" spans="1:15" ht="17">
      <c r="A1257" s="4">
        <v>48</v>
      </c>
      <c r="B1257" s="4">
        <v>4</v>
      </c>
      <c r="C1257" s="33" t="s">
        <v>2116</v>
      </c>
      <c r="E1257" s="151"/>
      <c r="F1257" s="43" t="s">
        <v>2857</v>
      </c>
      <c r="G1257" s="43" t="s">
        <v>6475</v>
      </c>
      <c r="H1257" s="26">
        <v>0</v>
      </c>
      <c r="I1257" s="26"/>
      <c r="J1257" s="6"/>
      <c r="K1257" s="100"/>
      <c r="M1257" s="136" t="s">
        <v>10661</v>
      </c>
      <c r="N1257" s="136"/>
      <c r="O1257" s="182" t="str">
        <f t="shared" si="23"/>
        <v>Label.create(:concept_id =&gt; Concept.find_by_codelist_and_code(48, '04').id, :locale =&gt; 'fi', :preflabel =&gt; 'Kirjan reunuksen korkeus', :scopenote =&gt; 'Not recommended for general use')</v>
      </c>
    </row>
    <row r="1258" spans="1:15" ht="17">
      <c r="A1258" s="4">
        <v>48</v>
      </c>
      <c r="B1258" s="4">
        <v>5</v>
      </c>
      <c r="C1258" s="33" t="s">
        <v>1688</v>
      </c>
      <c r="E1258" s="151"/>
      <c r="F1258" s="43" t="s">
        <v>2978</v>
      </c>
      <c r="G1258" s="43" t="s">
        <v>6475</v>
      </c>
      <c r="H1258" s="26">
        <v>0</v>
      </c>
      <c r="I1258" s="26"/>
      <c r="J1258" s="6"/>
      <c r="K1258" s="100"/>
      <c r="M1258" s="136" t="s">
        <v>10662</v>
      </c>
      <c r="N1258" s="136"/>
      <c r="O1258" s="182" t="str">
        <f t="shared" si="23"/>
        <v>Label.create(:concept_id =&gt; Concept.find_by_codelist_and_code(48, '05').id, :locale =&gt; 'fi', :preflabel =&gt; 'Kirjan reunuksen leveys', :scopenote =&gt; 'Not recommended for general use')</v>
      </c>
    </row>
    <row r="1259" spans="1:15" ht="119">
      <c r="A1259" s="106">
        <v>48</v>
      </c>
      <c r="B1259" s="4">
        <v>6</v>
      </c>
      <c r="C1259" s="111" t="s">
        <v>1276</v>
      </c>
      <c r="D1259" s="107"/>
      <c r="E1259" s="151"/>
      <c r="F1259" s="108" t="s">
        <v>8786</v>
      </c>
      <c r="G1259" s="108" t="s">
        <v>9878</v>
      </c>
      <c r="H1259" s="121">
        <v>46</v>
      </c>
      <c r="I1259" s="121">
        <v>58</v>
      </c>
      <c r="J1259" s="122">
        <v>3</v>
      </c>
      <c r="K1259" s="100"/>
      <c r="M1259" s="136" t="s">
        <v>10663</v>
      </c>
      <c r="N1259" s="136" t="s">
        <v>10664</v>
      </c>
      <c r="O1259" s="182" t="str">
        <f t="shared" si="23"/>
        <v>Label.create(:concept_id =&gt; Concept.find_by_codelist_and_code(48, '06').id, :locale =&gt; 'fi', :preflabel =&gt; 'Tuotteen tilavuus', :scopenote =&gt; 'Yksiköt illmoitetaan tilavuusmittoina')</v>
      </c>
    </row>
    <row r="1260" spans="1:15" ht="119">
      <c r="A1260" s="106">
        <v>48</v>
      </c>
      <c r="B1260" s="106">
        <v>7</v>
      </c>
      <c r="C1260" s="111" t="s">
        <v>1277</v>
      </c>
      <c r="D1260" s="107"/>
      <c r="E1260" s="151"/>
      <c r="F1260" s="108" t="s">
        <v>8798</v>
      </c>
      <c r="G1260" s="108" t="s">
        <v>9879</v>
      </c>
      <c r="H1260" s="121">
        <v>46</v>
      </c>
      <c r="I1260" s="121">
        <v>58</v>
      </c>
      <c r="J1260" s="122">
        <v>3</v>
      </c>
      <c r="K1260" s="100"/>
      <c r="M1260" s="136" t="s">
        <v>10665</v>
      </c>
      <c r="N1260" s="136" t="s">
        <v>10666</v>
      </c>
      <c r="O1260" s="182" t="str">
        <f t="shared" si="23"/>
        <v>Label.create(:concept_id =&gt; Concept.find_by_codelist_and_code(48, '07').id, :locale =&gt; 'fi', :preflabel =&gt; 'Tuotteen nettotilavuus', :scopenote =&gt; 'Tuotteen sisältö ilman pakkauksen painoa tilavuusmittoina ilmoitettuna esim. litroina')</v>
      </c>
    </row>
    <row r="1261" spans="1:15" ht="34">
      <c r="A1261" s="4">
        <v>48</v>
      </c>
      <c r="B1261" s="4">
        <v>8</v>
      </c>
      <c r="C1261" s="33" t="s">
        <v>4104</v>
      </c>
      <c r="E1261" s="151"/>
      <c r="F1261" s="43" t="s">
        <v>1584</v>
      </c>
      <c r="G1261" s="43" t="s">
        <v>8753</v>
      </c>
      <c r="H1261" s="26">
        <v>0</v>
      </c>
      <c r="I1261" s="26">
        <v>45</v>
      </c>
      <c r="J1261" s="6"/>
      <c r="K1261" s="100"/>
      <c r="M1261" s="136" t="s">
        <v>10667</v>
      </c>
      <c r="N1261" s="136"/>
      <c r="O1261" s="182" t="str">
        <f t="shared" si="23"/>
        <v>Label.create(:concept_id =&gt; Concept.find_by_codelist_and_code(48, '08').id, :locale =&gt; 'fi', :preflabel =&gt; 'Paino', :scopenote =&gt; 'The weight of the product, including any retail packaging')</v>
      </c>
    </row>
    <row r="1262" spans="1:15" ht="17">
      <c r="A1262" s="4">
        <v>48</v>
      </c>
      <c r="B1262" s="4">
        <v>9</v>
      </c>
      <c r="C1262" s="33" t="s">
        <v>2991</v>
      </c>
      <c r="E1262" s="151"/>
      <c r="F1262" s="43" t="s">
        <v>563</v>
      </c>
      <c r="G1262" s="43" t="s">
        <v>6476</v>
      </c>
      <c r="H1262" s="26">
        <v>1</v>
      </c>
      <c r="I1262" s="26"/>
      <c r="J1262" s="6"/>
      <c r="K1262" s="100"/>
      <c r="M1262" s="136" t="s">
        <v>10668</v>
      </c>
      <c r="N1262" s="136" t="s">
        <v>10669</v>
      </c>
      <c r="O1262" s="182" t="str">
        <f t="shared" si="23"/>
        <v>Label.create(:concept_id =&gt; Concept.find_by_codelist_and_code(48, '09').id, :locale =&gt; 'fi', :preflabel =&gt; 'Halkaisija', :scopenote =&gt; 'Esimerkiksi karttapallon halkaisija')</v>
      </c>
    </row>
    <row r="1263" spans="1:15" ht="34">
      <c r="A1263" s="4">
        <v>48</v>
      </c>
      <c r="B1263" s="4">
        <v>10</v>
      </c>
      <c r="C1263" s="33" t="s">
        <v>1610</v>
      </c>
      <c r="E1263" s="151"/>
      <c r="F1263" s="43" t="s">
        <v>1306</v>
      </c>
      <c r="G1263" s="43" t="s">
        <v>6477</v>
      </c>
      <c r="H1263" s="26">
        <v>7</v>
      </c>
      <c r="I1263" s="26"/>
      <c r="J1263" s="6"/>
      <c r="K1263" s="100"/>
      <c r="M1263" s="136" t="s">
        <v>10670</v>
      </c>
      <c r="N1263" s="136" t="s">
        <v>10671</v>
      </c>
      <c r="O1263" s="182" t="str">
        <f t="shared" si="23"/>
        <v>Label.create(:concept_id =&gt; Concept.find_by_codelist_and_code(48, '10').id, :locale =&gt; 'fi', :preflabel =&gt; 'Korkeus avattuna', :scopenote =&gt; 'Taiteltuna tai rullalla myytävän kartan, julisteen tms. korkeus avattuna')</v>
      </c>
    </row>
    <row r="1264" spans="1:15" ht="34">
      <c r="A1264" s="4">
        <v>48</v>
      </c>
      <c r="B1264" s="4">
        <v>11</v>
      </c>
      <c r="C1264" s="33" t="s">
        <v>3342</v>
      </c>
      <c r="E1264" s="151"/>
      <c r="F1264" s="43" t="s">
        <v>837</v>
      </c>
      <c r="G1264" s="43" t="s">
        <v>6478</v>
      </c>
      <c r="H1264" s="26">
        <v>7</v>
      </c>
      <c r="I1264" s="26"/>
      <c r="J1264" s="6"/>
      <c r="K1264" s="100"/>
      <c r="M1264" s="136" t="s">
        <v>10672</v>
      </c>
      <c r="N1264" s="136" t="s">
        <v>10673</v>
      </c>
      <c r="O1264" s="182" t="str">
        <f t="shared" si="23"/>
        <v>Label.create(:concept_id =&gt; Concept.find_by_codelist_and_code(48, '11').id, :locale =&gt; 'fi', :preflabel =&gt; 'Leveys avattuna', :scopenote =&gt; 'Taiteltuna tai rullalla myytävän kartan, julisteen tms. leveys avattuna')</v>
      </c>
    </row>
    <row r="1265" spans="1:15" ht="68">
      <c r="A1265" s="4">
        <v>48</v>
      </c>
      <c r="B1265" s="4">
        <v>12</v>
      </c>
      <c r="C1265" s="33" t="s">
        <v>1428</v>
      </c>
      <c r="E1265" s="151"/>
      <c r="F1265" s="43" t="s">
        <v>1834</v>
      </c>
      <c r="G1265" s="43" t="s">
        <v>9009</v>
      </c>
      <c r="H1265" s="26">
        <v>7</v>
      </c>
      <c r="I1265" s="26"/>
      <c r="J1265" s="6"/>
      <c r="K1265" s="100"/>
      <c r="M1265" s="136" t="s">
        <v>10674</v>
      </c>
      <c r="N1265" s="136" t="s">
        <v>13665</v>
      </c>
      <c r="O1265" s="182" t="str">
        <f t="shared" si="23"/>
        <v>Label.create(:concept_id =&gt; Concept.find_by_codelist_and_code(48, '12').id, :locale =&gt; 'fi', :preflabel =&gt; 'Pakkauksen halkaisija', :scopenote =&gt; 'Putkimaisen pakkauksen halkaisija. Käytä koodia 01 merkittäessä pakkauksen pituus')</v>
      </c>
    </row>
    <row r="1266" spans="1:15" ht="85">
      <c r="A1266" s="4">
        <v>48</v>
      </c>
      <c r="B1266" s="4">
        <v>13</v>
      </c>
      <c r="C1266" s="33" t="s">
        <v>1429</v>
      </c>
      <c r="E1266" s="151"/>
      <c r="F1266" s="43" t="s">
        <v>2190</v>
      </c>
      <c r="G1266" s="43" t="s">
        <v>9010</v>
      </c>
      <c r="H1266" s="26">
        <v>7</v>
      </c>
      <c r="I1266" s="26"/>
      <c r="J1266" s="6"/>
      <c r="K1266" s="100"/>
      <c r="M1266" s="136" t="s">
        <v>10675</v>
      </c>
      <c r="N1266" s="136"/>
      <c r="O1266" s="182" t="str">
        <f t="shared" si="23"/>
        <v>Label.create(:concept_id =&gt; Concept.find_by_codelist_and_code(48, '13').id, :locale =&gt; 'fi', :preflabel =&gt; 'Julisteen tai vastaavan tuotteen pakkauksen halkaisija', :scopenote =&gt; 'The length of a side of the cross-section of a long triangular or square package, usually carrying a rolled sheet product. Use 01 ‘Height’ for the height or length of the package')</v>
      </c>
    </row>
    <row r="1267" spans="1:15" ht="102">
      <c r="A1267" s="4">
        <v>48</v>
      </c>
      <c r="B1267" s="4">
        <v>14</v>
      </c>
      <c r="C1267" s="42" t="s">
        <v>4033</v>
      </c>
      <c r="E1267" s="151"/>
      <c r="F1267" s="43" t="s">
        <v>7817</v>
      </c>
      <c r="G1267" s="43" t="s">
        <v>8351</v>
      </c>
      <c r="H1267" s="26">
        <v>38</v>
      </c>
      <c r="I1267" s="26"/>
      <c r="J1267" s="6">
        <v>3</v>
      </c>
      <c r="K1267" s="100"/>
      <c r="M1267" s="136" t="s">
        <v>10676</v>
      </c>
      <c r="N1267" s="136"/>
      <c r="O1267" s="182" t="str">
        <f t="shared" si="23"/>
        <v>Label.create(:concept_id =&gt; Concept.find_by_codelist_and_code(48, '14').id, :locale =&gt; 'fi', :preflabel =&gt; 'Tuotteen korkeus pakkaamattomana', :scopenote =&gt; 'As height, but of the product without packaging (use only for products supplied in retail packaging, must also supply overall size when packaged using code 01). For use in ONIX 3.0 only')</v>
      </c>
    </row>
    <row r="1268" spans="1:15" ht="102">
      <c r="A1268" s="4">
        <v>48</v>
      </c>
      <c r="B1268" s="106">
        <v>15</v>
      </c>
      <c r="C1268" s="42" t="s">
        <v>520</v>
      </c>
      <c r="E1268" s="151"/>
      <c r="F1268" s="43" t="s">
        <v>7818</v>
      </c>
      <c r="G1268" s="43" t="s">
        <v>8352</v>
      </c>
      <c r="H1268" s="26">
        <v>38</v>
      </c>
      <c r="I1268" s="26"/>
      <c r="J1268" s="6">
        <v>3</v>
      </c>
      <c r="K1268" s="100"/>
      <c r="M1268" s="136" t="s">
        <v>10677</v>
      </c>
      <c r="N1268" s="136"/>
      <c r="O1268" s="182" t="str">
        <f t="shared" si="23"/>
        <v>Label.create(:concept_id =&gt; Concept.find_by_codelist_and_code(48, '15').id, :locale =&gt; 'fi', :preflabel =&gt; 'Tuotteen leveys pakkaamattomana', :scopenote =&gt; 'As width, but of the product without packaging (use only for products supplied in retail packaging, must also supply overall size when packaged using code 02). For use in ONIX 3.0 only')</v>
      </c>
    </row>
    <row r="1269" spans="1:15" ht="102">
      <c r="A1269" s="106">
        <v>48</v>
      </c>
      <c r="B1269" s="106">
        <v>16</v>
      </c>
      <c r="C1269" s="111" t="s">
        <v>225</v>
      </c>
      <c r="D1269" s="107"/>
      <c r="E1269" s="151"/>
      <c r="F1269" s="108" t="s">
        <v>7819</v>
      </c>
      <c r="G1269" s="108" t="s">
        <v>8687</v>
      </c>
      <c r="H1269" s="121">
        <v>38</v>
      </c>
      <c r="I1269" s="121"/>
      <c r="J1269" s="122">
        <v>3</v>
      </c>
      <c r="K1269" s="100"/>
      <c r="M1269" s="136" t="s">
        <v>10678</v>
      </c>
      <c r="N1269" s="136"/>
      <c r="O1269" s="182" t="str">
        <f t="shared" si="23"/>
        <v>Label.create(:concept_id =&gt; Concept.find_by_codelist_and_code(48, '16').id, :locale =&gt; 'fi', :preflabel =&gt; 'Tuotteen paksuus pakkaamattomana', :scopenote =&gt; 'As thickness, but of the product without packaging (use only for products supplied in retail packaging, must also supply overall size when packaged using code 03). For use in ONIX 3.0 only')</v>
      </c>
    </row>
    <row r="1270" spans="1:15" ht="119">
      <c r="A1270" s="106">
        <v>48</v>
      </c>
      <c r="B1270" s="106">
        <v>17</v>
      </c>
      <c r="C1270" s="111" t="s">
        <v>3738</v>
      </c>
      <c r="D1270" s="107"/>
      <c r="E1270" s="151"/>
      <c r="F1270" s="108" t="s">
        <v>8685</v>
      </c>
      <c r="G1270" s="108" t="s">
        <v>8744</v>
      </c>
      <c r="H1270" s="121">
        <v>45</v>
      </c>
      <c r="I1270" s="121"/>
      <c r="J1270" s="122">
        <v>3</v>
      </c>
      <c r="K1270" s="100"/>
      <c r="M1270" s="136" t="s">
        <v>10679</v>
      </c>
      <c r="N1270" s="136"/>
      <c r="O1270" s="182" t="str">
        <f t="shared" si="23"/>
        <v>Label.create(:concept_id =&gt; Concept.find_by_codelist_and_code(48, '17').id, :locale =&gt; 'fi', :preflabel =&gt; 'Akun tai pariston paino', :scopenote =&gt; 'Weight of batteries built-in, pre-installed or supplied with the product. Details of the batteries should be provided using &amp;lt;ProductFormFeature&gt;. A per-battery unit weight may be calculated from the number of batteries if required. Use only with ONIX 3.0')</v>
      </c>
    </row>
    <row r="1271" spans="1:15" ht="187">
      <c r="A1271" s="106">
        <v>48</v>
      </c>
      <c r="B1271" s="106">
        <v>18</v>
      </c>
      <c r="C1271" s="111" t="s">
        <v>115</v>
      </c>
      <c r="D1271" s="107"/>
      <c r="E1271" s="151"/>
      <c r="F1271" s="108" t="s">
        <v>8686</v>
      </c>
      <c r="G1271" s="108" t="s">
        <v>8743</v>
      </c>
      <c r="H1271" s="121">
        <v>45</v>
      </c>
      <c r="I1271" s="121"/>
      <c r="J1271" s="122">
        <v>3</v>
      </c>
      <c r="K1271" s="100"/>
      <c r="M1271" s="136" t="s">
        <v>10680</v>
      </c>
      <c r="N1271" s="136" t="s">
        <v>10681</v>
      </c>
      <c r="O1271" s="182" t="str">
        <f t="shared" si="23"/>
        <v>Label.create(:concept_id =&gt; Concept.find_by_codelist_and_code(48, '18').id, :locale =&gt; 'fi', :preflabel =&gt; 'Tuotteen sisältämän litiumin määrä', :scopenote =&gt; 'Litiumin määrä tuotteen sisältämissä paristoissa tai akuissa')</v>
      </c>
    </row>
    <row r="1272" spans="1:15" ht="187">
      <c r="A1272" s="118">
        <v>48</v>
      </c>
      <c r="B1272" s="118">
        <v>19</v>
      </c>
      <c r="C1272" s="111" t="s">
        <v>268</v>
      </c>
      <c r="D1272" s="111"/>
      <c r="E1272" s="111"/>
      <c r="F1272" s="108" t="s">
        <v>9157</v>
      </c>
      <c r="G1272" s="108" t="s">
        <v>9247</v>
      </c>
      <c r="H1272" s="121">
        <v>50</v>
      </c>
      <c r="I1272" s="121"/>
      <c r="J1272" s="122"/>
      <c r="K1272" s="100"/>
      <c r="M1272" s="136" t="s">
        <v>10682</v>
      </c>
      <c r="N1272" s="136"/>
      <c r="O1272" s="182" t="str">
        <f t="shared" si="23"/>
        <v>Label.create(:concept_id =&gt; Concept.find_by_codelist_and_code(48, '19').id, :locale =&gt; 'fi', :preflabel =&gt; 'Tuotteen pituus koottuna', :scopenote =&gt; 'For use where product or part of product requires assembly, for example the size of a completed kit, puzzle or assembled display piece. The assembled dimensions may be larger than the product size as supplied. Use only when the unassembled dimensions as supplied (including any retail or trade packaging) are also provided using codes 01, 02 and 03. Use only with ONIX 3.0')</v>
      </c>
    </row>
    <row r="1273" spans="1:15" ht="17">
      <c r="A1273" s="118">
        <v>48</v>
      </c>
      <c r="B1273" s="118">
        <v>20</v>
      </c>
      <c r="C1273" s="111" t="s">
        <v>3283</v>
      </c>
      <c r="D1273" s="111"/>
      <c r="E1273" s="111"/>
      <c r="F1273" s="108" t="s">
        <v>9158</v>
      </c>
      <c r="G1273" s="108"/>
      <c r="H1273" s="121">
        <v>50</v>
      </c>
      <c r="I1273" s="121"/>
      <c r="J1273" s="122"/>
      <c r="K1273" s="100"/>
      <c r="M1273" s="136" t="s">
        <v>10683</v>
      </c>
      <c r="N1273" s="136"/>
      <c r="O1273" s="182" t="str">
        <f t="shared" si="23"/>
        <v>Label.create(:concept_id =&gt; Concept.find_by_codelist_and_code(48, '20').id, :locale =&gt; 'fi', :preflabel =&gt; 'Tuotteen leveys koottuna', :scopenote =&gt; nil)</v>
      </c>
    </row>
    <row r="1274" spans="1:15" ht="17">
      <c r="A1274" s="118">
        <v>48</v>
      </c>
      <c r="B1274" s="118">
        <v>21</v>
      </c>
      <c r="C1274" s="111" t="s">
        <v>3659</v>
      </c>
      <c r="D1274" s="111"/>
      <c r="E1274" s="111"/>
      <c r="F1274" s="108" t="s">
        <v>9159</v>
      </c>
      <c r="G1274" s="108"/>
      <c r="H1274" s="121">
        <v>50</v>
      </c>
      <c r="I1274" s="121"/>
      <c r="J1274" s="122"/>
      <c r="K1274" s="100"/>
      <c r="M1274" s="136" t="s">
        <v>10684</v>
      </c>
      <c r="N1274" s="136"/>
      <c r="O1274" s="182" t="str">
        <f t="shared" si="23"/>
        <v>Label.create(:concept_id =&gt; Concept.find_by_codelist_and_code(48, '21').id, :locale =&gt; 'fi', :preflabel =&gt; 'Tuotteen korkeus koottuna', :scopenote =&gt; nil)</v>
      </c>
    </row>
    <row r="1275" spans="1:15" ht="187">
      <c r="A1275" s="118">
        <v>48</v>
      </c>
      <c r="B1275" s="118">
        <v>23</v>
      </c>
      <c r="C1275" s="111" t="s">
        <v>795</v>
      </c>
      <c r="D1275" s="111"/>
      <c r="E1275" s="111"/>
      <c r="F1275" s="108" t="s">
        <v>9160</v>
      </c>
      <c r="G1275" s="108" t="s">
        <v>9248</v>
      </c>
      <c r="H1275" s="121">
        <v>50</v>
      </c>
      <c r="I1275" s="121"/>
      <c r="J1275" s="122"/>
      <c r="K1275" s="100"/>
      <c r="M1275" s="136" t="s">
        <v>10685</v>
      </c>
      <c r="N1275" s="136"/>
      <c r="O1275" s="182" t="str">
        <f t="shared" si="23"/>
        <v>Label.create(:concept_id =&gt; Concept.find_by_codelist_and_code(48, '23').id, :locale =&gt; 'fi', :preflabel =&gt; 'Laatikon pituus', :scopenote =&gt; 'Includes packaging. See &amp;lt;PackQuantity&gt; for number of copies of the product per pack, and used only when dimensions of individual copies (codes 01, 02, 03) AND &amp;lt;PackQuantity&gt; are supplied. Note that neither orders nor deliveries have to be aligned with multiples of the pack quantity, but such orders and deliveries may be more convenient to handle. Use only with ONIX 3.0')</v>
      </c>
    </row>
    <row r="1276" spans="1:15" ht="17">
      <c r="A1276" s="118">
        <v>48</v>
      </c>
      <c r="B1276" s="118">
        <v>24</v>
      </c>
      <c r="C1276" s="111" t="s">
        <v>223</v>
      </c>
      <c r="D1276" s="111"/>
      <c r="E1276" s="111"/>
      <c r="F1276" s="108" t="s">
        <v>9161</v>
      </c>
      <c r="G1276" s="108"/>
      <c r="H1276" s="121">
        <v>50</v>
      </c>
      <c r="I1276" s="121"/>
      <c r="J1276" s="122"/>
      <c r="K1276" s="100"/>
      <c r="M1276" s="136" t="s">
        <v>10686</v>
      </c>
      <c r="N1276" s="136"/>
      <c r="O1276" s="182" t="str">
        <f t="shared" si="23"/>
        <v>Label.create(:concept_id =&gt; Concept.find_by_codelist_and_code(48, '24').id, :locale =&gt; 'fi', :preflabel =&gt; 'Laatikon leveys', :scopenote =&gt; nil)</v>
      </c>
    </row>
    <row r="1277" spans="1:15" ht="17">
      <c r="A1277" s="118">
        <v>48</v>
      </c>
      <c r="B1277" s="118">
        <v>25</v>
      </c>
      <c r="C1277" s="111" t="s">
        <v>3794</v>
      </c>
      <c r="D1277" s="111"/>
      <c r="E1277" s="111"/>
      <c r="F1277" s="108" t="s">
        <v>9162</v>
      </c>
      <c r="G1277" s="108"/>
      <c r="H1277" s="121">
        <v>50</v>
      </c>
      <c r="I1277" s="121"/>
      <c r="J1277" s="122"/>
      <c r="K1277" s="100"/>
      <c r="M1277" s="136" t="s">
        <v>10687</v>
      </c>
      <c r="N1277" s="136"/>
      <c r="O1277" s="182" t="str">
        <f t="shared" si="23"/>
        <v>Label.create(:concept_id =&gt; Concept.find_by_codelist_and_code(48, '25').id, :locale =&gt; 'fi', :preflabel =&gt; 'Laatikon korkeus', :scopenote =&gt; nil)</v>
      </c>
    </row>
    <row r="1278" spans="1:15" ht="102">
      <c r="A1278" s="118">
        <v>48</v>
      </c>
      <c r="B1278" s="118">
        <v>26</v>
      </c>
      <c r="C1278" s="111" t="s">
        <v>4227</v>
      </c>
      <c r="D1278" s="111"/>
      <c r="E1278" s="111"/>
      <c r="F1278" s="108" t="s">
        <v>9163</v>
      </c>
      <c r="G1278" s="108" t="s">
        <v>9249</v>
      </c>
      <c r="H1278" s="121">
        <v>50</v>
      </c>
      <c r="I1278" s="121"/>
      <c r="J1278" s="122"/>
      <c r="K1278" s="100"/>
      <c r="M1278" s="136" t="s">
        <v>10688</v>
      </c>
      <c r="N1278" s="136" t="s">
        <v>10689</v>
      </c>
      <c r="O1278" s="182" t="str">
        <f t="shared" si="23"/>
        <v>Label.create(:concept_id =&gt; Concept.find_by_codelist_and_code(48, '26').id, :locale =&gt; 'fi', :preflabel =&gt; 'Laatikon painos', :scopenote =&gt; 'Laatikon ja tuotteiden paino')</v>
      </c>
    </row>
    <row r="1279" spans="1:15" ht="187">
      <c r="A1279" s="118">
        <v>48</v>
      </c>
      <c r="B1279" s="118">
        <v>27</v>
      </c>
      <c r="C1279" s="111" t="s">
        <v>874</v>
      </c>
      <c r="D1279" s="111"/>
      <c r="E1279" s="111"/>
      <c r="F1279" s="108" t="s">
        <v>9164</v>
      </c>
      <c r="G1279" s="108" t="s">
        <v>9250</v>
      </c>
      <c r="H1279" s="121">
        <v>50</v>
      </c>
      <c r="I1279" s="121"/>
      <c r="J1279" s="122"/>
      <c r="K1279" s="100"/>
      <c r="M1279" s="136" t="s">
        <v>10690</v>
      </c>
      <c r="N1279" s="136"/>
      <c r="O1279" s="182" t="str">
        <f t="shared" si="23"/>
        <v>Label.create(:concept_id =&gt; Concept.find_by_codelist_and_code(48, '27').id, :locale =&gt; 'fi', :preflabel =&gt; 'Lavan pituus', :scopenote =&gt; 'Includes pallet and packaging. See &amp;lt;PalletQuantity&gt; for number of copies of the product per pallet, and used only when dimensions of individual copies (codes 01, 02, 03) AND &amp;lt;PalletQuantity&gt; are supplied. Note that neither orders nor deliveries have to be aligned with multiples of the pallet quantity, but such orders and deliveries may be more convenient to handle. Use only with ONIX 3.0')</v>
      </c>
    </row>
    <row r="1280" spans="1:15" ht="17">
      <c r="A1280" s="118">
        <v>48</v>
      </c>
      <c r="B1280" s="118">
        <v>28</v>
      </c>
      <c r="C1280" s="111" t="s">
        <v>4083</v>
      </c>
      <c r="D1280" s="111"/>
      <c r="E1280" s="111"/>
      <c r="F1280" s="108" t="s">
        <v>9165</v>
      </c>
      <c r="G1280" s="108"/>
      <c r="H1280" s="121">
        <v>50</v>
      </c>
      <c r="I1280" s="121"/>
      <c r="J1280" s="122"/>
      <c r="K1280" s="100"/>
      <c r="M1280" s="136" t="s">
        <v>10691</v>
      </c>
      <c r="N1280" s="136"/>
      <c r="O1280" s="182" t="str">
        <f t="shared" si="23"/>
        <v>Label.create(:concept_id =&gt; Concept.find_by_codelist_and_code(48, '28').id, :locale =&gt; 'fi', :preflabel =&gt; 'Lavan leveys', :scopenote =&gt; nil)</v>
      </c>
    </row>
    <row r="1281" spans="1:15" ht="17">
      <c r="A1281" s="118">
        <v>48</v>
      </c>
      <c r="B1281" s="118">
        <v>29</v>
      </c>
      <c r="C1281" s="111" t="s">
        <v>2267</v>
      </c>
      <c r="D1281" s="111"/>
      <c r="E1281" s="111"/>
      <c r="F1281" s="108" t="s">
        <v>9166</v>
      </c>
      <c r="G1281" s="108"/>
      <c r="H1281" s="121">
        <v>50</v>
      </c>
      <c r="I1281" s="121"/>
      <c r="J1281" s="122"/>
      <c r="K1281" s="100"/>
      <c r="M1281" s="136" t="s">
        <v>10692</v>
      </c>
      <c r="N1281" s="136"/>
      <c r="O1281" s="182" t="str">
        <f t="shared" si="23"/>
        <v>Label.create(:concept_id =&gt; Concept.find_by_codelist_and_code(48, '29').id, :locale =&gt; 'fi', :preflabel =&gt; 'Lavan korkeus', :scopenote =&gt; nil)</v>
      </c>
    </row>
    <row r="1282" spans="1:15" ht="119">
      <c r="A1282" s="118">
        <v>48</v>
      </c>
      <c r="B1282" s="118">
        <v>30</v>
      </c>
      <c r="C1282" s="111" t="s">
        <v>532</v>
      </c>
      <c r="D1282" s="111"/>
      <c r="E1282" s="111"/>
      <c r="F1282" s="108" t="s">
        <v>9167</v>
      </c>
      <c r="G1282" s="108" t="s">
        <v>9251</v>
      </c>
      <c r="H1282" s="121">
        <v>50</v>
      </c>
      <c r="I1282" s="121"/>
      <c r="J1282" s="122"/>
      <c r="K1282" s="100"/>
      <c r="M1282" s="136" t="s">
        <v>10693</v>
      </c>
      <c r="N1282" s="136" t="s">
        <v>10694</v>
      </c>
      <c r="O1282" s="182" t="str">
        <f t="shared" si="23"/>
        <v>Label.create(:concept_id =&gt; Concept.find_by_codelist_and_code(48, '30').id, :locale =&gt; 'fi', :preflabel =&gt; 'Lavan paino', :scopenote =&gt; 'Tuotteiden ja pakkausten paino')</v>
      </c>
    </row>
    <row r="1283" spans="1:15" ht="68">
      <c r="A1283" s="188">
        <v>49</v>
      </c>
      <c r="B1283" s="188">
        <v>0</v>
      </c>
      <c r="C1283" s="189"/>
      <c r="D1283" s="189"/>
      <c r="E1283" s="190"/>
      <c r="F1283" s="75" t="s">
        <v>8013</v>
      </c>
      <c r="G1283" s="75"/>
      <c r="H1283" s="25">
        <v>1</v>
      </c>
      <c r="I1283" s="25"/>
      <c r="J1283" s="1">
        <v>1</v>
      </c>
      <c r="K1283" s="101" t="s">
        <v>8059</v>
      </c>
      <c r="M1283" s="136" t="s">
        <v>13495</v>
      </c>
      <c r="N1283" s="136"/>
      <c r="O1283" s="182" t="str">
        <f t="shared" ref="O1283:O1346" si="24">IF(OR(H1283="",IFERROR(FIND("-"&amp;A1283&amp;"-","-6-7-8-10-11-26-33-35-36-37-38-39-40-47-52-54-56-63-67-75-78-94-95-101-138-140-"),0)&gt;0,
AND(A1283=1,IFERROR(FIND("-"&amp;C1283&amp;"-","-12-13-14-"),0)&gt;0),
AND(A1283=22,IFERROR(FIND("-"&amp;C1283&amp;"-","-04-05-"),0)&gt;0),
AND(A1283=34,IFERROR(FIND("-"&amp;C1283&amp;"-","-00-01-04-08-09-10-11-12-13-14-15-"),0)&gt;0),
AND(A1283=45,IFERROR(FIND("-"&amp;C1283&amp;"-","-08-"),0)&gt;0),
AND(A1283=49,IFERROR(FIND("-"&amp;C1283&amp;"-","-ROW-"),0)&gt;0),
AND(A1283=51,IFERROR(FIND("-"&amp;C1283&amp;"-","-14-15-36-"),0)&gt;0),
AND(A1283=79,IFERROR(FIND("-"&amp;C1283&amp;"-","-11-"),0)&gt;0),
AND(A1283=102,IFERROR(FIND("-"&amp;C1283&amp;"-","-02-"),0)&gt;0)),"",
 IF(AND(M1283="",N1283=""),"",
  "Label.create(:concept_id =&gt; Concept.find_by_codelist_and_code("&amp;A1283&amp;", "&amp;IF(C1283="","nil","'"&amp;C1283&amp;"'")&amp;").id, "&amp;
  ":locale =&gt; '"&amp;L$2&amp;"'"&amp;", "&amp;
  ":preflabel =&gt; '"&amp;(IF(M1283="",F1283,M1283)&amp;"', "&amp;
  ":scopenote =&gt; "&amp;IF(AND(N1283="",G1283="",K1283=""),"nil","'"&amp; IF(K1283="", "",$L$3 &amp; IF(ISERROR(FIND("
", K1283))," ","&lt;br/&gt;&amp;nbsp;&amp;nbsp;&amp;nbsp;&amp;nbsp;• ") &amp; SUBSTITUTE(SUBSTITUTE(SUBSTITUTE(K1283, "&amp;", "&amp;amp;"),"&lt;","&amp;lt;"),"
","&lt;br/&gt;&amp;nbsp;&amp;nbsp;&amp;nbsp;&amp;nbsp;• ")) &amp; IF(OR(K1283="",G1283=""),"","&lt;br/") &amp; SUBSTITUTE(SUBSTITUTE(IF(N1283="",G1283,N1283),"&amp;","&amp;amp;"),"&lt;","&amp;lt;")&amp;"'")&amp;")")
))</f>
        <v>Label.create(:concept_id =&gt; Concept.find_by_codelist_and_code(49, nil).id, :locale =&gt; 'fi', :preflabel =&gt; 'Aluekoodi – ISO 3166-2', :scopenote =&gt; 'Käytä yhdessä&lt;br/&gt;&amp;nbsp;&amp;nbsp;&amp;nbsp;&amp;nbsp;• &amp;lt;RegionCode&gt; &amp;lt;b398&gt;&lt;br/&gt;&amp;nbsp;&amp;nbsp;&amp;nbsp;&amp;nbsp;• &amp;lt;RegionsIncluded&gt; &amp;lt;x450&gt;&lt;br/&gt;&amp;nbsp;&amp;nbsp;&amp;nbsp;&amp;nbsp;• &amp;lt;RegionsExcluded&gt; &amp;lt;x452&gt;')</v>
      </c>
    </row>
    <row r="1284" spans="1:15" ht="17">
      <c r="A1284" s="4">
        <v>49</v>
      </c>
      <c r="B1284" s="4">
        <v>1</v>
      </c>
      <c r="C1284" s="33" t="s">
        <v>4559</v>
      </c>
      <c r="E1284" s="151"/>
      <c r="F1284" s="43" t="s">
        <v>2914</v>
      </c>
      <c r="G1284" s="43" t="s">
        <v>5972</v>
      </c>
      <c r="H1284" s="26">
        <v>1</v>
      </c>
      <c r="I1284" s="26"/>
      <c r="J1284" s="6"/>
      <c r="K1284" s="100"/>
      <c r="M1284" s="136"/>
      <c r="N1284" s="136"/>
      <c r="O1284" s="182" t="str">
        <f t="shared" si="24"/>
        <v/>
      </c>
    </row>
    <row r="1285" spans="1:15" ht="17">
      <c r="A1285" s="4">
        <v>49</v>
      </c>
      <c r="B1285" s="4">
        <v>2</v>
      </c>
      <c r="C1285" s="33" t="s">
        <v>3366</v>
      </c>
      <c r="E1285" s="151"/>
      <c r="F1285" s="43" t="s">
        <v>2920</v>
      </c>
      <c r="G1285" s="43" t="s">
        <v>5972</v>
      </c>
      <c r="H1285" s="26">
        <v>1</v>
      </c>
      <c r="I1285" s="26"/>
      <c r="J1285" s="6"/>
      <c r="K1285" s="100"/>
      <c r="M1285" s="136"/>
      <c r="N1285" s="136"/>
      <c r="O1285" s="182" t="str">
        <f t="shared" si="24"/>
        <v/>
      </c>
    </row>
    <row r="1286" spans="1:15" ht="17">
      <c r="A1286" s="4">
        <v>49</v>
      </c>
      <c r="B1286" s="4">
        <v>3</v>
      </c>
      <c r="C1286" s="33" t="s">
        <v>3367</v>
      </c>
      <c r="E1286" s="151"/>
      <c r="F1286" s="43" t="s">
        <v>2883</v>
      </c>
      <c r="G1286" s="43" t="s">
        <v>5972</v>
      </c>
      <c r="H1286" s="26">
        <v>1</v>
      </c>
      <c r="I1286" s="26"/>
      <c r="J1286" s="6"/>
      <c r="K1286" s="100"/>
      <c r="M1286" s="136"/>
      <c r="N1286" s="136"/>
      <c r="O1286" s="182" t="str">
        <f t="shared" si="24"/>
        <v/>
      </c>
    </row>
    <row r="1287" spans="1:15" ht="17">
      <c r="A1287" s="4">
        <v>49</v>
      </c>
      <c r="B1287" s="4">
        <v>4</v>
      </c>
      <c r="C1287" s="33" t="s">
        <v>3241</v>
      </c>
      <c r="E1287" s="151"/>
      <c r="F1287" s="43" t="s">
        <v>2879</v>
      </c>
      <c r="G1287" s="43" t="s">
        <v>5972</v>
      </c>
      <c r="H1287" s="26">
        <v>1</v>
      </c>
      <c r="I1287" s="26"/>
      <c r="J1287" s="6"/>
      <c r="K1287" s="100"/>
      <c r="M1287" s="136"/>
      <c r="N1287" s="136"/>
      <c r="O1287" s="182" t="str">
        <f t="shared" si="24"/>
        <v/>
      </c>
    </row>
    <row r="1288" spans="1:15" ht="17">
      <c r="A1288" s="4">
        <v>49</v>
      </c>
      <c r="B1288" s="4">
        <v>5</v>
      </c>
      <c r="C1288" s="33" t="s">
        <v>3242</v>
      </c>
      <c r="E1288" s="151"/>
      <c r="F1288" s="43" t="s">
        <v>2880</v>
      </c>
      <c r="G1288" s="43" t="s">
        <v>5972</v>
      </c>
      <c r="H1288" s="26">
        <v>1</v>
      </c>
      <c r="I1288" s="26"/>
      <c r="J1288" s="6"/>
      <c r="K1288" s="100"/>
      <c r="M1288" s="136"/>
      <c r="N1288" s="136"/>
      <c r="O1288" s="182" t="str">
        <f t="shared" si="24"/>
        <v/>
      </c>
    </row>
    <row r="1289" spans="1:15" ht="17">
      <c r="A1289" s="4">
        <v>49</v>
      </c>
      <c r="B1289" s="4">
        <v>6</v>
      </c>
      <c r="C1289" s="33" t="s">
        <v>3243</v>
      </c>
      <c r="E1289" s="151"/>
      <c r="F1289" s="43" t="s">
        <v>3121</v>
      </c>
      <c r="G1289" s="43" t="s">
        <v>5972</v>
      </c>
      <c r="H1289" s="26">
        <v>1</v>
      </c>
      <c r="I1289" s="26"/>
      <c r="J1289" s="6"/>
      <c r="K1289" s="100"/>
      <c r="M1289" s="136"/>
      <c r="N1289" s="136"/>
      <c r="O1289" s="182" t="str">
        <f t="shared" si="24"/>
        <v/>
      </c>
    </row>
    <row r="1290" spans="1:15" ht="17">
      <c r="A1290" s="4">
        <v>49</v>
      </c>
      <c r="B1290" s="4">
        <v>7</v>
      </c>
      <c r="C1290" s="33" t="s">
        <v>3244</v>
      </c>
      <c r="E1290" s="151"/>
      <c r="F1290" s="43" t="s">
        <v>2784</v>
      </c>
      <c r="G1290" s="43" t="s">
        <v>5972</v>
      </c>
      <c r="H1290" s="26">
        <v>1</v>
      </c>
      <c r="I1290" s="26"/>
      <c r="J1290" s="6"/>
      <c r="K1290" s="100"/>
      <c r="M1290" s="136"/>
      <c r="N1290" s="136"/>
      <c r="O1290" s="182" t="str">
        <f t="shared" si="24"/>
        <v/>
      </c>
    </row>
    <row r="1291" spans="1:15" ht="17">
      <c r="A1291" s="4">
        <v>49</v>
      </c>
      <c r="B1291" s="4">
        <v>8</v>
      </c>
      <c r="C1291" s="33" t="s">
        <v>3099</v>
      </c>
      <c r="E1291" s="151"/>
      <c r="F1291" s="43" t="s">
        <v>2785</v>
      </c>
      <c r="G1291" s="43" t="s">
        <v>5972</v>
      </c>
      <c r="H1291" s="26">
        <v>1</v>
      </c>
      <c r="I1291" s="26"/>
      <c r="J1291" s="6"/>
      <c r="K1291" s="100"/>
      <c r="M1291" s="136"/>
      <c r="N1291" s="136"/>
      <c r="O1291" s="182" t="str">
        <f t="shared" si="24"/>
        <v/>
      </c>
    </row>
    <row r="1292" spans="1:15" ht="17">
      <c r="A1292" s="4">
        <v>49</v>
      </c>
      <c r="B1292" s="4">
        <v>9</v>
      </c>
      <c r="C1292" s="42" t="s">
        <v>8382</v>
      </c>
      <c r="E1292" s="151"/>
      <c r="F1292" s="43" t="s">
        <v>8385</v>
      </c>
      <c r="G1292" s="70" t="s">
        <v>7796</v>
      </c>
      <c r="H1292" s="26">
        <v>40</v>
      </c>
      <c r="I1292" s="26"/>
      <c r="J1292" s="6">
        <v>3</v>
      </c>
      <c r="K1292" s="100"/>
      <c r="M1292" s="136"/>
      <c r="N1292" s="136"/>
      <c r="O1292" s="182" t="str">
        <f t="shared" si="24"/>
        <v/>
      </c>
    </row>
    <row r="1293" spans="1:15" ht="17">
      <c r="A1293" s="4">
        <v>49</v>
      </c>
      <c r="B1293" s="4">
        <v>10</v>
      </c>
      <c r="C1293" s="33" t="s">
        <v>8383</v>
      </c>
      <c r="E1293" s="151"/>
      <c r="F1293" s="43" t="s">
        <v>8386</v>
      </c>
      <c r="G1293" s="70" t="s">
        <v>7796</v>
      </c>
      <c r="H1293" s="26">
        <v>40</v>
      </c>
      <c r="I1293" s="26"/>
      <c r="J1293" s="6">
        <v>3</v>
      </c>
      <c r="K1293" s="100"/>
      <c r="M1293" s="136"/>
      <c r="N1293" s="136"/>
      <c r="O1293" s="182" t="str">
        <f t="shared" si="24"/>
        <v/>
      </c>
    </row>
    <row r="1294" spans="1:15" ht="17">
      <c r="A1294" s="4">
        <v>49</v>
      </c>
      <c r="B1294" s="4">
        <v>11</v>
      </c>
      <c r="C1294" s="33" t="s">
        <v>8384</v>
      </c>
      <c r="E1294" s="151"/>
      <c r="F1294" s="43" t="s">
        <v>8387</v>
      </c>
      <c r="G1294" s="70" t="s">
        <v>7796</v>
      </c>
      <c r="H1294" s="26">
        <v>40</v>
      </c>
      <c r="I1294" s="26"/>
      <c r="J1294" s="6">
        <v>3</v>
      </c>
      <c r="K1294" s="100"/>
      <c r="M1294" s="136"/>
      <c r="N1294" s="136"/>
      <c r="O1294" s="182" t="str">
        <f t="shared" si="24"/>
        <v/>
      </c>
    </row>
    <row r="1295" spans="1:15" ht="17">
      <c r="A1295" s="4">
        <v>49</v>
      </c>
      <c r="B1295" s="4">
        <v>12</v>
      </c>
      <c r="C1295" s="33" t="s">
        <v>2163</v>
      </c>
      <c r="E1295" s="151"/>
      <c r="F1295" s="43" t="s">
        <v>327</v>
      </c>
      <c r="G1295" s="43" t="s">
        <v>5972</v>
      </c>
      <c r="H1295" s="26">
        <v>2</v>
      </c>
      <c r="I1295" s="26"/>
      <c r="J1295" s="6"/>
      <c r="K1295" s="100"/>
      <c r="M1295" s="136"/>
      <c r="N1295" s="136"/>
      <c r="O1295" s="182" t="str">
        <f t="shared" si="24"/>
        <v/>
      </c>
    </row>
    <row r="1296" spans="1:15" ht="17">
      <c r="A1296" s="4">
        <v>49</v>
      </c>
      <c r="B1296" s="4">
        <v>13</v>
      </c>
      <c r="C1296" s="33" t="s">
        <v>1102</v>
      </c>
      <c r="E1296" s="151"/>
      <c r="F1296" s="43" t="s">
        <v>328</v>
      </c>
      <c r="H1296" s="26">
        <v>2</v>
      </c>
      <c r="I1296" s="26"/>
      <c r="J1296" s="6"/>
      <c r="K1296" s="100"/>
      <c r="M1296" s="136"/>
      <c r="N1296" s="136"/>
      <c r="O1296" s="182" t="str">
        <f t="shared" si="24"/>
        <v/>
      </c>
    </row>
    <row r="1297" spans="1:15" ht="17">
      <c r="A1297" s="4">
        <v>49</v>
      </c>
      <c r="B1297" s="4">
        <v>14</v>
      </c>
      <c r="C1297" s="33" t="s">
        <v>1103</v>
      </c>
      <c r="E1297" s="151"/>
      <c r="F1297" s="43" t="s">
        <v>230</v>
      </c>
      <c r="G1297" s="43" t="s">
        <v>5972</v>
      </c>
      <c r="H1297" s="26">
        <v>2</v>
      </c>
      <c r="I1297" s="26"/>
      <c r="J1297" s="6"/>
      <c r="K1297" s="100"/>
      <c r="M1297" s="136"/>
      <c r="N1297" s="136"/>
      <c r="O1297" s="182" t="str">
        <f t="shared" si="24"/>
        <v/>
      </c>
    </row>
    <row r="1298" spans="1:15" ht="17">
      <c r="A1298" s="4">
        <v>49</v>
      </c>
      <c r="B1298" s="4">
        <v>15</v>
      </c>
      <c r="C1298" s="33" t="s">
        <v>1104</v>
      </c>
      <c r="E1298" s="151"/>
      <c r="F1298" s="43" t="s">
        <v>1023</v>
      </c>
      <c r="G1298" s="43" t="s">
        <v>5972</v>
      </c>
      <c r="H1298" s="26">
        <v>2</v>
      </c>
      <c r="I1298" s="26"/>
      <c r="J1298" s="6"/>
      <c r="K1298" s="100"/>
      <c r="M1298" s="136"/>
      <c r="N1298" s="136"/>
      <c r="O1298" s="182" t="str">
        <f t="shared" si="24"/>
        <v/>
      </c>
    </row>
    <row r="1299" spans="1:15" ht="17">
      <c r="A1299" s="4">
        <v>49</v>
      </c>
      <c r="B1299" s="4">
        <v>16</v>
      </c>
      <c r="C1299" s="33" t="s">
        <v>893</v>
      </c>
      <c r="E1299" s="151"/>
      <c r="F1299" s="43" t="s">
        <v>568</v>
      </c>
      <c r="G1299" s="43" t="s">
        <v>5972</v>
      </c>
      <c r="H1299" s="26">
        <v>2</v>
      </c>
      <c r="I1299" s="26"/>
      <c r="J1299" s="6"/>
      <c r="K1299" s="100"/>
      <c r="M1299" s="136"/>
      <c r="N1299" s="136"/>
      <c r="O1299" s="182" t="str">
        <f t="shared" si="24"/>
        <v/>
      </c>
    </row>
    <row r="1300" spans="1:15" ht="17">
      <c r="A1300" s="4">
        <v>49</v>
      </c>
      <c r="B1300" s="4">
        <v>17</v>
      </c>
      <c r="C1300" s="33" t="s">
        <v>466</v>
      </c>
      <c r="E1300" s="151"/>
      <c r="F1300" s="43" t="s">
        <v>758</v>
      </c>
      <c r="G1300" s="43" t="s">
        <v>5972</v>
      </c>
      <c r="H1300" s="26">
        <v>2</v>
      </c>
      <c r="I1300" s="26"/>
      <c r="J1300" s="6"/>
      <c r="K1300" s="100"/>
      <c r="M1300" s="136"/>
      <c r="N1300" s="136"/>
      <c r="O1300" s="182" t="str">
        <f t="shared" si="24"/>
        <v/>
      </c>
    </row>
    <row r="1301" spans="1:15" ht="17">
      <c r="A1301" s="4">
        <v>49</v>
      </c>
      <c r="B1301" s="4">
        <v>18</v>
      </c>
      <c r="C1301" s="33" t="s">
        <v>467</v>
      </c>
      <c r="E1301" s="151"/>
      <c r="F1301" s="43" t="s">
        <v>1027</v>
      </c>
      <c r="G1301" s="43" t="s">
        <v>5972</v>
      </c>
      <c r="H1301" s="26">
        <v>2</v>
      </c>
      <c r="I1301" s="26"/>
      <c r="J1301" s="6"/>
      <c r="K1301" s="100"/>
      <c r="M1301" s="136"/>
      <c r="N1301" s="136"/>
      <c r="O1301" s="182" t="str">
        <f t="shared" si="24"/>
        <v/>
      </c>
    </row>
    <row r="1302" spans="1:15" ht="17">
      <c r="A1302" s="4">
        <v>49</v>
      </c>
      <c r="B1302" s="4">
        <v>19</v>
      </c>
      <c r="C1302" s="33" t="s">
        <v>332</v>
      </c>
      <c r="E1302" s="151"/>
      <c r="F1302" s="43" t="s">
        <v>1197</v>
      </c>
      <c r="G1302" s="43" t="s">
        <v>5972</v>
      </c>
      <c r="H1302" s="26">
        <v>2</v>
      </c>
      <c r="I1302" s="26"/>
      <c r="J1302" s="6"/>
      <c r="K1302" s="100"/>
      <c r="M1302" s="136"/>
      <c r="N1302" s="136"/>
      <c r="O1302" s="182" t="str">
        <f t="shared" si="24"/>
        <v/>
      </c>
    </row>
    <row r="1303" spans="1:15" ht="17">
      <c r="A1303" s="4">
        <v>49</v>
      </c>
      <c r="B1303" s="4">
        <v>20</v>
      </c>
      <c r="C1303" s="33" t="s">
        <v>333</v>
      </c>
      <c r="E1303" s="151"/>
      <c r="F1303" s="43" t="s">
        <v>85</v>
      </c>
      <c r="G1303" s="43" t="s">
        <v>5972</v>
      </c>
      <c r="H1303" s="26">
        <v>2</v>
      </c>
      <c r="I1303" s="26"/>
      <c r="J1303" s="6"/>
      <c r="K1303" s="100"/>
      <c r="M1303" s="136"/>
      <c r="N1303" s="136"/>
      <c r="O1303" s="182" t="str">
        <f t="shared" si="24"/>
        <v/>
      </c>
    </row>
    <row r="1304" spans="1:15" ht="17">
      <c r="A1304" s="4">
        <v>49</v>
      </c>
      <c r="B1304" s="4">
        <v>21</v>
      </c>
      <c r="C1304" s="33" t="s">
        <v>323</v>
      </c>
      <c r="E1304" s="151"/>
      <c r="F1304" s="43" t="s">
        <v>86</v>
      </c>
      <c r="G1304" s="43" t="s">
        <v>5972</v>
      </c>
      <c r="H1304" s="26">
        <v>2</v>
      </c>
      <c r="I1304" s="26"/>
      <c r="J1304" s="6"/>
      <c r="K1304" s="100"/>
      <c r="M1304" s="136"/>
      <c r="N1304" s="136"/>
      <c r="O1304" s="182" t="str">
        <f t="shared" si="24"/>
        <v/>
      </c>
    </row>
    <row r="1305" spans="1:15" ht="17">
      <c r="A1305" s="4">
        <v>49</v>
      </c>
      <c r="B1305" s="4">
        <v>22</v>
      </c>
      <c r="C1305" s="33" t="s">
        <v>324</v>
      </c>
      <c r="E1305" s="151"/>
      <c r="F1305" s="43" t="s">
        <v>682</v>
      </c>
      <c r="G1305" s="43" t="s">
        <v>5972</v>
      </c>
      <c r="H1305" s="26">
        <v>2</v>
      </c>
      <c r="I1305" s="26"/>
      <c r="J1305" s="6"/>
      <c r="K1305" s="100"/>
      <c r="M1305" s="136"/>
      <c r="N1305" s="136"/>
      <c r="O1305" s="182" t="str">
        <f t="shared" si="24"/>
        <v/>
      </c>
    </row>
    <row r="1306" spans="1:15" ht="17">
      <c r="A1306" s="4">
        <v>49</v>
      </c>
      <c r="B1306" s="4">
        <v>23</v>
      </c>
      <c r="C1306" s="33" t="s">
        <v>325</v>
      </c>
      <c r="E1306" s="151"/>
      <c r="F1306" s="43" t="s">
        <v>995</v>
      </c>
      <c r="G1306" s="43" t="s">
        <v>5972</v>
      </c>
      <c r="H1306" s="26">
        <v>2</v>
      </c>
      <c r="I1306" s="26"/>
      <c r="J1306" s="6"/>
      <c r="K1306" s="100"/>
      <c r="M1306" s="136"/>
      <c r="N1306" s="136"/>
      <c r="O1306" s="182" t="str">
        <f t="shared" si="24"/>
        <v/>
      </c>
    </row>
    <row r="1307" spans="1:15" ht="17">
      <c r="A1307" s="4">
        <v>49</v>
      </c>
      <c r="B1307" s="4">
        <v>24</v>
      </c>
      <c r="C1307" s="33" t="s">
        <v>326</v>
      </c>
      <c r="E1307" s="151"/>
      <c r="F1307" s="43" t="s">
        <v>263</v>
      </c>
      <c r="G1307" s="43" t="s">
        <v>5972</v>
      </c>
      <c r="H1307" s="26">
        <v>2</v>
      </c>
      <c r="I1307" s="26"/>
      <c r="J1307" s="6"/>
      <c r="K1307" s="100"/>
      <c r="M1307" s="136"/>
      <c r="N1307" s="136"/>
      <c r="O1307" s="182" t="str">
        <f t="shared" si="24"/>
        <v/>
      </c>
    </row>
    <row r="1308" spans="1:15" ht="17">
      <c r="A1308" s="4">
        <v>49</v>
      </c>
      <c r="B1308" s="4">
        <v>25</v>
      </c>
      <c r="C1308" s="33" t="s">
        <v>8549</v>
      </c>
      <c r="E1308" s="151"/>
      <c r="F1308" s="43" t="s">
        <v>5960</v>
      </c>
      <c r="G1308" s="70" t="s">
        <v>7796</v>
      </c>
      <c r="H1308" s="26">
        <v>44</v>
      </c>
      <c r="I1308" s="26"/>
      <c r="J1308" s="6">
        <v>3</v>
      </c>
      <c r="K1308" s="100"/>
      <c r="M1308" s="136"/>
      <c r="N1308" s="136"/>
      <c r="O1308" s="182" t="str">
        <f t="shared" si="24"/>
        <v/>
      </c>
    </row>
    <row r="1309" spans="1:15" ht="17">
      <c r="A1309" s="4">
        <v>49</v>
      </c>
      <c r="B1309" s="4">
        <v>26</v>
      </c>
      <c r="C1309" s="33" t="s">
        <v>8550</v>
      </c>
      <c r="E1309" s="151"/>
      <c r="F1309" s="43" t="s">
        <v>5894</v>
      </c>
      <c r="G1309" s="70" t="s">
        <v>7796</v>
      </c>
      <c r="H1309" s="26">
        <v>44</v>
      </c>
      <c r="I1309" s="26"/>
      <c r="J1309" s="6">
        <v>3</v>
      </c>
      <c r="K1309" s="100"/>
      <c r="M1309" s="136"/>
      <c r="N1309" s="136"/>
      <c r="O1309" s="182" t="str">
        <f t="shared" si="24"/>
        <v/>
      </c>
    </row>
    <row r="1310" spans="1:15" ht="17">
      <c r="A1310" s="4">
        <v>49</v>
      </c>
      <c r="B1310" s="4">
        <v>27</v>
      </c>
      <c r="C1310" s="33" t="s">
        <v>8551</v>
      </c>
      <c r="E1310" s="151"/>
      <c r="F1310" s="43" t="s">
        <v>5896</v>
      </c>
      <c r="G1310" s="70" t="s">
        <v>7796</v>
      </c>
      <c r="H1310" s="26">
        <v>44</v>
      </c>
      <c r="I1310" s="26"/>
      <c r="J1310" s="6">
        <v>3</v>
      </c>
      <c r="K1310" s="100"/>
      <c r="M1310" s="136"/>
      <c r="N1310" s="136"/>
      <c r="O1310" s="182" t="str">
        <f t="shared" si="24"/>
        <v/>
      </c>
    </row>
    <row r="1311" spans="1:15" ht="17">
      <c r="A1311" s="4">
        <v>49</v>
      </c>
      <c r="B1311" s="4">
        <v>28</v>
      </c>
      <c r="C1311" s="33" t="s">
        <v>8552</v>
      </c>
      <c r="E1311" s="151"/>
      <c r="F1311" s="43" t="s">
        <v>5898</v>
      </c>
      <c r="G1311" s="70" t="s">
        <v>7796</v>
      </c>
      <c r="H1311" s="26">
        <v>44</v>
      </c>
      <c r="I1311" s="26"/>
      <c r="J1311" s="6">
        <v>33</v>
      </c>
      <c r="K1311" s="100"/>
      <c r="M1311" s="136"/>
      <c r="N1311" s="136"/>
      <c r="O1311" s="182" t="str">
        <f t="shared" si="24"/>
        <v/>
      </c>
    </row>
    <row r="1312" spans="1:15" ht="34">
      <c r="A1312" s="4">
        <v>49</v>
      </c>
      <c r="B1312" s="4">
        <v>29</v>
      </c>
      <c r="C1312" s="33" t="s">
        <v>8553</v>
      </c>
      <c r="E1312" s="151"/>
      <c r="F1312" s="108" t="s">
        <v>9751</v>
      </c>
      <c r="G1312" s="70" t="s">
        <v>7796</v>
      </c>
      <c r="H1312" s="26">
        <v>44</v>
      </c>
      <c r="I1312" s="26">
        <v>56</v>
      </c>
      <c r="J1312" s="6">
        <v>3</v>
      </c>
      <c r="K1312" s="100"/>
      <c r="M1312" s="136"/>
      <c r="N1312" s="136"/>
      <c r="O1312" s="182" t="str">
        <f t="shared" si="24"/>
        <v/>
      </c>
    </row>
    <row r="1313" spans="1:15" ht="17">
      <c r="A1313" s="4">
        <v>49</v>
      </c>
      <c r="B1313" s="4">
        <v>30</v>
      </c>
      <c r="C1313" s="33" t="s">
        <v>8554</v>
      </c>
      <c r="E1313" s="151"/>
      <c r="F1313" s="43" t="s">
        <v>5902</v>
      </c>
      <c r="G1313" s="70" t="s">
        <v>7796</v>
      </c>
      <c r="H1313" s="26">
        <v>44</v>
      </c>
      <c r="I1313" s="26"/>
      <c r="J1313" s="6">
        <v>3</v>
      </c>
      <c r="K1313" s="100"/>
      <c r="M1313" s="136"/>
      <c r="N1313" s="136"/>
      <c r="O1313" s="182" t="str">
        <f t="shared" si="24"/>
        <v/>
      </c>
    </row>
    <row r="1314" spans="1:15" ht="17">
      <c r="A1314" s="4">
        <v>49</v>
      </c>
      <c r="B1314" s="4">
        <v>31</v>
      </c>
      <c r="C1314" s="33" t="s">
        <v>8555</v>
      </c>
      <c r="E1314" s="151"/>
      <c r="F1314" s="43" t="s">
        <v>5904</v>
      </c>
      <c r="G1314" s="70" t="s">
        <v>7796</v>
      </c>
      <c r="H1314" s="26">
        <v>44</v>
      </c>
      <c r="I1314" s="26"/>
      <c r="J1314" s="6">
        <v>3</v>
      </c>
      <c r="K1314" s="100"/>
      <c r="M1314" s="136"/>
      <c r="N1314" s="136"/>
      <c r="O1314" s="182" t="str">
        <f t="shared" si="24"/>
        <v/>
      </c>
    </row>
    <row r="1315" spans="1:15" ht="17">
      <c r="A1315" s="4">
        <v>49</v>
      </c>
      <c r="B1315" s="4">
        <v>32</v>
      </c>
      <c r="C1315" s="33" t="s">
        <v>8556</v>
      </c>
      <c r="E1315" s="151"/>
      <c r="F1315" s="43" t="s">
        <v>5906</v>
      </c>
      <c r="G1315" s="70" t="s">
        <v>7796</v>
      </c>
      <c r="H1315" s="26">
        <v>44</v>
      </c>
      <c r="I1315" s="26"/>
      <c r="J1315" s="6">
        <v>3</v>
      </c>
      <c r="K1315" s="100"/>
      <c r="M1315" s="136"/>
      <c r="N1315" s="136"/>
      <c r="O1315" s="182" t="str">
        <f t="shared" si="24"/>
        <v/>
      </c>
    </row>
    <row r="1316" spans="1:15" ht="17">
      <c r="A1316" s="4">
        <v>49</v>
      </c>
      <c r="B1316" s="4">
        <v>33</v>
      </c>
      <c r="C1316" s="33" t="s">
        <v>8557</v>
      </c>
      <c r="E1316" s="151"/>
      <c r="F1316" s="43" t="s">
        <v>5908</v>
      </c>
      <c r="G1316" s="70" t="s">
        <v>7796</v>
      </c>
      <c r="H1316" s="26">
        <v>44</v>
      </c>
      <c r="I1316" s="26"/>
      <c r="J1316" s="6">
        <v>3</v>
      </c>
      <c r="K1316" s="100"/>
      <c r="M1316" s="136"/>
      <c r="N1316" s="136"/>
      <c r="O1316" s="182" t="str">
        <f t="shared" si="24"/>
        <v/>
      </c>
    </row>
    <row r="1317" spans="1:15" ht="17">
      <c r="A1317" s="4">
        <v>49</v>
      </c>
      <c r="B1317" s="4">
        <v>34</v>
      </c>
      <c r="C1317" s="33" t="s">
        <v>8558</v>
      </c>
      <c r="E1317" s="151"/>
      <c r="F1317" s="43" t="s">
        <v>5910</v>
      </c>
      <c r="G1317" s="70" t="s">
        <v>7796</v>
      </c>
      <c r="H1317" s="26">
        <v>44</v>
      </c>
      <c r="I1317" s="26"/>
      <c r="J1317" s="6">
        <v>3</v>
      </c>
      <c r="K1317" s="100"/>
      <c r="M1317" s="136"/>
      <c r="N1317" s="136"/>
      <c r="O1317" s="182" t="str">
        <f t="shared" si="24"/>
        <v/>
      </c>
    </row>
    <row r="1318" spans="1:15" ht="17">
      <c r="A1318" s="4">
        <v>49</v>
      </c>
      <c r="B1318" s="4">
        <v>35</v>
      </c>
      <c r="C1318" s="33" t="s">
        <v>8559</v>
      </c>
      <c r="E1318" s="151"/>
      <c r="F1318" s="43" t="s">
        <v>5912</v>
      </c>
      <c r="G1318" s="70" t="s">
        <v>7796</v>
      </c>
      <c r="H1318" s="26">
        <v>44</v>
      </c>
      <c r="I1318" s="26"/>
      <c r="J1318" s="6">
        <v>3</v>
      </c>
      <c r="K1318" s="100"/>
      <c r="M1318" s="136"/>
      <c r="N1318" s="136"/>
      <c r="O1318" s="182" t="str">
        <f t="shared" si="24"/>
        <v/>
      </c>
    </row>
    <row r="1319" spans="1:15" ht="17">
      <c r="A1319" s="4">
        <v>49</v>
      </c>
      <c r="B1319" s="4">
        <v>36</v>
      </c>
      <c r="C1319" s="33" t="s">
        <v>8560</v>
      </c>
      <c r="E1319" s="151"/>
      <c r="F1319" s="43" t="s">
        <v>5914</v>
      </c>
      <c r="G1319" s="70" t="s">
        <v>7796</v>
      </c>
      <c r="H1319" s="26">
        <v>44</v>
      </c>
      <c r="I1319" s="26"/>
      <c r="J1319" s="6">
        <v>3</v>
      </c>
      <c r="K1319" s="100"/>
      <c r="M1319" s="136"/>
      <c r="N1319" s="136"/>
      <c r="O1319" s="182" t="str">
        <f t="shared" si="24"/>
        <v/>
      </c>
    </row>
    <row r="1320" spans="1:15" ht="17">
      <c r="A1320" s="4">
        <v>49</v>
      </c>
      <c r="B1320" s="4">
        <v>37</v>
      </c>
      <c r="C1320" s="33" t="s">
        <v>8561</v>
      </c>
      <c r="E1320" s="151"/>
      <c r="F1320" s="43" t="s">
        <v>5916</v>
      </c>
      <c r="G1320" s="70" t="s">
        <v>7796</v>
      </c>
      <c r="H1320" s="26">
        <v>44</v>
      </c>
      <c r="I1320" s="26"/>
      <c r="J1320" s="6">
        <v>3</v>
      </c>
      <c r="K1320" s="100"/>
      <c r="M1320" s="136"/>
      <c r="N1320" s="136"/>
      <c r="O1320" s="182" t="str">
        <f t="shared" si="24"/>
        <v/>
      </c>
    </row>
    <row r="1321" spans="1:15" ht="17">
      <c r="A1321" s="4">
        <v>49</v>
      </c>
      <c r="B1321" s="4">
        <v>38</v>
      </c>
      <c r="C1321" s="33" t="s">
        <v>8562</v>
      </c>
      <c r="E1321" s="151"/>
      <c r="F1321" s="43" t="s">
        <v>5918</v>
      </c>
      <c r="G1321" s="70" t="s">
        <v>7796</v>
      </c>
      <c r="H1321" s="26">
        <v>44</v>
      </c>
      <c r="I1321" s="26"/>
      <c r="J1321" s="6">
        <v>3</v>
      </c>
      <c r="K1321" s="100"/>
      <c r="M1321" s="136"/>
      <c r="N1321" s="136"/>
      <c r="O1321" s="182" t="str">
        <f t="shared" si="24"/>
        <v/>
      </c>
    </row>
    <row r="1322" spans="1:15" ht="17">
      <c r="A1322" s="4">
        <v>49</v>
      </c>
      <c r="B1322" s="4">
        <v>39</v>
      </c>
      <c r="C1322" s="33" t="s">
        <v>8563</v>
      </c>
      <c r="E1322" s="151"/>
      <c r="F1322" s="43" t="s">
        <v>5920</v>
      </c>
      <c r="G1322" s="70" t="s">
        <v>7796</v>
      </c>
      <c r="H1322" s="26">
        <v>44</v>
      </c>
      <c r="I1322" s="26"/>
      <c r="J1322" s="6">
        <v>3</v>
      </c>
      <c r="K1322" s="100"/>
      <c r="M1322" s="136"/>
      <c r="N1322" s="136"/>
      <c r="O1322" s="182" t="str">
        <f t="shared" si="24"/>
        <v/>
      </c>
    </row>
    <row r="1323" spans="1:15" ht="17">
      <c r="A1323" s="4">
        <v>49</v>
      </c>
      <c r="B1323" s="4">
        <v>40</v>
      </c>
      <c r="C1323" s="33" t="s">
        <v>8564</v>
      </c>
      <c r="E1323" s="151"/>
      <c r="F1323" s="43" t="s">
        <v>5922</v>
      </c>
      <c r="G1323" s="70" t="s">
        <v>7796</v>
      </c>
      <c r="H1323" s="26">
        <v>44</v>
      </c>
      <c r="I1323" s="26"/>
      <c r="J1323" s="6">
        <v>3</v>
      </c>
      <c r="K1323" s="100"/>
      <c r="M1323" s="136"/>
      <c r="N1323" s="136"/>
      <c r="O1323" s="182" t="str">
        <f t="shared" si="24"/>
        <v/>
      </c>
    </row>
    <row r="1324" spans="1:15" ht="17">
      <c r="A1324" s="4">
        <v>49</v>
      </c>
      <c r="B1324" s="4">
        <v>41</v>
      </c>
      <c r="C1324" s="33" t="s">
        <v>8565</v>
      </c>
      <c r="E1324" s="151"/>
      <c r="F1324" s="43" t="s">
        <v>5924</v>
      </c>
      <c r="G1324" s="70" t="s">
        <v>7796</v>
      </c>
      <c r="H1324" s="26">
        <v>44</v>
      </c>
      <c r="I1324" s="26"/>
      <c r="J1324" s="6">
        <v>3</v>
      </c>
      <c r="K1324" s="100"/>
      <c r="M1324" s="136"/>
      <c r="N1324" s="136"/>
      <c r="O1324" s="182" t="str">
        <f t="shared" si="24"/>
        <v/>
      </c>
    </row>
    <row r="1325" spans="1:15" ht="17">
      <c r="A1325" s="4">
        <v>49</v>
      </c>
      <c r="B1325" s="4">
        <v>42</v>
      </c>
      <c r="C1325" s="33" t="s">
        <v>8566</v>
      </c>
      <c r="E1325" s="151"/>
      <c r="F1325" s="43" t="s">
        <v>5926</v>
      </c>
      <c r="G1325" s="70" t="s">
        <v>7796</v>
      </c>
      <c r="H1325" s="26">
        <v>44</v>
      </c>
      <c r="I1325" s="26"/>
      <c r="J1325" s="6">
        <v>3</v>
      </c>
      <c r="K1325" s="100"/>
      <c r="M1325" s="136"/>
      <c r="N1325" s="136"/>
      <c r="O1325" s="182" t="str">
        <f t="shared" si="24"/>
        <v/>
      </c>
    </row>
    <row r="1326" spans="1:15" ht="17">
      <c r="A1326" s="4">
        <v>49</v>
      </c>
      <c r="B1326" s="4">
        <v>43</v>
      </c>
      <c r="C1326" s="33" t="s">
        <v>8567</v>
      </c>
      <c r="E1326" s="151"/>
      <c r="F1326" s="43" t="s">
        <v>5928</v>
      </c>
      <c r="G1326" s="70" t="s">
        <v>7796</v>
      </c>
      <c r="H1326" s="26">
        <v>44</v>
      </c>
      <c r="I1326" s="26"/>
      <c r="J1326" s="6">
        <v>3</v>
      </c>
      <c r="K1326" s="100"/>
      <c r="M1326" s="136"/>
      <c r="N1326" s="136"/>
      <c r="O1326" s="182" t="str">
        <f t="shared" si="24"/>
        <v/>
      </c>
    </row>
    <row r="1327" spans="1:15" ht="34">
      <c r="A1327" s="4">
        <v>49</v>
      </c>
      <c r="B1327" s="4">
        <v>44</v>
      </c>
      <c r="C1327" s="33" t="s">
        <v>8568</v>
      </c>
      <c r="E1327" s="151"/>
      <c r="F1327" s="108" t="s">
        <v>9752</v>
      </c>
      <c r="G1327" s="70" t="s">
        <v>7796</v>
      </c>
      <c r="H1327" s="26">
        <v>44</v>
      </c>
      <c r="I1327" s="26">
        <v>56</v>
      </c>
      <c r="J1327" s="6">
        <v>3</v>
      </c>
      <c r="K1327" s="100"/>
      <c r="M1327" s="136"/>
      <c r="N1327" s="136"/>
      <c r="O1327" s="182" t="str">
        <f t="shared" si="24"/>
        <v/>
      </c>
    </row>
    <row r="1328" spans="1:15" ht="17">
      <c r="A1328" s="4">
        <v>49</v>
      </c>
      <c r="B1328" s="4">
        <v>45</v>
      </c>
      <c r="C1328" s="33" t="s">
        <v>8569</v>
      </c>
      <c r="E1328" s="151"/>
      <c r="F1328" s="43" t="s">
        <v>5932</v>
      </c>
      <c r="G1328" s="70" t="s">
        <v>7796</v>
      </c>
      <c r="H1328" s="26">
        <v>44</v>
      </c>
      <c r="I1328" s="26"/>
      <c r="J1328" s="6">
        <v>3</v>
      </c>
      <c r="K1328" s="100"/>
      <c r="M1328" s="136"/>
      <c r="N1328" s="136"/>
      <c r="O1328" s="182" t="str">
        <f t="shared" si="24"/>
        <v/>
      </c>
    </row>
    <row r="1329" spans="1:15" ht="17">
      <c r="A1329" s="4">
        <v>49</v>
      </c>
      <c r="B1329" s="4">
        <v>46</v>
      </c>
      <c r="C1329" s="33" t="s">
        <v>8570</v>
      </c>
      <c r="E1329" s="151"/>
      <c r="F1329" s="43" t="s">
        <v>5934</v>
      </c>
      <c r="G1329" s="70" t="s">
        <v>7796</v>
      </c>
      <c r="H1329" s="26">
        <v>44</v>
      </c>
      <c r="I1329" s="26"/>
      <c r="J1329" s="6">
        <v>3</v>
      </c>
      <c r="K1329" s="100"/>
      <c r="M1329" s="136"/>
      <c r="N1329" s="136"/>
      <c r="O1329" s="182" t="str">
        <f t="shared" si="24"/>
        <v/>
      </c>
    </row>
    <row r="1330" spans="1:15" ht="17">
      <c r="A1330" s="4">
        <v>49</v>
      </c>
      <c r="B1330" s="4">
        <v>47</v>
      </c>
      <c r="C1330" s="33" t="s">
        <v>8571</v>
      </c>
      <c r="E1330" s="151"/>
      <c r="F1330" s="43" t="s">
        <v>5936</v>
      </c>
      <c r="G1330" s="70" t="s">
        <v>7796</v>
      </c>
      <c r="H1330" s="26">
        <v>44</v>
      </c>
      <c r="I1330" s="26"/>
      <c r="J1330" s="6">
        <v>3</v>
      </c>
      <c r="K1330" s="100"/>
      <c r="M1330" s="136"/>
      <c r="N1330" s="136"/>
      <c r="O1330" s="182" t="str">
        <f t="shared" si="24"/>
        <v/>
      </c>
    </row>
    <row r="1331" spans="1:15" ht="17">
      <c r="A1331" s="4">
        <v>49</v>
      </c>
      <c r="B1331" s="4">
        <v>48</v>
      </c>
      <c r="C1331" s="33" t="s">
        <v>8572</v>
      </c>
      <c r="E1331" s="151"/>
      <c r="F1331" s="43" t="s">
        <v>5938</v>
      </c>
      <c r="G1331" s="70" t="s">
        <v>7796</v>
      </c>
      <c r="H1331" s="26">
        <v>44</v>
      </c>
      <c r="I1331" s="26"/>
      <c r="J1331" s="6">
        <v>3</v>
      </c>
      <c r="K1331" s="100"/>
      <c r="M1331" s="136"/>
      <c r="N1331" s="136"/>
      <c r="O1331" s="182" t="str">
        <f t="shared" si="24"/>
        <v/>
      </c>
    </row>
    <row r="1332" spans="1:15" ht="17">
      <c r="A1332" s="4">
        <v>49</v>
      </c>
      <c r="B1332" s="4">
        <v>49</v>
      </c>
      <c r="C1332" s="33" t="s">
        <v>8573</v>
      </c>
      <c r="E1332" s="151"/>
      <c r="F1332" s="43" t="s">
        <v>5940</v>
      </c>
      <c r="G1332" s="70" t="s">
        <v>7796</v>
      </c>
      <c r="H1332" s="26">
        <v>44</v>
      </c>
      <c r="I1332" s="26"/>
      <c r="J1332" s="6">
        <v>3</v>
      </c>
      <c r="K1332" s="100"/>
      <c r="M1332" s="136"/>
      <c r="N1332" s="136"/>
      <c r="O1332" s="182" t="str">
        <f t="shared" si="24"/>
        <v/>
      </c>
    </row>
    <row r="1333" spans="1:15" ht="17">
      <c r="A1333" s="4">
        <v>49</v>
      </c>
      <c r="B1333" s="4">
        <v>50</v>
      </c>
      <c r="C1333" s="33" t="s">
        <v>8574</v>
      </c>
      <c r="E1333" s="151"/>
      <c r="F1333" s="43" t="s">
        <v>5942</v>
      </c>
      <c r="G1333" s="70" t="s">
        <v>7796</v>
      </c>
      <c r="H1333" s="26">
        <v>44</v>
      </c>
      <c r="I1333" s="26"/>
      <c r="J1333" s="6">
        <v>3</v>
      </c>
      <c r="K1333" s="100"/>
      <c r="M1333" s="136"/>
      <c r="N1333" s="136"/>
      <c r="O1333" s="182" t="str">
        <f t="shared" si="24"/>
        <v/>
      </c>
    </row>
    <row r="1334" spans="1:15" ht="17">
      <c r="A1334" s="4">
        <v>49</v>
      </c>
      <c r="B1334" s="4">
        <v>51</v>
      </c>
      <c r="C1334" s="33" t="s">
        <v>8575</v>
      </c>
      <c r="E1334" s="151"/>
      <c r="F1334" s="43" t="s">
        <v>5944</v>
      </c>
      <c r="G1334" s="70" t="s">
        <v>7796</v>
      </c>
      <c r="H1334" s="26">
        <v>44</v>
      </c>
      <c r="I1334" s="26"/>
      <c r="J1334" s="6">
        <v>3</v>
      </c>
      <c r="K1334" s="100"/>
      <c r="M1334" s="136"/>
      <c r="N1334" s="136"/>
      <c r="O1334" s="182" t="str">
        <f t="shared" si="24"/>
        <v/>
      </c>
    </row>
    <row r="1335" spans="1:15" ht="17">
      <c r="A1335" s="4">
        <v>49</v>
      </c>
      <c r="B1335" s="4">
        <v>52</v>
      </c>
      <c r="C1335" s="33" t="s">
        <v>8576</v>
      </c>
      <c r="E1335" s="151"/>
      <c r="F1335" s="43" t="s">
        <v>5946</v>
      </c>
      <c r="G1335" s="70" t="s">
        <v>7796</v>
      </c>
      <c r="H1335" s="26">
        <v>44</v>
      </c>
      <c r="I1335" s="26"/>
      <c r="J1335" s="6">
        <v>3</v>
      </c>
      <c r="K1335" s="100"/>
      <c r="M1335" s="136"/>
      <c r="N1335" s="136"/>
      <c r="O1335" s="182" t="str">
        <f t="shared" si="24"/>
        <v/>
      </c>
    </row>
    <row r="1336" spans="1:15" ht="17">
      <c r="A1336" s="4">
        <v>49</v>
      </c>
      <c r="B1336" s="4">
        <v>53</v>
      </c>
      <c r="C1336" s="33" t="s">
        <v>8577</v>
      </c>
      <c r="E1336" s="151"/>
      <c r="F1336" s="43" t="s">
        <v>5948</v>
      </c>
      <c r="G1336" s="70" t="s">
        <v>7796</v>
      </c>
      <c r="H1336" s="26">
        <v>44</v>
      </c>
      <c r="I1336" s="26"/>
      <c r="J1336" s="6">
        <v>3</v>
      </c>
      <c r="K1336" s="100"/>
      <c r="M1336" s="136"/>
      <c r="N1336" s="136"/>
      <c r="O1336" s="182" t="str">
        <f t="shared" si="24"/>
        <v/>
      </c>
    </row>
    <row r="1337" spans="1:15" ht="34">
      <c r="A1337" s="4">
        <v>49</v>
      </c>
      <c r="B1337" s="4">
        <v>54</v>
      </c>
      <c r="C1337" s="33" t="s">
        <v>8578</v>
      </c>
      <c r="E1337" s="151"/>
      <c r="F1337" s="108" t="s">
        <v>9753</v>
      </c>
      <c r="G1337" s="70" t="s">
        <v>7796</v>
      </c>
      <c r="H1337" s="26">
        <v>44</v>
      </c>
      <c r="I1337" s="26">
        <v>56</v>
      </c>
      <c r="J1337" s="6">
        <v>3</v>
      </c>
      <c r="K1337" s="100"/>
      <c r="M1337" s="136"/>
      <c r="N1337" s="136"/>
      <c r="O1337" s="182" t="str">
        <f t="shared" si="24"/>
        <v/>
      </c>
    </row>
    <row r="1338" spans="1:15" ht="34">
      <c r="A1338" s="4">
        <v>49</v>
      </c>
      <c r="B1338" s="4">
        <v>55</v>
      </c>
      <c r="C1338" s="33" t="s">
        <v>8579</v>
      </c>
      <c r="E1338" s="151"/>
      <c r="F1338" s="108" t="s">
        <v>9754</v>
      </c>
      <c r="G1338" s="70" t="s">
        <v>7796</v>
      </c>
      <c r="H1338" s="26">
        <v>44</v>
      </c>
      <c r="I1338" s="26">
        <v>56</v>
      </c>
      <c r="J1338" s="6">
        <v>3</v>
      </c>
      <c r="K1338" s="100"/>
      <c r="M1338" s="136"/>
      <c r="N1338" s="136"/>
      <c r="O1338" s="182" t="str">
        <f t="shared" si="24"/>
        <v/>
      </c>
    </row>
    <row r="1339" spans="1:15" ht="51">
      <c r="A1339" s="4">
        <v>49</v>
      </c>
      <c r="B1339" s="4">
        <v>56</v>
      </c>
      <c r="C1339" s="33" t="s">
        <v>8580</v>
      </c>
      <c r="E1339" s="151"/>
      <c r="F1339" s="43" t="s">
        <v>5958</v>
      </c>
      <c r="G1339" s="43" t="s">
        <v>8621</v>
      </c>
      <c r="H1339" s="26">
        <v>44</v>
      </c>
      <c r="I1339" s="26"/>
      <c r="J1339" s="6">
        <v>3</v>
      </c>
      <c r="K1339" s="100"/>
      <c r="M1339" s="136"/>
      <c r="N1339" s="136"/>
      <c r="O1339" s="182" t="str">
        <f t="shared" si="24"/>
        <v/>
      </c>
    </row>
    <row r="1340" spans="1:15" ht="34">
      <c r="A1340" s="4">
        <v>49</v>
      </c>
      <c r="B1340" s="4">
        <v>57</v>
      </c>
      <c r="C1340" s="33" t="s">
        <v>8581</v>
      </c>
      <c r="E1340" s="151"/>
      <c r="F1340" s="43" t="s">
        <v>5955</v>
      </c>
      <c r="G1340" s="43" t="s">
        <v>8622</v>
      </c>
      <c r="H1340" s="26">
        <v>44</v>
      </c>
      <c r="I1340" s="26"/>
      <c r="J1340" s="6">
        <v>3</v>
      </c>
      <c r="K1340" s="100"/>
      <c r="M1340" s="136"/>
      <c r="N1340" s="136"/>
      <c r="O1340" s="182" t="str">
        <f t="shared" si="24"/>
        <v/>
      </c>
    </row>
    <row r="1341" spans="1:15" ht="34">
      <c r="A1341" s="4">
        <v>49</v>
      </c>
      <c r="B1341" s="4">
        <v>58</v>
      </c>
      <c r="C1341" s="33" t="s">
        <v>8582</v>
      </c>
      <c r="E1341" s="151"/>
      <c r="F1341" s="43" t="s">
        <v>5957</v>
      </c>
      <c r="G1341" s="43" t="s">
        <v>8623</v>
      </c>
      <c r="H1341" s="26">
        <v>44</v>
      </c>
      <c r="I1341" s="26"/>
      <c r="J1341" s="6">
        <v>3</v>
      </c>
      <c r="K1341" s="100"/>
      <c r="M1341" s="136"/>
      <c r="N1341" s="136"/>
      <c r="O1341" s="182" t="str">
        <f t="shared" si="24"/>
        <v/>
      </c>
    </row>
    <row r="1342" spans="1:15" ht="17">
      <c r="A1342" s="4">
        <v>49</v>
      </c>
      <c r="B1342" s="4">
        <v>59</v>
      </c>
      <c r="C1342" s="42" t="s">
        <v>5959</v>
      </c>
      <c r="E1342" s="151"/>
      <c r="F1342" s="43" t="s">
        <v>5960</v>
      </c>
      <c r="G1342" s="52" t="s">
        <v>8624</v>
      </c>
      <c r="H1342" s="26">
        <v>30</v>
      </c>
      <c r="I1342" s="26">
        <v>44</v>
      </c>
      <c r="J1342" s="71" t="s">
        <v>3193</v>
      </c>
      <c r="K1342" s="100"/>
      <c r="M1342" s="136"/>
      <c r="N1342" s="136"/>
      <c r="O1342" s="182" t="str">
        <f t="shared" si="24"/>
        <v/>
      </c>
    </row>
    <row r="1343" spans="1:15" ht="17">
      <c r="A1343" s="4">
        <v>49</v>
      </c>
      <c r="B1343" s="4">
        <v>60</v>
      </c>
      <c r="C1343" s="33" t="s">
        <v>5893</v>
      </c>
      <c r="D1343" s="42"/>
      <c r="E1343" s="151"/>
      <c r="F1343" s="43" t="s">
        <v>5894</v>
      </c>
      <c r="G1343" s="52" t="s">
        <v>8625</v>
      </c>
      <c r="H1343" s="26">
        <v>30</v>
      </c>
      <c r="I1343" s="26">
        <v>44</v>
      </c>
      <c r="J1343" s="71" t="s">
        <v>3193</v>
      </c>
      <c r="K1343" s="100"/>
      <c r="M1343" s="136"/>
      <c r="N1343" s="136"/>
      <c r="O1343" s="182" t="str">
        <f t="shared" si="24"/>
        <v/>
      </c>
    </row>
    <row r="1344" spans="1:15" ht="17">
      <c r="A1344" s="4">
        <v>49</v>
      </c>
      <c r="B1344" s="4">
        <v>61</v>
      </c>
      <c r="C1344" s="33" t="s">
        <v>5895</v>
      </c>
      <c r="D1344" s="42"/>
      <c r="E1344" s="151"/>
      <c r="F1344" s="43" t="s">
        <v>5896</v>
      </c>
      <c r="G1344" s="52" t="s">
        <v>8626</v>
      </c>
      <c r="H1344" s="26">
        <v>30</v>
      </c>
      <c r="I1344" s="26">
        <v>44</v>
      </c>
      <c r="J1344" s="71" t="s">
        <v>3193</v>
      </c>
      <c r="K1344" s="100"/>
      <c r="M1344" s="136"/>
      <c r="N1344" s="136"/>
      <c r="O1344" s="182" t="str">
        <f t="shared" si="24"/>
        <v/>
      </c>
    </row>
    <row r="1345" spans="1:15" ht="17">
      <c r="A1345" s="4">
        <v>49</v>
      </c>
      <c r="B1345" s="4">
        <v>62</v>
      </c>
      <c r="C1345" s="33" t="s">
        <v>5897</v>
      </c>
      <c r="D1345" s="42"/>
      <c r="E1345" s="151"/>
      <c r="F1345" s="43" t="s">
        <v>5898</v>
      </c>
      <c r="G1345" s="52" t="s">
        <v>8627</v>
      </c>
      <c r="H1345" s="26">
        <v>30</v>
      </c>
      <c r="I1345" s="26">
        <v>44</v>
      </c>
      <c r="J1345" s="71" t="s">
        <v>3193</v>
      </c>
      <c r="K1345" s="100"/>
      <c r="M1345" s="136"/>
      <c r="N1345" s="136"/>
      <c r="O1345" s="182" t="str">
        <f t="shared" si="24"/>
        <v/>
      </c>
    </row>
    <row r="1346" spans="1:15" ht="34">
      <c r="A1346" s="4">
        <v>49</v>
      </c>
      <c r="B1346" s="4">
        <v>63</v>
      </c>
      <c r="C1346" s="33" t="s">
        <v>5899</v>
      </c>
      <c r="D1346" s="42"/>
      <c r="E1346" s="151"/>
      <c r="F1346" s="43" t="s">
        <v>5900</v>
      </c>
      <c r="G1346" s="52" t="s">
        <v>8628</v>
      </c>
      <c r="H1346" s="26">
        <v>30</v>
      </c>
      <c r="I1346" s="26">
        <v>44</v>
      </c>
      <c r="J1346" s="71" t="s">
        <v>3193</v>
      </c>
      <c r="K1346" s="100"/>
      <c r="M1346" s="136"/>
      <c r="N1346" s="136"/>
      <c r="O1346" s="182" t="str">
        <f t="shared" si="24"/>
        <v/>
      </c>
    </row>
    <row r="1347" spans="1:15" ht="17">
      <c r="A1347" s="4">
        <v>49</v>
      </c>
      <c r="B1347" s="4">
        <v>64</v>
      </c>
      <c r="C1347" s="33" t="s">
        <v>5901</v>
      </c>
      <c r="D1347" s="42"/>
      <c r="E1347" s="151"/>
      <c r="F1347" s="43" t="s">
        <v>5902</v>
      </c>
      <c r="G1347" s="52" t="s">
        <v>8629</v>
      </c>
      <c r="H1347" s="26">
        <v>30</v>
      </c>
      <c r="I1347" s="26">
        <v>44</v>
      </c>
      <c r="J1347" s="71" t="s">
        <v>3193</v>
      </c>
      <c r="K1347" s="100"/>
      <c r="M1347" s="136"/>
      <c r="N1347" s="136"/>
      <c r="O1347" s="182" t="str">
        <f t="shared" ref="O1347:O1410" si="25">IF(OR(H1347="",IFERROR(FIND("-"&amp;A1347&amp;"-","-6-7-8-10-11-26-33-35-36-37-38-39-40-47-52-54-56-63-67-75-78-94-95-101-138-140-"),0)&gt;0,
AND(A1347=1,IFERROR(FIND("-"&amp;C1347&amp;"-","-12-13-14-"),0)&gt;0),
AND(A1347=22,IFERROR(FIND("-"&amp;C1347&amp;"-","-04-05-"),0)&gt;0),
AND(A1347=34,IFERROR(FIND("-"&amp;C1347&amp;"-","-00-01-04-08-09-10-11-12-13-14-15-"),0)&gt;0),
AND(A1347=45,IFERROR(FIND("-"&amp;C1347&amp;"-","-08-"),0)&gt;0),
AND(A1347=49,IFERROR(FIND("-"&amp;C1347&amp;"-","-ROW-"),0)&gt;0),
AND(A1347=51,IFERROR(FIND("-"&amp;C1347&amp;"-","-14-15-36-"),0)&gt;0),
AND(A1347=79,IFERROR(FIND("-"&amp;C1347&amp;"-","-11-"),0)&gt;0),
AND(A1347=102,IFERROR(FIND("-"&amp;C1347&amp;"-","-02-"),0)&gt;0)),"",
 IF(AND(M1347="",N1347=""),"",
  "Label.create(:concept_id =&gt; Concept.find_by_codelist_and_code("&amp;A1347&amp;", "&amp;IF(C1347="","nil","'"&amp;C1347&amp;"'")&amp;").id, "&amp;
  ":locale =&gt; '"&amp;L$2&amp;"'"&amp;", "&amp;
  ":preflabel =&gt; '"&amp;(IF(M1347="",F1347,M1347)&amp;"', "&amp;
  ":scopenote =&gt; "&amp;IF(AND(N1347="",G1347="",K1347=""),"nil","'"&amp; IF(K1347="", "",$L$3 &amp; IF(ISERROR(FIND("
", K1347))," ","&lt;br/&gt;&amp;nbsp;&amp;nbsp;&amp;nbsp;&amp;nbsp;• ") &amp; SUBSTITUTE(SUBSTITUTE(SUBSTITUTE(K1347, "&amp;", "&amp;amp;"),"&lt;","&amp;lt;"),"
","&lt;br/&gt;&amp;nbsp;&amp;nbsp;&amp;nbsp;&amp;nbsp;• ")) &amp; IF(OR(K1347="",G1347=""),"","&lt;br/") &amp; SUBSTITUTE(SUBSTITUTE(IF(N1347="",G1347,N1347),"&amp;","&amp;amp;"),"&lt;","&amp;lt;")&amp;"'")&amp;")")
))</f>
        <v/>
      </c>
    </row>
    <row r="1348" spans="1:15" ht="17">
      <c r="A1348" s="4">
        <v>49</v>
      </c>
      <c r="B1348" s="4">
        <v>65</v>
      </c>
      <c r="C1348" s="33" t="s">
        <v>5903</v>
      </c>
      <c r="D1348" s="42"/>
      <c r="E1348" s="151"/>
      <c r="F1348" s="43" t="s">
        <v>5904</v>
      </c>
      <c r="G1348" s="52" t="s">
        <v>8630</v>
      </c>
      <c r="H1348" s="26">
        <v>30</v>
      </c>
      <c r="I1348" s="26">
        <v>44</v>
      </c>
      <c r="J1348" s="71" t="s">
        <v>3193</v>
      </c>
      <c r="K1348" s="100"/>
      <c r="M1348" s="136"/>
      <c r="N1348" s="136"/>
      <c r="O1348" s="182" t="str">
        <f t="shared" si="25"/>
        <v/>
      </c>
    </row>
    <row r="1349" spans="1:15" ht="17">
      <c r="A1349" s="4">
        <v>49</v>
      </c>
      <c r="B1349" s="4">
        <v>66</v>
      </c>
      <c r="C1349" s="33" t="s">
        <v>5905</v>
      </c>
      <c r="D1349" s="42"/>
      <c r="E1349" s="151"/>
      <c r="F1349" s="43" t="s">
        <v>5906</v>
      </c>
      <c r="G1349" s="52" t="s">
        <v>8631</v>
      </c>
      <c r="H1349" s="26">
        <v>30</v>
      </c>
      <c r="I1349" s="26">
        <v>44</v>
      </c>
      <c r="J1349" s="71" t="s">
        <v>3193</v>
      </c>
      <c r="K1349" s="100"/>
      <c r="M1349" s="136"/>
      <c r="N1349" s="136"/>
      <c r="O1349" s="182" t="str">
        <f t="shared" si="25"/>
        <v/>
      </c>
    </row>
    <row r="1350" spans="1:15" ht="17">
      <c r="A1350" s="4">
        <v>49</v>
      </c>
      <c r="B1350" s="4">
        <v>67</v>
      </c>
      <c r="C1350" s="33" t="s">
        <v>5907</v>
      </c>
      <c r="D1350" s="42"/>
      <c r="E1350" s="151"/>
      <c r="F1350" s="43" t="s">
        <v>5908</v>
      </c>
      <c r="G1350" s="52" t="s">
        <v>8632</v>
      </c>
      <c r="H1350" s="26">
        <v>30</v>
      </c>
      <c r="I1350" s="26">
        <v>44</v>
      </c>
      <c r="J1350" s="71" t="s">
        <v>3193</v>
      </c>
      <c r="K1350" s="100"/>
      <c r="M1350" s="136"/>
      <c r="N1350" s="136"/>
      <c r="O1350" s="182" t="str">
        <f t="shared" si="25"/>
        <v/>
      </c>
    </row>
    <row r="1351" spans="1:15" ht="17">
      <c r="A1351" s="4">
        <v>49</v>
      </c>
      <c r="B1351" s="4">
        <v>68</v>
      </c>
      <c r="C1351" s="33" t="s">
        <v>5909</v>
      </c>
      <c r="D1351" s="42"/>
      <c r="E1351" s="151"/>
      <c r="F1351" s="43" t="s">
        <v>5910</v>
      </c>
      <c r="G1351" s="52" t="s">
        <v>8633</v>
      </c>
      <c r="H1351" s="26">
        <v>30</v>
      </c>
      <c r="I1351" s="26">
        <v>44</v>
      </c>
      <c r="J1351" s="71" t="s">
        <v>3193</v>
      </c>
      <c r="K1351" s="100"/>
      <c r="M1351" s="136"/>
      <c r="N1351" s="136"/>
      <c r="O1351" s="182" t="str">
        <f t="shared" si="25"/>
        <v/>
      </c>
    </row>
    <row r="1352" spans="1:15" ht="17">
      <c r="A1352" s="4">
        <v>49</v>
      </c>
      <c r="B1352" s="4">
        <v>69</v>
      </c>
      <c r="C1352" s="33" t="s">
        <v>5911</v>
      </c>
      <c r="D1352" s="42"/>
      <c r="E1352" s="151"/>
      <c r="F1352" s="43" t="s">
        <v>5912</v>
      </c>
      <c r="G1352" s="52" t="s">
        <v>8634</v>
      </c>
      <c r="H1352" s="26">
        <v>30</v>
      </c>
      <c r="I1352" s="26">
        <v>44</v>
      </c>
      <c r="J1352" s="71" t="s">
        <v>3193</v>
      </c>
      <c r="K1352" s="100"/>
      <c r="M1352" s="136"/>
      <c r="N1352" s="136"/>
      <c r="O1352" s="182" t="str">
        <f t="shared" si="25"/>
        <v/>
      </c>
    </row>
    <row r="1353" spans="1:15" ht="17">
      <c r="A1353" s="4">
        <v>49</v>
      </c>
      <c r="B1353" s="4">
        <v>70</v>
      </c>
      <c r="C1353" s="33" t="s">
        <v>5913</v>
      </c>
      <c r="D1353" s="42"/>
      <c r="E1353" s="151"/>
      <c r="F1353" s="43" t="s">
        <v>5914</v>
      </c>
      <c r="G1353" s="52" t="s">
        <v>8635</v>
      </c>
      <c r="H1353" s="26">
        <v>30</v>
      </c>
      <c r="I1353" s="26">
        <v>44</v>
      </c>
      <c r="J1353" s="71" t="s">
        <v>3193</v>
      </c>
      <c r="K1353" s="100"/>
      <c r="M1353" s="136"/>
      <c r="N1353" s="136"/>
      <c r="O1353" s="182" t="str">
        <f t="shared" si="25"/>
        <v/>
      </c>
    </row>
    <row r="1354" spans="1:15" ht="17">
      <c r="A1354" s="4">
        <v>49</v>
      </c>
      <c r="B1354" s="4">
        <v>71</v>
      </c>
      <c r="C1354" s="33" t="s">
        <v>5915</v>
      </c>
      <c r="D1354" s="42"/>
      <c r="E1354" s="151"/>
      <c r="F1354" s="43" t="s">
        <v>5916</v>
      </c>
      <c r="G1354" s="52" t="s">
        <v>8636</v>
      </c>
      <c r="H1354" s="26">
        <v>30</v>
      </c>
      <c r="I1354" s="26">
        <v>44</v>
      </c>
      <c r="J1354" s="71" t="s">
        <v>3193</v>
      </c>
      <c r="K1354" s="100"/>
      <c r="M1354" s="136"/>
      <c r="N1354" s="136"/>
      <c r="O1354" s="182" t="str">
        <f t="shared" si="25"/>
        <v/>
      </c>
    </row>
    <row r="1355" spans="1:15" ht="17">
      <c r="A1355" s="4">
        <v>49</v>
      </c>
      <c r="B1355" s="4">
        <v>72</v>
      </c>
      <c r="C1355" s="33" t="s">
        <v>5917</v>
      </c>
      <c r="D1355" s="42"/>
      <c r="E1355" s="151"/>
      <c r="F1355" s="43" t="s">
        <v>5918</v>
      </c>
      <c r="G1355" s="52" t="s">
        <v>8637</v>
      </c>
      <c r="H1355" s="26">
        <v>30</v>
      </c>
      <c r="I1355" s="26">
        <v>44</v>
      </c>
      <c r="J1355" s="71" t="s">
        <v>3193</v>
      </c>
      <c r="K1355" s="100"/>
      <c r="M1355" s="136"/>
      <c r="N1355" s="136"/>
      <c r="O1355" s="182" t="str">
        <f t="shared" si="25"/>
        <v/>
      </c>
    </row>
    <row r="1356" spans="1:15" ht="17">
      <c r="A1356" s="4">
        <v>49</v>
      </c>
      <c r="B1356" s="4">
        <v>73</v>
      </c>
      <c r="C1356" s="33" t="s">
        <v>5919</v>
      </c>
      <c r="D1356" s="42"/>
      <c r="E1356" s="151"/>
      <c r="F1356" s="43" t="s">
        <v>5920</v>
      </c>
      <c r="G1356" s="52" t="s">
        <v>8638</v>
      </c>
      <c r="H1356" s="26">
        <v>30</v>
      </c>
      <c r="I1356" s="26">
        <v>44</v>
      </c>
      <c r="J1356" s="71" t="s">
        <v>3193</v>
      </c>
      <c r="K1356" s="100"/>
      <c r="M1356" s="136"/>
      <c r="N1356" s="136"/>
      <c r="O1356" s="182" t="str">
        <f t="shared" si="25"/>
        <v/>
      </c>
    </row>
    <row r="1357" spans="1:15" ht="17">
      <c r="A1357" s="4">
        <v>49</v>
      </c>
      <c r="B1357" s="4">
        <v>74</v>
      </c>
      <c r="C1357" s="33" t="s">
        <v>5921</v>
      </c>
      <c r="D1357" s="42"/>
      <c r="E1357" s="151"/>
      <c r="F1357" s="43" t="s">
        <v>5922</v>
      </c>
      <c r="G1357" s="52" t="s">
        <v>8639</v>
      </c>
      <c r="H1357" s="26">
        <v>30</v>
      </c>
      <c r="I1357" s="26">
        <v>44</v>
      </c>
      <c r="J1357" s="71" t="s">
        <v>3193</v>
      </c>
      <c r="K1357" s="100"/>
      <c r="M1357" s="136"/>
      <c r="N1357" s="136"/>
      <c r="O1357" s="182" t="str">
        <f t="shared" si="25"/>
        <v/>
      </c>
    </row>
    <row r="1358" spans="1:15" ht="17">
      <c r="A1358" s="4">
        <v>49</v>
      </c>
      <c r="B1358" s="4">
        <v>75</v>
      </c>
      <c r="C1358" s="33" t="s">
        <v>5923</v>
      </c>
      <c r="D1358" s="42"/>
      <c r="E1358" s="151"/>
      <c r="F1358" s="43" t="s">
        <v>5924</v>
      </c>
      <c r="G1358" s="52" t="s">
        <v>8640</v>
      </c>
      <c r="H1358" s="26">
        <v>30</v>
      </c>
      <c r="I1358" s="26">
        <v>44</v>
      </c>
      <c r="J1358" s="71" t="s">
        <v>3193</v>
      </c>
      <c r="K1358" s="100"/>
      <c r="M1358" s="136"/>
      <c r="N1358" s="136"/>
      <c r="O1358" s="182" t="str">
        <f t="shared" si="25"/>
        <v/>
      </c>
    </row>
    <row r="1359" spans="1:15" ht="17">
      <c r="A1359" s="4">
        <v>49</v>
      </c>
      <c r="B1359" s="4">
        <v>76</v>
      </c>
      <c r="C1359" s="33" t="s">
        <v>5925</v>
      </c>
      <c r="D1359" s="42"/>
      <c r="E1359" s="151"/>
      <c r="F1359" s="43" t="s">
        <v>5926</v>
      </c>
      <c r="G1359" s="52" t="s">
        <v>8641</v>
      </c>
      <c r="H1359" s="26">
        <v>30</v>
      </c>
      <c r="I1359" s="26">
        <v>44</v>
      </c>
      <c r="J1359" s="71" t="s">
        <v>3193</v>
      </c>
      <c r="K1359" s="100"/>
      <c r="M1359" s="136"/>
      <c r="N1359" s="136"/>
      <c r="O1359" s="182" t="str">
        <f t="shared" si="25"/>
        <v/>
      </c>
    </row>
    <row r="1360" spans="1:15" ht="17">
      <c r="A1360" s="4">
        <v>49</v>
      </c>
      <c r="B1360" s="4">
        <v>77</v>
      </c>
      <c r="C1360" s="33" t="s">
        <v>5927</v>
      </c>
      <c r="D1360" s="42"/>
      <c r="E1360" s="151"/>
      <c r="F1360" s="43" t="s">
        <v>5928</v>
      </c>
      <c r="G1360" s="52" t="s">
        <v>8642</v>
      </c>
      <c r="H1360" s="26">
        <v>30</v>
      </c>
      <c r="I1360" s="26">
        <v>44</v>
      </c>
      <c r="J1360" s="71" t="s">
        <v>3193</v>
      </c>
      <c r="K1360" s="100"/>
      <c r="M1360" s="136"/>
      <c r="N1360" s="136"/>
      <c r="O1360" s="182" t="str">
        <f t="shared" si="25"/>
        <v/>
      </c>
    </row>
    <row r="1361" spans="1:15" ht="34">
      <c r="A1361" s="4">
        <v>49</v>
      </c>
      <c r="B1361" s="4">
        <v>78</v>
      </c>
      <c r="C1361" s="33" t="s">
        <v>5929</v>
      </c>
      <c r="D1361" s="42"/>
      <c r="E1361" s="151"/>
      <c r="F1361" s="43" t="s">
        <v>5930</v>
      </c>
      <c r="G1361" s="52" t="s">
        <v>8643</v>
      </c>
      <c r="H1361" s="26">
        <v>30</v>
      </c>
      <c r="I1361" s="26">
        <v>44</v>
      </c>
      <c r="J1361" s="71" t="s">
        <v>3193</v>
      </c>
      <c r="K1361" s="100"/>
      <c r="M1361" s="136"/>
      <c r="N1361" s="136"/>
      <c r="O1361" s="182" t="str">
        <f t="shared" si="25"/>
        <v/>
      </c>
    </row>
    <row r="1362" spans="1:15" ht="17">
      <c r="A1362" s="4">
        <v>49</v>
      </c>
      <c r="B1362" s="4">
        <v>79</v>
      </c>
      <c r="C1362" s="33" t="s">
        <v>5931</v>
      </c>
      <c r="D1362" s="42"/>
      <c r="E1362" s="151"/>
      <c r="F1362" s="43" t="s">
        <v>5932</v>
      </c>
      <c r="G1362" s="52" t="s">
        <v>8644</v>
      </c>
      <c r="H1362" s="26">
        <v>30</v>
      </c>
      <c r="I1362" s="26">
        <v>44</v>
      </c>
      <c r="J1362" s="71" t="s">
        <v>3193</v>
      </c>
      <c r="K1362" s="100"/>
      <c r="M1362" s="136"/>
      <c r="N1362" s="136"/>
      <c r="O1362" s="182" t="str">
        <f t="shared" si="25"/>
        <v/>
      </c>
    </row>
    <row r="1363" spans="1:15" ht="17">
      <c r="A1363" s="4">
        <v>49</v>
      </c>
      <c r="B1363" s="4">
        <v>80</v>
      </c>
      <c r="C1363" s="33" t="s">
        <v>5933</v>
      </c>
      <c r="D1363" s="42"/>
      <c r="E1363" s="151"/>
      <c r="F1363" s="43" t="s">
        <v>5934</v>
      </c>
      <c r="G1363" s="52" t="s">
        <v>8645</v>
      </c>
      <c r="H1363" s="26">
        <v>30</v>
      </c>
      <c r="I1363" s="26">
        <v>44</v>
      </c>
      <c r="J1363" s="71" t="s">
        <v>3193</v>
      </c>
      <c r="K1363" s="100"/>
      <c r="M1363" s="136"/>
      <c r="N1363" s="136"/>
      <c r="O1363" s="182" t="str">
        <f t="shared" si="25"/>
        <v/>
      </c>
    </row>
    <row r="1364" spans="1:15" ht="17">
      <c r="A1364" s="4">
        <v>49</v>
      </c>
      <c r="B1364" s="4">
        <v>81</v>
      </c>
      <c r="C1364" s="33" t="s">
        <v>5935</v>
      </c>
      <c r="D1364" s="42"/>
      <c r="E1364" s="151"/>
      <c r="F1364" s="43" t="s">
        <v>5936</v>
      </c>
      <c r="G1364" s="52" t="s">
        <v>8646</v>
      </c>
      <c r="H1364" s="26">
        <v>30</v>
      </c>
      <c r="I1364" s="26">
        <v>44</v>
      </c>
      <c r="J1364" s="71" t="s">
        <v>3193</v>
      </c>
      <c r="K1364" s="100"/>
      <c r="M1364" s="136"/>
      <c r="N1364" s="136"/>
      <c r="O1364" s="182" t="str">
        <f t="shared" si="25"/>
        <v/>
      </c>
    </row>
    <row r="1365" spans="1:15" ht="17">
      <c r="A1365" s="4">
        <v>49</v>
      </c>
      <c r="B1365" s="4">
        <v>82</v>
      </c>
      <c r="C1365" s="33" t="s">
        <v>5937</v>
      </c>
      <c r="D1365" s="42"/>
      <c r="E1365" s="151"/>
      <c r="F1365" s="43" t="s">
        <v>5938</v>
      </c>
      <c r="G1365" s="52" t="s">
        <v>8647</v>
      </c>
      <c r="H1365" s="26">
        <v>30</v>
      </c>
      <c r="I1365" s="26">
        <v>44</v>
      </c>
      <c r="J1365" s="71" t="s">
        <v>3193</v>
      </c>
      <c r="K1365" s="100"/>
      <c r="M1365" s="136"/>
      <c r="N1365" s="136"/>
      <c r="O1365" s="182" t="str">
        <f t="shared" si="25"/>
        <v/>
      </c>
    </row>
    <row r="1366" spans="1:15" ht="17">
      <c r="A1366" s="4">
        <v>49</v>
      </c>
      <c r="B1366" s="4">
        <v>83</v>
      </c>
      <c r="C1366" s="33" t="s">
        <v>5939</v>
      </c>
      <c r="D1366" s="42"/>
      <c r="E1366" s="151"/>
      <c r="F1366" s="43" t="s">
        <v>5940</v>
      </c>
      <c r="G1366" s="52" t="s">
        <v>8648</v>
      </c>
      <c r="H1366" s="26">
        <v>30</v>
      </c>
      <c r="I1366" s="26">
        <v>44</v>
      </c>
      <c r="J1366" s="71" t="s">
        <v>3193</v>
      </c>
      <c r="K1366" s="100"/>
      <c r="M1366" s="136"/>
      <c r="N1366" s="136"/>
      <c r="O1366" s="182" t="str">
        <f t="shared" si="25"/>
        <v/>
      </c>
    </row>
    <row r="1367" spans="1:15" ht="17">
      <c r="A1367" s="4">
        <v>49</v>
      </c>
      <c r="B1367" s="4">
        <v>84</v>
      </c>
      <c r="C1367" s="33" t="s">
        <v>5941</v>
      </c>
      <c r="D1367" s="42"/>
      <c r="E1367" s="151"/>
      <c r="F1367" s="43" t="s">
        <v>5942</v>
      </c>
      <c r="G1367" s="52" t="s">
        <v>8649</v>
      </c>
      <c r="H1367" s="26">
        <v>30</v>
      </c>
      <c r="I1367" s="26">
        <v>44</v>
      </c>
      <c r="J1367" s="71" t="s">
        <v>3193</v>
      </c>
      <c r="K1367" s="100"/>
      <c r="M1367" s="136"/>
      <c r="N1367" s="136"/>
      <c r="O1367" s="182" t="str">
        <f t="shared" si="25"/>
        <v/>
      </c>
    </row>
    <row r="1368" spans="1:15" ht="17">
      <c r="A1368" s="4">
        <v>49</v>
      </c>
      <c r="B1368" s="4">
        <v>85</v>
      </c>
      <c r="C1368" s="33" t="s">
        <v>5943</v>
      </c>
      <c r="D1368" s="42"/>
      <c r="E1368" s="151"/>
      <c r="F1368" s="43" t="s">
        <v>5944</v>
      </c>
      <c r="G1368" s="52" t="s">
        <v>8650</v>
      </c>
      <c r="H1368" s="26">
        <v>30</v>
      </c>
      <c r="I1368" s="26">
        <v>44</v>
      </c>
      <c r="J1368" s="71" t="s">
        <v>3193</v>
      </c>
      <c r="K1368" s="100"/>
      <c r="M1368" s="136"/>
      <c r="N1368" s="136"/>
      <c r="O1368" s="182" t="str">
        <f t="shared" si="25"/>
        <v/>
      </c>
    </row>
    <row r="1369" spans="1:15" ht="17">
      <c r="A1369" s="4">
        <v>49</v>
      </c>
      <c r="B1369" s="4">
        <v>86</v>
      </c>
      <c r="C1369" s="33" t="s">
        <v>5945</v>
      </c>
      <c r="D1369" s="42"/>
      <c r="E1369" s="151"/>
      <c r="F1369" s="43" t="s">
        <v>5946</v>
      </c>
      <c r="G1369" s="52" t="s">
        <v>8651</v>
      </c>
      <c r="H1369" s="26">
        <v>30</v>
      </c>
      <c r="I1369" s="26">
        <v>44</v>
      </c>
      <c r="J1369" s="71" t="s">
        <v>3193</v>
      </c>
      <c r="K1369" s="100"/>
      <c r="M1369" s="136"/>
      <c r="N1369" s="136"/>
      <c r="O1369" s="182" t="str">
        <f t="shared" si="25"/>
        <v/>
      </c>
    </row>
    <row r="1370" spans="1:15" ht="17">
      <c r="A1370" s="4">
        <v>49</v>
      </c>
      <c r="B1370" s="4">
        <v>87</v>
      </c>
      <c r="C1370" s="33" t="s">
        <v>5947</v>
      </c>
      <c r="D1370" s="42"/>
      <c r="E1370" s="151"/>
      <c r="F1370" s="43" t="s">
        <v>5948</v>
      </c>
      <c r="G1370" s="52" t="s">
        <v>8652</v>
      </c>
      <c r="H1370" s="26">
        <v>30</v>
      </c>
      <c r="I1370" s="26">
        <v>44</v>
      </c>
      <c r="J1370" s="71" t="s">
        <v>3193</v>
      </c>
      <c r="K1370" s="100"/>
      <c r="M1370" s="136"/>
      <c r="N1370" s="136"/>
      <c r="O1370" s="182" t="str">
        <f t="shared" si="25"/>
        <v/>
      </c>
    </row>
    <row r="1371" spans="1:15" ht="34">
      <c r="A1371" s="4">
        <v>49</v>
      </c>
      <c r="B1371" s="4">
        <v>88</v>
      </c>
      <c r="C1371" s="33" t="s">
        <v>5949</v>
      </c>
      <c r="D1371" s="42"/>
      <c r="E1371" s="151"/>
      <c r="F1371" s="43" t="s">
        <v>5950</v>
      </c>
      <c r="G1371" s="52" t="s">
        <v>8653</v>
      </c>
      <c r="H1371" s="26">
        <v>30</v>
      </c>
      <c r="I1371" s="26">
        <v>44</v>
      </c>
      <c r="J1371" s="71" t="s">
        <v>3193</v>
      </c>
      <c r="K1371" s="100"/>
      <c r="M1371" s="136"/>
      <c r="N1371" s="136"/>
      <c r="O1371" s="182" t="str">
        <f t="shared" si="25"/>
        <v/>
      </c>
    </row>
    <row r="1372" spans="1:15" ht="34">
      <c r="A1372" s="4">
        <v>49</v>
      </c>
      <c r="B1372" s="4">
        <v>89</v>
      </c>
      <c r="C1372" s="33" t="s">
        <v>5951</v>
      </c>
      <c r="D1372" s="42"/>
      <c r="E1372" s="151"/>
      <c r="F1372" s="43" t="s">
        <v>5952</v>
      </c>
      <c r="G1372" s="43" t="s">
        <v>8654</v>
      </c>
      <c r="H1372" s="26">
        <v>30</v>
      </c>
      <c r="I1372" s="26">
        <v>44</v>
      </c>
      <c r="J1372" s="71" t="s">
        <v>3193</v>
      </c>
      <c r="K1372" s="100"/>
      <c r="M1372" s="136"/>
      <c r="N1372" s="136"/>
      <c r="O1372" s="182" t="str">
        <f t="shared" si="25"/>
        <v/>
      </c>
    </row>
    <row r="1373" spans="1:15" ht="51">
      <c r="A1373" s="4">
        <v>49</v>
      </c>
      <c r="B1373" s="4">
        <v>90</v>
      </c>
      <c r="C1373" s="33" t="s">
        <v>5953</v>
      </c>
      <c r="D1373" s="42"/>
      <c r="E1373" s="151"/>
      <c r="F1373" s="43" t="s">
        <v>5958</v>
      </c>
      <c r="G1373" s="43" t="s">
        <v>8655</v>
      </c>
      <c r="H1373" s="26">
        <v>30</v>
      </c>
      <c r="I1373" s="26">
        <v>44</v>
      </c>
      <c r="J1373" s="71" t="s">
        <v>3193</v>
      </c>
      <c r="K1373" s="100"/>
      <c r="M1373" s="136"/>
      <c r="N1373" s="136"/>
      <c r="O1373" s="182" t="str">
        <f t="shared" si="25"/>
        <v/>
      </c>
    </row>
    <row r="1374" spans="1:15" ht="51">
      <c r="A1374" s="4">
        <v>49</v>
      </c>
      <c r="B1374" s="4">
        <v>91</v>
      </c>
      <c r="C1374" s="33" t="s">
        <v>5954</v>
      </c>
      <c r="D1374" s="42"/>
      <c r="E1374" s="151"/>
      <c r="F1374" s="43" t="s">
        <v>5955</v>
      </c>
      <c r="G1374" s="43" t="s">
        <v>8680</v>
      </c>
      <c r="H1374" s="26">
        <v>30</v>
      </c>
      <c r="I1374" s="26">
        <v>44</v>
      </c>
      <c r="J1374" s="71" t="s">
        <v>3193</v>
      </c>
      <c r="K1374" s="100"/>
      <c r="M1374" s="136"/>
      <c r="N1374" s="136"/>
      <c r="O1374" s="182" t="str">
        <f t="shared" si="25"/>
        <v/>
      </c>
    </row>
    <row r="1375" spans="1:15" ht="34">
      <c r="A1375" s="4">
        <v>49</v>
      </c>
      <c r="B1375" s="4">
        <v>92</v>
      </c>
      <c r="C1375" s="33" t="s">
        <v>5956</v>
      </c>
      <c r="D1375" s="42"/>
      <c r="E1375" s="151"/>
      <c r="F1375" s="43" t="s">
        <v>5957</v>
      </c>
      <c r="G1375" s="43" t="s">
        <v>8656</v>
      </c>
      <c r="H1375" s="26">
        <v>30</v>
      </c>
      <c r="I1375" s="26">
        <v>44</v>
      </c>
      <c r="J1375" s="71" t="s">
        <v>3193</v>
      </c>
      <c r="K1375" s="100"/>
      <c r="M1375" s="136"/>
      <c r="N1375" s="136"/>
      <c r="O1375" s="182" t="str">
        <f t="shared" si="25"/>
        <v/>
      </c>
    </row>
    <row r="1376" spans="1:15" ht="17">
      <c r="A1376" s="4">
        <v>49</v>
      </c>
      <c r="B1376" s="4">
        <v>93</v>
      </c>
      <c r="C1376" s="33" t="s">
        <v>2938</v>
      </c>
      <c r="E1376" s="151"/>
      <c r="F1376" s="43" t="s">
        <v>2367</v>
      </c>
      <c r="G1376" s="43" t="s">
        <v>5972</v>
      </c>
      <c r="H1376" s="26">
        <v>5</v>
      </c>
      <c r="I1376" s="26"/>
      <c r="J1376" s="6"/>
      <c r="K1376" s="100"/>
      <c r="M1376" s="136"/>
      <c r="N1376" s="136"/>
      <c r="O1376" s="182" t="str">
        <f t="shared" si="25"/>
        <v/>
      </c>
    </row>
    <row r="1377" spans="1:15" ht="17">
      <c r="A1377" s="4">
        <v>49</v>
      </c>
      <c r="B1377" s="4">
        <v>94</v>
      </c>
      <c r="C1377" s="42" t="s">
        <v>7750</v>
      </c>
      <c r="E1377" s="151"/>
      <c r="F1377" s="43" t="s">
        <v>7751</v>
      </c>
      <c r="H1377" s="26">
        <v>36</v>
      </c>
      <c r="I1377" s="26"/>
      <c r="J1377" s="6"/>
      <c r="K1377" s="100"/>
      <c r="M1377" s="136"/>
      <c r="N1377" s="136"/>
      <c r="O1377" s="182" t="str">
        <f t="shared" si="25"/>
        <v/>
      </c>
    </row>
    <row r="1378" spans="1:15" ht="34">
      <c r="A1378" s="4">
        <v>49</v>
      </c>
      <c r="B1378" s="4">
        <v>95</v>
      </c>
      <c r="C1378" s="33" t="s">
        <v>305</v>
      </c>
      <c r="E1378" s="151"/>
      <c r="F1378" s="43" t="s">
        <v>244</v>
      </c>
      <c r="G1378" s="43" t="s">
        <v>6479</v>
      </c>
      <c r="H1378" s="26">
        <v>1</v>
      </c>
      <c r="I1378" s="26"/>
      <c r="J1378" s="6"/>
      <c r="K1378" s="100"/>
      <c r="M1378" s="136"/>
      <c r="N1378" s="136"/>
      <c r="O1378" s="182" t="str">
        <f t="shared" si="25"/>
        <v/>
      </c>
    </row>
    <row r="1379" spans="1:15" ht="34">
      <c r="A1379" s="4">
        <v>49</v>
      </c>
      <c r="B1379" s="4">
        <v>96</v>
      </c>
      <c r="C1379" s="33" t="s">
        <v>3334</v>
      </c>
      <c r="E1379" s="151"/>
      <c r="F1379" s="43" t="s">
        <v>3615</v>
      </c>
      <c r="G1379" s="43" t="s">
        <v>6480</v>
      </c>
      <c r="H1379" s="26">
        <v>3</v>
      </c>
      <c r="I1379" s="26"/>
      <c r="J1379" s="6"/>
      <c r="K1379" s="100"/>
      <c r="M1379" s="136"/>
      <c r="N1379" s="136"/>
      <c r="O1379" s="182" t="str">
        <f t="shared" si="25"/>
        <v/>
      </c>
    </row>
    <row r="1380" spans="1:15" ht="51">
      <c r="A1380" s="4">
        <v>49</v>
      </c>
      <c r="B1380" s="4">
        <v>97</v>
      </c>
      <c r="C1380" s="33" t="s">
        <v>2283</v>
      </c>
      <c r="E1380" s="151"/>
      <c r="F1380" s="43" t="s">
        <v>4950</v>
      </c>
      <c r="G1380" s="70" t="s">
        <v>8405</v>
      </c>
      <c r="H1380" s="26">
        <v>1</v>
      </c>
      <c r="I1380" s="26">
        <v>13</v>
      </c>
      <c r="J1380" s="6" t="s">
        <v>17</v>
      </c>
      <c r="K1380" s="100"/>
      <c r="M1380" s="136"/>
      <c r="N1380" s="136"/>
      <c r="O1380" s="182" t="str">
        <f t="shared" si="25"/>
        <v/>
      </c>
    </row>
    <row r="1381" spans="1:15" ht="17">
      <c r="A1381" s="4">
        <v>49</v>
      </c>
      <c r="B1381" s="4">
        <v>98</v>
      </c>
      <c r="C1381" s="33" t="s">
        <v>3091</v>
      </c>
      <c r="E1381" s="151"/>
      <c r="F1381" s="43" t="s">
        <v>4951</v>
      </c>
      <c r="G1381" s="43" t="s">
        <v>5972</v>
      </c>
      <c r="H1381" s="26">
        <v>1</v>
      </c>
      <c r="I1381" s="26"/>
      <c r="J1381" s="6"/>
      <c r="K1381" s="100"/>
      <c r="M1381" s="136"/>
      <c r="N1381" s="136"/>
      <c r="O1381" s="182" t="str">
        <f t="shared" si="25"/>
        <v/>
      </c>
    </row>
    <row r="1382" spans="1:15" ht="68">
      <c r="A1382" s="4">
        <v>49</v>
      </c>
      <c r="B1382" s="4">
        <v>99</v>
      </c>
      <c r="C1382" s="33" t="s">
        <v>1774</v>
      </c>
      <c r="E1382" s="151"/>
      <c r="F1382" s="43" t="s">
        <v>2108</v>
      </c>
      <c r="G1382" s="43" t="s">
        <v>8400</v>
      </c>
      <c r="H1382" s="26">
        <v>1</v>
      </c>
      <c r="I1382" s="26">
        <v>40</v>
      </c>
      <c r="J1382" s="71" t="s">
        <v>3193</v>
      </c>
      <c r="K1382" s="100"/>
      <c r="M1382" s="136"/>
      <c r="N1382" s="136"/>
      <c r="O1382" s="182" t="str">
        <f t="shared" si="25"/>
        <v/>
      </c>
    </row>
    <row r="1383" spans="1:15" ht="34">
      <c r="A1383" s="4">
        <v>49</v>
      </c>
      <c r="B1383" s="4">
        <v>100</v>
      </c>
      <c r="C1383" s="33" t="s">
        <v>1177</v>
      </c>
      <c r="E1383" s="151"/>
      <c r="F1383" s="43" t="s">
        <v>875</v>
      </c>
      <c r="G1383" s="70" t="s">
        <v>8406</v>
      </c>
      <c r="H1383" s="26">
        <v>1</v>
      </c>
      <c r="I1383" s="26">
        <v>13</v>
      </c>
      <c r="J1383" s="6" t="s">
        <v>5</v>
      </c>
      <c r="K1383" s="100"/>
      <c r="M1383" s="136"/>
      <c r="N1383" s="136"/>
      <c r="O1383" s="182" t="str">
        <f t="shared" si="25"/>
        <v/>
      </c>
    </row>
    <row r="1384" spans="1:15" ht="17">
      <c r="A1384" s="4">
        <v>49</v>
      </c>
      <c r="B1384" s="4">
        <v>101</v>
      </c>
      <c r="C1384" s="33" t="s">
        <v>1957</v>
      </c>
      <c r="E1384" s="151"/>
      <c r="F1384" s="43" t="s">
        <v>4952</v>
      </c>
      <c r="G1384" s="43" t="s">
        <v>5972</v>
      </c>
      <c r="H1384" s="26">
        <v>1</v>
      </c>
      <c r="I1384" s="26"/>
      <c r="J1384" s="6"/>
      <c r="K1384" s="100"/>
      <c r="M1384" s="136"/>
      <c r="N1384" s="136"/>
      <c r="O1384" s="182" t="str">
        <f t="shared" si="25"/>
        <v/>
      </c>
    </row>
    <row r="1385" spans="1:15" ht="17">
      <c r="A1385" s="4">
        <v>49</v>
      </c>
      <c r="B1385" s="4">
        <v>102</v>
      </c>
      <c r="C1385" s="33" t="s">
        <v>1958</v>
      </c>
      <c r="E1385" s="151"/>
      <c r="F1385" s="43" t="s">
        <v>4953</v>
      </c>
      <c r="G1385" s="43" t="s">
        <v>5972</v>
      </c>
      <c r="H1385" s="26">
        <v>1</v>
      </c>
      <c r="I1385" s="26"/>
      <c r="J1385" s="6"/>
      <c r="K1385" s="100"/>
      <c r="M1385" s="136"/>
      <c r="N1385" s="136"/>
      <c r="O1385" s="182" t="str">
        <f t="shared" si="25"/>
        <v/>
      </c>
    </row>
    <row r="1386" spans="1:15" ht="17">
      <c r="A1386" s="4">
        <v>49</v>
      </c>
      <c r="B1386" s="4">
        <v>103</v>
      </c>
      <c r="C1386" s="33" t="s">
        <v>1441</v>
      </c>
      <c r="E1386" s="151"/>
      <c r="F1386" s="43" t="s">
        <v>1442</v>
      </c>
      <c r="G1386" s="43" t="s">
        <v>5972</v>
      </c>
      <c r="H1386" s="26">
        <v>1</v>
      </c>
      <c r="I1386" s="26"/>
      <c r="J1386" s="6"/>
      <c r="K1386" s="100"/>
      <c r="M1386" s="136"/>
      <c r="N1386" s="136"/>
      <c r="O1386" s="182" t="str">
        <f t="shared" si="25"/>
        <v/>
      </c>
    </row>
    <row r="1387" spans="1:15" ht="34">
      <c r="A1387" s="4">
        <v>49</v>
      </c>
      <c r="B1387" s="4">
        <v>104</v>
      </c>
      <c r="C1387" s="42" t="s">
        <v>5395</v>
      </c>
      <c r="E1387" s="151"/>
      <c r="F1387" s="43" t="s">
        <v>5396</v>
      </c>
      <c r="G1387" s="43" t="s">
        <v>6481</v>
      </c>
      <c r="H1387" s="26">
        <v>23</v>
      </c>
      <c r="I1387" s="26"/>
      <c r="J1387" s="6"/>
      <c r="K1387" s="100"/>
      <c r="M1387" s="136"/>
      <c r="N1387" s="136"/>
      <c r="O1387" s="182" t="str">
        <f t="shared" si="25"/>
        <v/>
      </c>
    </row>
    <row r="1388" spans="1:15" ht="17">
      <c r="A1388" s="4">
        <v>49</v>
      </c>
      <c r="B1388" s="4">
        <v>105</v>
      </c>
      <c r="C1388" s="81" t="s">
        <v>5440</v>
      </c>
      <c r="D1388" s="80"/>
      <c r="E1388" s="151"/>
      <c r="F1388" s="80" t="s">
        <v>5441</v>
      </c>
      <c r="G1388" s="43" t="s">
        <v>5972</v>
      </c>
      <c r="H1388" s="26">
        <v>24</v>
      </c>
      <c r="I1388" s="26"/>
      <c r="J1388" s="6"/>
      <c r="K1388" s="100"/>
      <c r="M1388" s="136"/>
      <c r="N1388" s="136"/>
      <c r="O1388" s="182" t="str">
        <f t="shared" si="25"/>
        <v/>
      </c>
    </row>
    <row r="1389" spans="1:15" ht="17">
      <c r="A1389" s="4">
        <v>49</v>
      </c>
      <c r="B1389" s="4">
        <v>106</v>
      </c>
      <c r="C1389" s="81" t="s">
        <v>5442</v>
      </c>
      <c r="D1389" s="80"/>
      <c r="E1389" s="151"/>
      <c r="F1389" s="80" t="s">
        <v>5443</v>
      </c>
      <c r="G1389" s="43" t="s">
        <v>5972</v>
      </c>
      <c r="H1389" s="26">
        <v>24</v>
      </c>
      <c r="I1389" s="26"/>
      <c r="J1389" s="6"/>
      <c r="K1389" s="100"/>
      <c r="M1389" s="136"/>
      <c r="N1389" s="136"/>
      <c r="O1389" s="182" t="str">
        <f t="shared" si="25"/>
        <v/>
      </c>
    </row>
    <row r="1390" spans="1:15" ht="17">
      <c r="A1390" s="4">
        <v>49</v>
      </c>
      <c r="B1390" s="4">
        <v>107</v>
      </c>
      <c r="C1390" s="81" t="s">
        <v>5444</v>
      </c>
      <c r="D1390" s="80"/>
      <c r="E1390" s="151"/>
      <c r="F1390" s="80" t="s">
        <v>5445</v>
      </c>
      <c r="G1390" s="43" t="s">
        <v>5972</v>
      </c>
      <c r="H1390" s="26">
        <v>24</v>
      </c>
      <c r="I1390" s="26"/>
      <c r="J1390" s="6"/>
      <c r="K1390" s="100"/>
      <c r="M1390" s="136"/>
      <c r="N1390" s="136"/>
      <c r="O1390" s="182" t="str">
        <f t="shared" si="25"/>
        <v/>
      </c>
    </row>
    <row r="1391" spans="1:15" ht="17">
      <c r="A1391" s="4">
        <v>49</v>
      </c>
      <c r="B1391" s="4">
        <v>108</v>
      </c>
      <c r="C1391" s="81" t="s">
        <v>5446</v>
      </c>
      <c r="D1391" s="80"/>
      <c r="E1391" s="151"/>
      <c r="F1391" s="80" t="s">
        <v>5657</v>
      </c>
      <c r="G1391" s="43" t="s">
        <v>5972</v>
      </c>
      <c r="H1391" s="26">
        <v>24</v>
      </c>
      <c r="I1391" s="26"/>
      <c r="J1391" s="6"/>
      <c r="K1391" s="100"/>
      <c r="M1391" s="136"/>
      <c r="N1391" s="136"/>
      <c r="O1391" s="182" t="str">
        <f t="shared" si="25"/>
        <v/>
      </c>
    </row>
    <row r="1392" spans="1:15" ht="17">
      <c r="A1392" s="4">
        <v>49</v>
      </c>
      <c r="B1392" s="4">
        <v>109</v>
      </c>
      <c r="C1392" s="81" t="s">
        <v>5447</v>
      </c>
      <c r="D1392" s="80"/>
      <c r="E1392" s="151"/>
      <c r="F1392" s="80" t="s">
        <v>5448</v>
      </c>
      <c r="G1392" s="43" t="s">
        <v>5972</v>
      </c>
      <c r="H1392" s="26">
        <v>24</v>
      </c>
      <c r="I1392" s="26"/>
      <c r="J1392" s="6"/>
      <c r="K1392" s="100"/>
      <c r="M1392" s="136"/>
      <c r="N1392" s="136"/>
      <c r="O1392" s="182" t="str">
        <f t="shared" si="25"/>
        <v/>
      </c>
    </row>
    <row r="1393" spans="1:15" ht="17">
      <c r="A1393" s="4">
        <v>49</v>
      </c>
      <c r="B1393" s="4">
        <v>110</v>
      </c>
      <c r="C1393" s="81" t="s">
        <v>5449</v>
      </c>
      <c r="D1393" s="80"/>
      <c r="E1393" s="151"/>
      <c r="F1393" s="80" t="s">
        <v>5450</v>
      </c>
      <c r="G1393" s="43" t="s">
        <v>5972</v>
      </c>
      <c r="H1393" s="26">
        <v>24</v>
      </c>
      <c r="I1393" s="26"/>
      <c r="J1393" s="6"/>
      <c r="K1393" s="100"/>
      <c r="M1393" s="136"/>
      <c r="N1393" s="136"/>
      <c r="O1393" s="182" t="str">
        <f t="shared" si="25"/>
        <v/>
      </c>
    </row>
    <row r="1394" spans="1:15" ht="17">
      <c r="A1394" s="4">
        <v>49</v>
      </c>
      <c r="B1394" s="4">
        <v>111</v>
      </c>
      <c r="C1394" s="81" t="s">
        <v>5451</v>
      </c>
      <c r="D1394" s="80"/>
      <c r="E1394" s="151"/>
      <c r="F1394" s="80" t="s">
        <v>5452</v>
      </c>
      <c r="G1394" s="43" t="s">
        <v>5972</v>
      </c>
      <c r="H1394" s="26">
        <v>24</v>
      </c>
      <c r="I1394" s="26"/>
      <c r="J1394" s="6"/>
      <c r="K1394" s="100"/>
      <c r="M1394" s="136"/>
      <c r="N1394" s="136"/>
      <c r="O1394" s="182" t="str">
        <f t="shared" si="25"/>
        <v/>
      </c>
    </row>
    <row r="1395" spans="1:15" ht="17">
      <c r="A1395" s="4">
        <v>49</v>
      </c>
      <c r="B1395" s="4">
        <v>112</v>
      </c>
      <c r="C1395" s="81" t="s">
        <v>5453</v>
      </c>
      <c r="D1395" s="80"/>
      <c r="E1395" s="151"/>
      <c r="F1395" s="80" t="s">
        <v>5454</v>
      </c>
      <c r="G1395" s="43" t="s">
        <v>5972</v>
      </c>
      <c r="H1395" s="26">
        <v>24</v>
      </c>
      <c r="I1395" s="26"/>
      <c r="J1395" s="6"/>
      <c r="K1395" s="100"/>
      <c r="M1395" s="136"/>
      <c r="N1395" s="136"/>
      <c r="O1395" s="182" t="str">
        <f t="shared" si="25"/>
        <v/>
      </c>
    </row>
    <row r="1396" spans="1:15" ht="17">
      <c r="A1396" s="4">
        <v>49</v>
      </c>
      <c r="B1396" s="4">
        <v>113</v>
      </c>
      <c r="C1396" s="81" t="s">
        <v>5455</v>
      </c>
      <c r="D1396" s="80"/>
      <c r="E1396" s="151"/>
      <c r="F1396" s="80" t="s">
        <v>5456</v>
      </c>
      <c r="G1396" s="43" t="s">
        <v>5972</v>
      </c>
      <c r="H1396" s="26">
        <v>24</v>
      </c>
      <c r="I1396" s="26"/>
      <c r="J1396" s="6"/>
      <c r="K1396" s="100"/>
      <c r="M1396" s="136"/>
      <c r="N1396" s="136"/>
      <c r="O1396" s="182" t="str">
        <f t="shared" si="25"/>
        <v/>
      </c>
    </row>
    <row r="1397" spans="1:15" ht="17">
      <c r="A1397" s="4">
        <v>49</v>
      </c>
      <c r="B1397" s="4">
        <v>114</v>
      </c>
      <c r="C1397" s="81" t="s">
        <v>5457</v>
      </c>
      <c r="D1397" s="80"/>
      <c r="E1397" s="151"/>
      <c r="F1397" s="80" t="s">
        <v>5458</v>
      </c>
      <c r="G1397" s="43" t="s">
        <v>5972</v>
      </c>
      <c r="H1397" s="26">
        <v>24</v>
      </c>
      <c r="I1397" s="26"/>
      <c r="J1397" s="6"/>
      <c r="K1397" s="100"/>
      <c r="M1397" s="136"/>
      <c r="N1397" s="136"/>
      <c r="O1397" s="182" t="str">
        <f t="shared" si="25"/>
        <v/>
      </c>
    </row>
    <row r="1398" spans="1:15" ht="17">
      <c r="A1398" s="4">
        <v>49</v>
      </c>
      <c r="B1398" s="4">
        <v>115</v>
      </c>
      <c r="C1398" s="81" t="s">
        <v>5459</v>
      </c>
      <c r="D1398" s="80"/>
      <c r="E1398" s="151"/>
      <c r="F1398" s="80" t="s">
        <v>5460</v>
      </c>
      <c r="G1398" s="43" t="s">
        <v>5972</v>
      </c>
      <c r="H1398" s="26">
        <v>24</v>
      </c>
      <c r="I1398" s="26"/>
      <c r="J1398" s="6"/>
      <c r="K1398" s="100"/>
      <c r="M1398" s="136"/>
      <c r="N1398" s="136"/>
      <c r="O1398" s="182" t="str">
        <f t="shared" si="25"/>
        <v/>
      </c>
    </row>
    <row r="1399" spans="1:15" ht="17">
      <c r="A1399" s="4">
        <v>49</v>
      </c>
      <c r="B1399" s="4">
        <v>116</v>
      </c>
      <c r="C1399" s="81" t="s">
        <v>5461</v>
      </c>
      <c r="D1399" s="80"/>
      <c r="E1399" s="151"/>
      <c r="F1399" s="80" t="s">
        <v>5462</v>
      </c>
      <c r="G1399" s="43" t="s">
        <v>5972</v>
      </c>
      <c r="H1399" s="26">
        <v>24</v>
      </c>
      <c r="I1399" s="26"/>
      <c r="J1399" s="6"/>
      <c r="K1399" s="100"/>
      <c r="M1399" s="136"/>
      <c r="N1399" s="136"/>
      <c r="O1399" s="182" t="str">
        <f t="shared" si="25"/>
        <v/>
      </c>
    </row>
    <row r="1400" spans="1:15" ht="17">
      <c r="A1400" s="4">
        <v>49</v>
      </c>
      <c r="B1400" s="4">
        <v>117</v>
      </c>
      <c r="C1400" s="81" t="s">
        <v>5463</v>
      </c>
      <c r="D1400" s="80"/>
      <c r="E1400" s="151"/>
      <c r="F1400" s="80" t="s">
        <v>5464</v>
      </c>
      <c r="G1400" s="43" t="s">
        <v>5972</v>
      </c>
      <c r="H1400" s="26">
        <v>24</v>
      </c>
      <c r="I1400" s="26"/>
      <c r="J1400" s="6"/>
      <c r="K1400" s="100"/>
      <c r="M1400" s="136"/>
      <c r="N1400" s="136"/>
      <c r="O1400" s="182" t="str">
        <f t="shared" si="25"/>
        <v/>
      </c>
    </row>
    <row r="1401" spans="1:15" ht="17">
      <c r="A1401" s="4">
        <v>49</v>
      </c>
      <c r="B1401" s="4">
        <v>118</v>
      </c>
      <c r="C1401" s="81" t="s">
        <v>5465</v>
      </c>
      <c r="D1401" s="80"/>
      <c r="E1401" s="151"/>
      <c r="F1401" s="80" t="s">
        <v>5466</v>
      </c>
      <c r="G1401" s="43" t="s">
        <v>5972</v>
      </c>
      <c r="H1401" s="26">
        <v>24</v>
      </c>
      <c r="I1401" s="26"/>
      <c r="J1401" s="6"/>
      <c r="K1401" s="100"/>
      <c r="M1401" s="136"/>
      <c r="N1401" s="136"/>
      <c r="O1401" s="182" t="str">
        <f t="shared" si="25"/>
        <v/>
      </c>
    </row>
    <row r="1402" spans="1:15" ht="17">
      <c r="A1402" s="4">
        <v>49</v>
      </c>
      <c r="B1402" s="4">
        <v>119</v>
      </c>
      <c r="C1402" s="81" t="s">
        <v>5467</v>
      </c>
      <c r="D1402" s="80"/>
      <c r="E1402" s="151"/>
      <c r="F1402" s="80" t="s">
        <v>5468</v>
      </c>
      <c r="G1402" s="43" t="s">
        <v>5972</v>
      </c>
      <c r="H1402" s="26">
        <v>24</v>
      </c>
      <c r="I1402" s="26"/>
      <c r="J1402" s="6"/>
      <c r="K1402" s="100"/>
      <c r="M1402" s="136"/>
      <c r="N1402" s="136"/>
      <c r="O1402" s="182" t="str">
        <f t="shared" si="25"/>
        <v/>
      </c>
    </row>
    <row r="1403" spans="1:15" ht="17">
      <c r="A1403" s="4">
        <v>49</v>
      </c>
      <c r="B1403" s="4">
        <v>120</v>
      </c>
      <c r="C1403" s="81" t="s">
        <v>5469</v>
      </c>
      <c r="D1403" s="80"/>
      <c r="E1403" s="151"/>
      <c r="F1403" s="80" t="s">
        <v>5658</v>
      </c>
      <c r="G1403" s="43" t="s">
        <v>5972</v>
      </c>
      <c r="H1403" s="26">
        <v>24</v>
      </c>
      <c r="I1403" s="26"/>
      <c r="J1403" s="6"/>
      <c r="K1403" s="100"/>
      <c r="M1403" s="136"/>
      <c r="N1403" s="136"/>
      <c r="O1403" s="182" t="str">
        <f t="shared" si="25"/>
        <v/>
      </c>
    </row>
    <row r="1404" spans="1:15" ht="17">
      <c r="A1404" s="4">
        <v>49</v>
      </c>
      <c r="B1404" s="4">
        <v>121</v>
      </c>
      <c r="C1404" s="81" t="s">
        <v>5470</v>
      </c>
      <c r="D1404" s="80"/>
      <c r="E1404" s="151"/>
      <c r="F1404" s="80" t="s">
        <v>5471</v>
      </c>
      <c r="G1404" s="43" t="s">
        <v>5972</v>
      </c>
      <c r="H1404" s="26">
        <v>24</v>
      </c>
      <c r="I1404" s="26"/>
      <c r="J1404" s="6"/>
      <c r="K1404" s="100"/>
      <c r="M1404" s="136"/>
      <c r="N1404" s="136"/>
      <c r="O1404" s="182" t="str">
        <f t="shared" si="25"/>
        <v/>
      </c>
    </row>
    <row r="1405" spans="1:15" ht="17">
      <c r="A1405" s="4">
        <v>49</v>
      </c>
      <c r="B1405" s="4">
        <v>122</v>
      </c>
      <c r="C1405" s="81" t="s">
        <v>5472</v>
      </c>
      <c r="D1405" s="80"/>
      <c r="E1405" s="151"/>
      <c r="F1405" s="80" t="s">
        <v>5473</v>
      </c>
      <c r="G1405" s="43" t="s">
        <v>5972</v>
      </c>
      <c r="H1405" s="26">
        <v>24</v>
      </c>
      <c r="I1405" s="26"/>
      <c r="J1405" s="6"/>
      <c r="K1405" s="100"/>
      <c r="M1405" s="136"/>
      <c r="N1405" s="136"/>
      <c r="O1405" s="182" t="str">
        <f t="shared" si="25"/>
        <v/>
      </c>
    </row>
    <row r="1406" spans="1:15" ht="17">
      <c r="A1406" s="4">
        <v>49</v>
      </c>
      <c r="B1406" s="4">
        <v>123</v>
      </c>
      <c r="C1406" s="81" t="s">
        <v>5474</v>
      </c>
      <c r="D1406" s="80"/>
      <c r="E1406" s="151"/>
      <c r="F1406" s="80" t="s">
        <v>5475</v>
      </c>
      <c r="G1406" s="43" t="s">
        <v>5972</v>
      </c>
      <c r="H1406" s="26">
        <v>24</v>
      </c>
      <c r="I1406" s="26"/>
      <c r="J1406" s="6"/>
      <c r="K1406" s="100"/>
      <c r="M1406" s="136"/>
      <c r="N1406" s="136"/>
      <c r="O1406" s="182" t="str">
        <f t="shared" si="25"/>
        <v/>
      </c>
    </row>
    <row r="1407" spans="1:15" ht="17">
      <c r="A1407" s="4">
        <v>49</v>
      </c>
      <c r="B1407" s="4">
        <v>124</v>
      </c>
      <c r="C1407" s="81" t="s">
        <v>5476</v>
      </c>
      <c r="D1407" s="80"/>
      <c r="E1407" s="151"/>
      <c r="F1407" s="80" t="s">
        <v>5477</v>
      </c>
      <c r="G1407" s="43" t="s">
        <v>5972</v>
      </c>
      <c r="H1407" s="26">
        <v>24</v>
      </c>
      <c r="I1407" s="26"/>
      <c r="J1407" s="6"/>
      <c r="K1407" s="100"/>
      <c r="M1407" s="136"/>
      <c r="N1407" s="136"/>
      <c r="O1407" s="182" t="str">
        <f t="shared" si="25"/>
        <v/>
      </c>
    </row>
    <row r="1408" spans="1:15" ht="17">
      <c r="A1408" s="4">
        <v>49</v>
      </c>
      <c r="B1408" s="4">
        <v>125</v>
      </c>
      <c r="C1408" s="81" t="s">
        <v>5478</v>
      </c>
      <c r="D1408" s="80"/>
      <c r="E1408" s="151"/>
      <c r="F1408" s="80" t="s">
        <v>5479</v>
      </c>
      <c r="G1408" s="43" t="s">
        <v>5972</v>
      </c>
      <c r="H1408" s="26">
        <v>24</v>
      </c>
      <c r="I1408" s="26"/>
      <c r="J1408" s="6"/>
      <c r="K1408" s="100"/>
      <c r="M1408" s="136"/>
      <c r="N1408" s="136"/>
      <c r="O1408" s="182" t="str">
        <f t="shared" si="25"/>
        <v/>
      </c>
    </row>
    <row r="1409" spans="1:15" ht="17">
      <c r="A1409" s="4">
        <v>49</v>
      </c>
      <c r="B1409" s="4">
        <v>126</v>
      </c>
      <c r="C1409" s="81" t="s">
        <v>5480</v>
      </c>
      <c r="D1409" s="80"/>
      <c r="E1409" s="151"/>
      <c r="F1409" s="80" t="s">
        <v>5481</v>
      </c>
      <c r="G1409" s="43" t="s">
        <v>5972</v>
      </c>
      <c r="H1409" s="26">
        <v>24</v>
      </c>
      <c r="I1409" s="26"/>
      <c r="J1409" s="6"/>
      <c r="K1409" s="100"/>
      <c r="M1409" s="136"/>
      <c r="N1409" s="136"/>
      <c r="O1409" s="182" t="str">
        <f t="shared" si="25"/>
        <v/>
      </c>
    </row>
    <row r="1410" spans="1:15" ht="17">
      <c r="A1410" s="4">
        <v>49</v>
      </c>
      <c r="B1410" s="4">
        <v>127</v>
      </c>
      <c r="C1410" s="81" t="s">
        <v>5482</v>
      </c>
      <c r="D1410" s="80"/>
      <c r="E1410" s="151"/>
      <c r="F1410" s="80" t="s">
        <v>5483</v>
      </c>
      <c r="G1410" s="43" t="s">
        <v>5972</v>
      </c>
      <c r="H1410" s="26">
        <v>24</v>
      </c>
      <c r="I1410" s="26"/>
      <c r="J1410" s="6"/>
      <c r="K1410" s="100"/>
      <c r="M1410" s="136"/>
      <c r="N1410" s="136"/>
      <c r="O1410" s="182" t="str">
        <f t="shared" si="25"/>
        <v/>
      </c>
    </row>
    <row r="1411" spans="1:15" ht="17">
      <c r="A1411" s="4">
        <v>49</v>
      </c>
      <c r="B1411" s="4">
        <v>128</v>
      </c>
      <c r="C1411" s="81" t="s">
        <v>5484</v>
      </c>
      <c r="D1411" s="80"/>
      <c r="E1411" s="151"/>
      <c r="F1411" s="80" t="s">
        <v>5485</v>
      </c>
      <c r="G1411" s="43" t="s">
        <v>5972</v>
      </c>
      <c r="H1411" s="26">
        <v>24</v>
      </c>
      <c r="I1411" s="26"/>
      <c r="J1411" s="6"/>
      <c r="K1411" s="100"/>
      <c r="M1411" s="136"/>
      <c r="N1411" s="136"/>
      <c r="O1411" s="182" t="str">
        <f t="shared" ref="O1411:O1474" si="26">IF(OR(H1411="",IFERROR(FIND("-"&amp;A1411&amp;"-","-6-7-8-10-11-26-33-35-36-37-38-39-40-47-52-54-56-63-67-75-78-94-95-101-138-140-"),0)&gt;0,
AND(A1411=1,IFERROR(FIND("-"&amp;C1411&amp;"-","-12-13-14-"),0)&gt;0),
AND(A1411=22,IFERROR(FIND("-"&amp;C1411&amp;"-","-04-05-"),0)&gt;0),
AND(A1411=34,IFERROR(FIND("-"&amp;C1411&amp;"-","-00-01-04-08-09-10-11-12-13-14-15-"),0)&gt;0),
AND(A1411=45,IFERROR(FIND("-"&amp;C1411&amp;"-","-08-"),0)&gt;0),
AND(A1411=49,IFERROR(FIND("-"&amp;C1411&amp;"-","-ROW-"),0)&gt;0),
AND(A1411=51,IFERROR(FIND("-"&amp;C1411&amp;"-","-14-15-36-"),0)&gt;0),
AND(A1411=79,IFERROR(FIND("-"&amp;C1411&amp;"-","-11-"),0)&gt;0),
AND(A1411=102,IFERROR(FIND("-"&amp;C1411&amp;"-","-02-"),0)&gt;0)),"",
 IF(AND(M1411="",N1411=""),"",
  "Label.create(:concept_id =&gt; Concept.find_by_codelist_and_code("&amp;A1411&amp;", "&amp;IF(C1411="","nil","'"&amp;C1411&amp;"'")&amp;").id, "&amp;
  ":locale =&gt; '"&amp;L$2&amp;"'"&amp;", "&amp;
  ":preflabel =&gt; '"&amp;(IF(M1411="",F1411,M1411)&amp;"', "&amp;
  ":scopenote =&gt; "&amp;IF(AND(N1411="",G1411="",K1411=""),"nil","'"&amp; IF(K1411="", "",$L$3 &amp; IF(ISERROR(FIND("
", K1411))," ","&lt;br/&gt;&amp;nbsp;&amp;nbsp;&amp;nbsp;&amp;nbsp;• ") &amp; SUBSTITUTE(SUBSTITUTE(SUBSTITUTE(K1411, "&amp;", "&amp;amp;"),"&lt;","&amp;lt;"),"
","&lt;br/&gt;&amp;nbsp;&amp;nbsp;&amp;nbsp;&amp;nbsp;• ")) &amp; IF(OR(K1411="",G1411=""),"","&lt;br/") &amp; SUBSTITUTE(SUBSTITUTE(IF(N1411="",G1411,N1411),"&amp;","&amp;amp;"),"&lt;","&amp;lt;")&amp;"'")&amp;")")
))</f>
        <v/>
      </c>
    </row>
    <row r="1412" spans="1:15" ht="17">
      <c r="A1412" s="4">
        <v>49</v>
      </c>
      <c r="B1412" s="4">
        <v>129</v>
      </c>
      <c r="C1412" s="81" t="s">
        <v>5486</v>
      </c>
      <c r="D1412" s="80"/>
      <c r="E1412" s="151"/>
      <c r="F1412" s="80" t="s">
        <v>5487</v>
      </c>
      <c r="G1412" s="43" t="s">
        <v>5972</v>
      </c>
      <c r="H1412" s="26">
        <v>24</v>
      </c>
      <c r="I1412" s="26"/>
      <c r="J1412" s="6"/>
      <c r="K1412" s="100"/>
      <c r="M1412" s="136"/>
      <c r="N1412" s="136"/>
      <c r="O1412" s="182" t="str">
        <f t="shared" si="26"/>
        <v/>
      </c>
    </row>
    <row r="1413" spans="1:15" ht="17">
      <c r="A1413" s="4">
        <v>49</v>
      </c>
      <c r="B1413" s="4">
        <v>130</v>
      </c>
      <c r="C1413" s="81" t="s">
        <v>5488</v>
      </c>
      <c r="D1413" s="80"/>
      <c r="E1413" s="151"/>
      <c r="F1413" s="80" t="s">
        <v>5489</v>
      </c>
      <c r="G1413" s="43" t="s">
        <v>5972</v>
      </c>
      <c r="H1413" s="26">
        <v>24</v>
      </c>
      <c r="I1413" s="26"/>
      <c r="J1413" s="6"/>
      <c r="K1413" s="100"/>
      <c r="M1413" s="136"/>
      <c r="N1413" s="136"/>
      <c r="O1413" s="182" t="str">
        <f t="shared" si="26"/>
        <v/>
      </c>
    </row>
    <row r="1414" spans="1:15" ht="17">
      <c r="A1414" s="4">
        <v>49</v>
      </c>
      <c r="B1414" s="4">
        <v>131</v>
      </c>
      <c r="C1414" s="81" t="s">
        <v>5490</v>
      </c>
      <c r="D1414" s="80"/>
      <c r="E1414" s="151"/>
      <c r="F1414" s="80" t="s">
        <v>5491</v>
      </c>
      <c r="G1414" s="43" t="s">
        <v>5972</v>
      </c>
      <c r="H1414" s="26">
        <v>24</v>
      </c>
      <c r="I1414" s="26"/>
      <c r="J1414" s="6"/>
      <c r="K1414" s="100"/>
      <c r="M1414" s="136"/>
      <c r="N1414" s="136"/>
      <c r="O1414" s="182" t="str">
        <f t="shared" si="26"/>
        <v/>
      </c>
    </row>
    <row r="1415" spans="1:15" ht="17">
      <c r="A1415" s="4">
        <v>49</v>
      </c>
      <c r="B1415" s="4">
        <v>132</v>
      </c>
      <c r="C1415" s="81" t="s">
        <v>5492</v>
      </c>
      <c r="D1415" s="80"/>
      <c r="E1415" s="151"/>
      <c r="F1415" s="80" t="s">
        <v>5493</v>
      </c>
      <c r="G1415" s="43" t="s">
        <v>5972</v>
      </c>
      <c r="H1415" s="26">
        <v>24</v>
      </c>
      <c r="I1415" s="26"/>
      <c r="J1415" s="6"/>
      <c r="K1415" s="100"/>
      <c r="M1415" s="136"/>
      <c r="N1415" s="136"/>
      <c r="O1415" s="182" t="str">
        <f t="shared" si="26"/>
        <v/>
      </c>
    </row>
    <row r="1416" spans="1:15" ht="17">
      <c r="A1416" s="4">
        <v>49</v>
      </c>
      <c r="B1416" s="4">
        <v>133</v>
      </c>
      <c r="C1416" s="81" t="s">
        <v>5494</v>
      </c>
      <c r="D1416" s="80"/>
      <c r="E1416" s="151"/>
      <c r="F1416" s="80" t="s">
        <v>5495</v>
      </c>
      <c r="G1416" s="43" t="s">
        <v>5972</v>
      </c>
      <c r="H1416" s="26">
        <v>24</v>
      </c>
      <c r="I1416" s="26"/>
      <c r="J1416" s="6"/>
      <c r="K1416" s="100"/>
      <c r="M1416" s="136"/>
      <c r="N1416" s="136"/>
      <c r="O1416" s="182" t="str">
        <f t="shared" si="26"/>
        <v/>
      </c>
    </row>
    <row r="1417" spans="1:15" ht="17">
      <c r="A1417" s="4">
        <v>49</v>
      </c>
      <c r="B1417" s="4">
        <v>134</v>
      </c>
      <c r="C1417" s="81" t="s">
        <v>5496</v>
      </c>
      <c r="D1417" s="80"/>
      <c r="E1417" s="151"/>
      <c r="F1417" s="80" t="s">
        <v>5497</v>
      </c>
      <c r="G1417" s="43" t="s">
        <v>5972</v>
      </c>
      <c r="H1417" s="26">
        <v>24</v>
      </c>
      <c r="I1417" s="26"/>
      <c r="J1417" s="6"/>
      <c r="K1417" s="100"/>
      <c r="M1417" s="136"/>
      <c r="N1417" s="136"/>
      <c r="O1417" s="182" t="str">
        <f t="shared" si="26"/>
        <v/>
      </c>
    </row>
    <row r="1418" spans="1:15" ht="17">
      <c r="A1418" s="4">
        <v>49</v>
      </c>
      <c r="B1418" s="4">
        <v>135</v>
      </c>
      <c r="C1418" s="81" t="s">
        <v>5498</v>
      </c>
      <c r="D1418" s="80"/>
      <c r="E1418" s="151"/>
      <c r="F1418" s="80" t="s">
        <v>5499</v>
      </c>
      <c r="G1418" s="43" t="s">
        <v>5972</v>
      </c>
      <c r="H1418" s="26">
        <v>24</v>
      </c>
      <c r="I1418" s="26"/>
      <c r="J1418" s="6"/>
      <c r="K1418" s="100"/>
      <c r="M1418" s="136"/>
      <c r="N1418" s="136"/>
      <c r="O1418" s="182" t="str">
        <f t="shared" si="26"/>
        <v/>
      </c>
    </row>
    <row r="1419" spans="1:15" ht="17">
      <c r="A1419" s="4">
        <v>49</v>
      </c>
      <c r="B1419" s="4">
        <v>136</v>
      </c>
      <c r="C1419" s="81" t="s">
        <v>5500</v>
      </c>
      <c r="D1419" s="80"/>
      <c r="E1419" s="151"/>
      <c r="F1419" s="80" t="s">
        <v>5501</v>
      </c>
      <c r="G1419" s="43" t="s">
        <v>5972</v>
      </c>
      <c r="H1419" s="26">
        <v>24</v>
      </c>
      <c r="I1419" s="26"/>
      <c r="J1419" s="6"/>
      <c r="K1419" s="100"/>
      <c r="M1419" s="136"/>
      <c r="N1419" s="136"/>
      <c r="O1419" s="182" t="str">
        <f t="shared" si="26"/>
        <v/>
      </c>
    </row>
    <row r="1420" spans="1:15" ht="17">
      <c r="A1420" s="4">
        <v>49</v>
      </c>
      <c r="B1420" s="4">
        <v>137</v>
      </c>
      <c r="C1420" s="81" t="s">
        <v>5502</v>
      </c>
      <c r="D1420" s="80"/>
      <c r="E1420" s="151"/>
      <c r="F1420" s="80" t="s">
        <v>5503</v>
      </c>
      <c r="G1420" s="43" t="s">
        <v>5972</v>
      </c>
      <c r="H1420" s="26">
        <v>24</v>
      </c>
      <c r="I1420" s="26"/>
      <c r="J1420" s="6"/>
      <c r="K1420" s="100"/>
      <c r="M1420" s="136"/>
      <c r="N1420" s="136"/>
      <c r="O1420" s="182" t="str">
        <f t="shared" si="26"/>
        <v/>
      </c>
    </row>
    <row r="1421" spans="1:15" ht="17">
      <c r="A1421" s="4">
        <v>49</v>
      </c>
      <c r="B1421" s="4">
        <v>138</v>
      </c>
      <c r="C1421" s="81" t="s">
        <v>5504</v>
      </c>
      <c r="D1421" s="80"/>
      <c r="E1421" s="151"/>
      <c r="F1421" s="80" t="s">
        <v>5505</v>
      </c>
      <c r="G1421" s="43" t="s">
        <v>5972</v>
      </c>
      <c r="H1421" s="26">
        <v>24</v>
      </c>
      <c r="I1421" s="26"/>
      <c r="J1421" s="6"/>
      <c r="K1421" s="100"/>
      <c r="M1421" s="136"/>
      <c r="N1421" s="136"/>
      <c r="O1421" s="182" t="str">
        <f t="shared" si="26"/>
        <v/>
      </c>
    </row>
    <row r="1422" spans="1:15" ht="17">
      <c r="A1422" s="4">
        <v>49</v>
      </c>
      <c r="B1422" s="4">
        <v>139</v>
      </c>
      <c r="C1422" s="81" t="s">
        <v>5506</v>
      </c>
      <c r="D1422" s="80"/>
      <c r="E1422" s="151"/>
      <c r="F1422" s="80" t="s">
        <v>5507</v>
      </c>
      <c r="G1422" s="43" t="s">
        <v>5972</v>
      </c>
      <c r="H1422" s="26">
        <v>24</v>
      </c>
      <c r="I1422" s="26"/>
      <c r="J1422" s="6"/>
      <c r="K1422" s="100"/>
      <c r="M1422" s="136"/>
      <c r="N1422" s="136"/>
      <c r="O1422" s="182" t="str">
        <f t="shared" si="26"/>
        <v/>
      </c>
    </row>
    <row r="1423" spans="1:15" ht="17">
      <c r="A1423" s="4">
        <v>49</v>
      </c>
      <c r="B1423" s="4">
        <v>140</v>
      </c>
      <c r="C1423" s="81" t="s">
        <v>5508</v>
      </c>
      <c r="D1423" s="80"/>
      <c r="E1423" s="151"/>
      <c r="F1423" s="80" t="s">
        <v>5509</v>
      </c>
      <c r="G1423" s="43" t="s">
        <v>5972</v>
      </c>
      <c r="H1423" s="26">
        <v>24</v>
      </c>
      <c r="I1423" s="26"/>
      <c r="J1423" s="6"/>
      <c r="K1423" s="100"/>
      <c r="M1423" s="136"/>
      <c r="N1423" s="136"/>
      <c r="O1423" s="182" t="str">
        <f t="shared" si="26"/>
        <v/>
      </c>
    </row>
    <row r="1424" spans="1:15" ht="17">
      <c r="A1424" s="4">
        <v>49</v>
      </c>
      <c r="B1424" s="4">
        <v>141</v>
      </c>
      <c r="C1424" s="81" t="s">
        <v>5510</v>
      </c>
      <c r="D1424" s="80"/>
      <c r="E1424" s="151"/>
      <c r="F1424" s="80" t="s">
        <v>5511</v>
      </c>
      <c r="G1424" s="43" t="s">
        <v>5972</v>
      </c>
      <c r="H1424" s="26">
        <v>24</v>
      </c>
      <c r="I1424" s="26"/>
      <c r="J1424" s="6"/>
      <c r="K1424" s="100"/>
      <c r="M1424" s="136"/>
      <c r="N1424" s="136"/>
      <c r="O1424" s="182" t="str">
        <f t="shared" si="26"/>
        <v/>
      </c>
    </row>
    <row r="1425" spans="1:15" ht="17">
      <c r="A1425" s="4">
        <v>49</v>
      </c>
      <c r="B1425" s="4">
        <v>142</v>
      </c>
      <c r="C1425" s="81" t="s">
        <v>5512</v>
      </c>
      <c r="D1425" s="80"/>
      <c r="E1425" s="151"/>
      <c r="F1425" s="80" t="s">
        <v>5513</v>
      </c>
      <c r="G1425" s="43" t="s">
        <v>5972</v>
      </c>
      <c r="H1425" s="26">
        <v>24</v>
      </c>
      <c r="I1425" s="26"/>
      <c r="J1425" s="6"/>
      <c r="K1425" s="100"/>
      <c r="M1425" s="136"/>
      <c r="N1425" s="136"/>
      <c r="O1425" s="182" t="str">
        <f t="shared" si="26"/>
        <v/>
      </c>
    </row>
    <row r="1426" spans="1:15" ht="17">
      <c r="A1426" s="4">
        <v>49</v>
      </c>
      <c r="B1426" s="4">
        <v>143</v>
      </c>
      <c r="C1426" s="81" t="s">
        <v>5514</v>
      </c>
      <c r="D1426" s="80"/>
      <c r="E1426" s="151"/>
      <c r="F1426" s="80" t="s">
        <v>5515</v>
      </c>
      <c r="G1426" s="43" t="s">
        <v>5972</v>
      </c>
      <c r="H1426" s="26">
        <v>24</v>
      </c>
      <c r="I1426" s="26"/>
      <c r="J1426" s="6"/>
      <c r="K1426" s="100"/>
      <c r="M1426" s="136"/>
      <c r="N1426" s="136"/>
      <c r="O1426" s="182" t="str">
        <f t="shared" si="26"/>
        <v/>
      </c>
    </row>
    <row r="1427" spans="1:15" ht="17">
      <c r="A1427" s="4">
        <v>49</v>
      </c>
      <c r="B1427" s="4">
        <v>144</v>
      </c>
      <c r="C1427" s="81" t="s">
        <v>5516</v>
      </c>
      <c r="D1427" s="80"/>
      <c r="E1427" s="151"/>
      <c r="F1427" s="80" t="s">
        <v>5517</v>
      </c>
      <c r="G1427" s="43" t="s">
        <v>5972</v>
      </c>
      <c r="H1427" s="26">
        <v>24</v>
      </c>
      <c r="I1427" s="26"/>
      <c r="J1427" s="6"/>
      <c r="K1427" s="100"/>
      <c r="M1427" s="136"/>
      <c r="N1427" s="136"/>
      <c r="O1427" s="182" t="str">
        <f t="shared" si="26"/>
        <v/>
      </c>
    </row>
    <row r="1428" spans="1:15" ht="17">
      <c r="A1428" s="4">
        <v>49</v>
      </c>
      <c r="B1428" s="4">
        <v>145</v>
      </c>
      <c r="C1428" s="81" t="s">
        <v>5518</v>
      </c>
      <c r="D1428" s="80"/>
      <c r="E1428" s="151"/>
      <c r="F1428" s="80" t="s">
        <v>5519</v>
      </c>
      <c r="G1428" s="43" t="s">
        <v>5972</v>
      </c>
      <c r="H1428" s="26">
        <v>24</v>
      </c>
      <c r="I1428" s="26"/>
      <c r="J1428" s="6"/>
      <c r="K1428" s="100"/>
      <c r="M1428" s="136"/>
      <c r="N1428" s="136"/>
      <c r="O1428" s="182" t="str">
        <f t="shared" si="26"/>
        <v/>
      </c>
    </row>
    <row r="1429" spans="1:15" ht="17">
      <c r="A1429" s="4">
        <v>49</v>
      </c>
      <c r="B1429" s="4">
        <v>146</v>
      </c>
      <c r="C1429" s="81" t="s">
        <v>5520</v>
      </c>
      <c r="D1429" s="80"/>
      <c r="E1429" s="151"/>
      <c r="F1429" s="80" t="s">
        <v>5521</v>
      </c>
      <c r="G1429" s="43" t="s">
        <v>5972</v>
      </c>
      <c r="H1429" s="26">
        <v>24</v>
      </c>
      <c r="I1429" s="26"/>
      <c r="J1429" s="6"/>
      <c r="K1429" s="100"/>
      <c r="M1429" s="136"/>
      <c r="N1429" s="136"/>
      <c r="O1429" s="182" t="str">
        <f t="shared" si="26"/>
        <v/>
      </c>
    </row>
    <row r="1430" spans="1:15" ht="17">
      <c r="A1430" s="4">
        <v>49</v>
      </c>
      <c r="B1430" s="4">
        <v>147</v>
      </c>
      <c r="C1430" s="81" t="s">
        <v>5522</v>
      </c>
      <c r="D1430" s="80"/>
      <c r="E1430" s="151"/>
      <c r="F1430" s="80" t="s">
        <v>5523</v>
      </c>
      <c r="G1430" s="43" t="s">
        <v>5972</v>
      </c>
      <c r="H1430" s="26">
        <v>24</v>
      </c>
      <c r="I1430" s="26"/>
      <c r="J1430" s="6"/>
      <c r="K1430" s="100"/>
      <c r="M1430" s="136"/>
      <c r="N1430" s="136"/>
      <c r="O1430" s="182" t="str">
        <f t="shared" si="26"/>
        <v/>
      </c>
    </row>
    <row r="1431" spans="1:15" ht="17">
      <c r="A1431" s="4">
        <v>49</v>
      </c>
      <c r="B1431" s="4">
        <v>148</v>
      </c>
      <c r="C1431" s="81" t="s">
        <v>5524</v>
      </c>
      <c r="D1431" s="80"/>
      <c r="E1431" s="151"/>
      <c r="F1431" s="80" t="s">
        <v>5525</v>
      </c>
      <c r="G1431" s="43" t="s">
        <v>5972</v>
      </c>
      <c r="H1431" s="26">
        <v>24</v>
      </c>
      <c r="I1431" s="26"/>
      <c r="J1431" s="6"/>
      <c r="K1431" s="100"/>
      <c r="M1431" s="136"/>
      <c r="N1431" s="136"/>
      <c r="O1431" s="182" t="str">
        <f t="shared" si="26"/>
        <v/>
      </c>
    </row>
    <row r="1432" spans="1:15" ht="17">
      <c r="A1432" s="4">
        <v>49</v>
      </c>
      <c r="B1432" s="4">
        <v>149</v>
      </c>
      <c r="C1432" s="81" t="s">
        <v>5526</v>
      </c>
      <c r="D1432" s="80"/>
      <c r="E1432" s="151"/>
      <c r="F1432" s="80" t="s">
        <v>5705</v>
      </c>
      <c r="G1432" s="43" t="s">
        <v>5972</v>
      </c>
      <c r="H1432" s="26">
        <v>24</v>
      </c>
      <c r="I1432" s="26"/>
      <c r="J1432" s="6"/>
      <c r="K1432" s="100"/>
      <c r="M1432" s="136"/>
      <c r="N1432" s="136"/>
      <c r="O1432" s="182" t="str">
        <f t="shared" si="26"/>
        <v/>
      </c>
    </row>
    <row r="1433" spans="1:15" ht="17">
      <c r="A1433" s="4">
        <v>49</v>
      </c>
      <c r="B1433" s="4">
        <v>150</v>
      </c>
      <c r="C1433" s="81" t="s">
        <v>5527</v>
      </c>
      <c r="D1433" s="80"/>
      <c r="E1433" s="151"/>
      <c r="F1433" s="80" t="s">
        <v>5528</v>
      </c>
      <c r="G1433" s="43" t="s">
        <v>5972</v>
      </c>
      <c r="H1433" s="26">
        <v>24</v>
      </c>
      <c r="I1433" s="26"/>
      <c r="J1433" s="6"/>
      <c r="K1433" s="100"/>
      <c r="M1433" s="136"/>
      <c r="N1433" s="136"/>
      <c r="O1433" s="182" t="str">
        <f t="shared" si="26"/>
        <v/>
      </c>
    </row>
    <row r="1434" spans="1:15" ht="17">
      <c r="A1434" s="4">
        <v>49</v>
      </c>
      <c r="B1434" s="4">
        <v>151</v>
      </c>
      <c r="C1434" s="81" t="s">
        <v>5529</v>
      </c>
      <c r="D1434" s="80"/>
      <c r="E1434" s="151"/>
      <c r="F1434" s="80" t="s">
        <v>5530</v>
      </c>
      <c r="G1434" s="43" t="s">
        <v>5972</v>
      </c>
      <c r="H1434" s="26">
        <v>24</v>
      </c>
      <c r="I1434" s="26"/>
      <c r="J1434" s="6"/>
      <c r="K1434" s="100"/>
      <c r="M1434" s="136"/>
      <c r="N1434" s="136"/>
      <c r="O1434" s="182" t="str">
        <f t="shared" si="26"/>
        <v/>
      </c>
    </row>
    <row r="1435" spans="1:15" ht="17">
      <c r="A1435" s="4">
        <v>49</v>
      </c>
      <c r="B1435" s="4">
        <v>152</v>
      </c>
      <c r="C1435" s="81" t="s">
        <v>5531</v>
      </c>
      <c r="D1435" s="80"/>
      <c r="E1435" s="151"/>
      <c r="F1435" s="80" t="s">
        <v>5532</v>
      </c>
      <c r="G1435" s="43" t="s">
        <v>5972</v>
      </c>
      <c r="H1435" s="26">
        <v>24</v>
      </c>
      <c r="I1435" s="26"/>
      <c r="J1435" s="6"/>
      <c r="K1435" s="100"/>
      <c r="M1435" s="136"/>
      <c r="N1435" s="136"/>
      <c r="O1435" s="182" t="str">
        <f t="shared" si="26"/>
        <v/>
      </c>
    </row>
    <row r="1436" spans="1:15" ht="17">
      <c r="A1436" s="4">
        <v>49</v>
      </c>
      <c r="B1436" s="4">
        <v>153</v>
      </c>
      <c r="C1436" s="81" t="s">
        <v>5533</v>
      </c>
      <c r="D1436" s="80"/>
      <c r="E1436" s="151"/>
      <c r="F1436" s="80" t="s">
        <v>5534</v>
      </c>
      <c r="G1436" s="43" t="s">
        <v>5972</v>
      </c>
      <c r="H1436" s="26">
        <v>24</v>
      </c>
      <c r="I1436" s="26"/>
      <c r="J1436" s="6"/>
      <c r="K1436" s="100"/>
      <c r="M1436" s="136"/>
      <c r="N1436" s="136"/>
      <c r="O1436" s="182" t="str">
        <f t="shared" si="26"/>
        <v/>
      </c>
    </row>
    <row r="1437" spans="1:15" ht="17">
      <c r="A1437" s="4">
        <v>49</v>
      </c>
      <c r="B1437" s="4">
        <v>154</v>
      </c>
      <c r="C1437" s="81" t="s">
        <v>5535</v>
      </c>
      <c r="D1437" s="80"/>
      <c r="E1437" s="151"/>
      <c r="F1437" s="80" t="s">
        <v>5536</v>
      </c>
      <c r="G1437" s="43" t="s">
        <v>5972</v>
      </c>
      <c r="H1437" s="26">
        <v>24</v>
      </c>
      <c r="I1437" s="26"/>
      <c r="J1437" s="6"/>
      <c r="K1437" s="100"/>
      <c r="M1437" s="136"/>
      <c r="N1437" s="136"/>
      <c r="O1437" s="182" t="str">
        <f t="shared" si="26"/>
        <v/>
      </c>
    </row>
    <row r="1438" spans="1:15" ht="17">
      <c r="A1438" s="4">
        <v>49</v>
      </c>
      <c r="B1438" s="4">
        <v>155</v>
      </c>
      <c r="C1438" s="81" t="s">
        <v>5537</v>
      </c>
      <c r="D1438" s="80"/>
      <c r="E1438" s="151"/>
      <c r="F1438" s="80" t="s">
        <v>5538</v>
      </c>
      <c r="G1438" s="43" t="s">
        <v>5972</v>
      </c>
      <c r="H1438" s="26">
        <v>24</v>
      </c>
      <c r="I1438" s="26"/>
      <c r="J1438" s="6"/>
      <c r="K1438" s="100"/>
      <c r="M1438" s="136"/>
      <c r="N1438" s="136"/>
      <c r="O1438" s="182" t="str">
        <f t="shared" si="26"/>
        <v/>
      </c>
    </row>
    <row r="1439" spans="1:15" ht="17">
      <c r="A1439" s="4">
        <v>49</v>
      </c>
      <c r="B1439" s="4">
        <v>156</v>
      </c>
      <c r="C1439" s="81" t="s">
        <v>5539</v>
      </c>
      <c r="D1439" s="80"/>
      <c r="E1439" s="151"/>
      <c r="F1439" s="80" t="s">
        <v>5540</v>
      </c>
      <c r="G1439" s="43" t="s">
        <v>5972</v>
      </c>
      <c r="H1439" s="26">
        <v>24</v>
      </c>
      <c r="I1439" s="26"/>
      <c r="J1439" s="6"/>
      <c r="K1439" s="100"/>
      <c r="M1439" s="136"/>
      <c r="N1439" s="136"/>
      <c r="O1439" s="182" t="str">
        <f t="shared" si="26"/>
        <v/>
      </c>
    </row>
    <row r="1440" spans="1:15" ht="17">
      <c r="A1440" s="4">
        <v>49</v>
      </c>
      <c r="B1440" s="4">
        <v>157</v>
      </c>
      <c r="C1440" s="81" t="s">
        <v>5541</v>
      </c>
      <c r="D1440" s="80"/>
      <c r="E1440" s="151"/>
      <c r="F1440" s="80" t="s">
        <v>5542</v>
      </c>
      <c r="G1440" s="43" t="s">
        <v>5972</v>
      </c>
      <c r="H1440" s="26">
        <v>24</v>
      </c>
      <c r="I1440" s="26"/>
      <c r="J1440" s="6"/>
      <c r="K1440" s="100"/>
      <c r="M1440" s="136"/>
      <c r="N1440" s="136"/>
      <c r="O1440" s="182" t="str">
        <f t="shared" si="26"/>
        <v/>
      </c>
    </row>
    <row r="1441" spans="1:15" ht="17">
      <c r="A1441" s="4">
        <v>49</v>
      </c>
      <c r="B1441" s="4">
        <v>158</v>
      </c>
      <c r="C1441" s="81" t="s">
        <v>5543</v>
      </c>
      <c r="D1441" s="80"/>
      <c r="E1441" s="151"/>
      <c r="F1441" s="80" t="s">
        <v>5544</v>
      </c>
      <c r="G1441" s="43" t="s">
        <v>5972</v>
      </c>
      <c r="H1441" s="26">
        <v>24</v>
      </c>
      <c r="I1441" s="26"/>
      <c r="J1441" s="6"/>
      <c r="K1441" s="100"/>
      <c r="M1441" s="136"/>
      <c r="N1441" s="136"/>
      <c r="O1441" s="182" t="str">
        <f t="shared" si="26"/>
        <v/>
      </c>
    </row>
    <row r="1442" spans="1:15" ht="17">
      <c r="A1442" s="4">
        <v>49</v>
      </c>
      <c r="B1442" s="4">
        <v>159</v>
      </c>
      <c r="C1442" s="81" t="s">
        <v>5545</v>
      </c>
      <c r="D1442" s="80"/>
      <c r="E1442" s="151"/>
      <c r="F1442" s="80" t="s">
        <v>5546</v>
      </c>
      <c r="G1442" s="43" t="s">
        <v>5972</v>
      </c>
      <c r="H1442" s="26">
        <v>24</v>
      </c>
      <c r="I1442" s="26"/>
      <c r="J1442" s="6"/>
      <c r="K1442" s="100"/>
      <c r="M1442" s="136"/>
      <c r="N1442" s="136"/>
      <c r="O1442" s="182" t="str">
        <f t="shared" si="26"/>
        <v/>
      </c>
    </row>
    <row r="1443" spans="1:15" ht="17">
      <c r="A1443" s="4">
        <v>49</v>
      </c>
      <c r="B1443" s="4">
        <v>160</v>
      </c>
      <c r="C1443" s="81" t="s">
        <v>5547</v>
      </c>
      <c r="D1443" s="80"/>
      <c r="E1443" s="151"/>
      <c r="F1443" s="80" t="s">
        <v>5548</v>
      </c>
      <c r="G1443" s="43" t="s">
        <v>5972</v>
      </c>
      <c r="H1443" s="26">
        <v>24</v>
      </c>
      <c r="I1443" s="26"/>
      <c r="J1443" s="6"/>
      <c r="K1443" s="100"/>
      <c r="M1443" s="136"/>
      <c r="N1443" s="136"/>
      <c r="O1443" s="182" t="str">
        <f t="shared" si="26"/>
        <v/>
      </c>
    </row>
    <row r="1444" spans="1:15" ht="17">
      <c r="A1444" s="4">
        <v>49</v>
      </c>
      <c r="B1444" s="4">
        <v>161</v>
      </c>
      <c r="C1444" s="81" t="s">
        <v>5549</v>
      </c>
      <c r="D1444" s="80"/>
      <c r="E1444" s="151"/>
      <c r="F1444" s="80" t="s">
        <v>5550</v>
      </c>
      <c r="G1444" s="43" t="s">
        <v>5972</v>
      </c>
      <c r="H1444" s="26">
        <v>24</v>
      </c>
      <c r="I1444" s="26"/>
      <c r="J1444" s="6"/>
      <c r="K1444" s="100"/>
      <c r="M1444" s="136"/>
      <c r="N1444" s="136"/>
      <c r="O1444" s="182" t="str">
        <f t="shared" si="26"/>
        <v/>
      </c>
    </row>
    <row r="1445" spans="1:15" ht="17">
      <c r="A1445" s="4">
        <v>49</v>
      </c>
      <c r="B1445" s="4">
        <v>162</v>
      </c>
      <c r="C1445" s="81" t="s">
        <v>5551</v>
      </c>
      <c r="D1445" s="80"/>
      <c r="E1445" s="151"/>
      <c r="F1445" s="80" t="s">
        <v>5552</v>
      </c>
      <c r="G1445" s="43" t="s">
        <v>5972</v>
      </c>
      <c r="H1445" s="26">
        <v>24</v>
      </c>
      <c r="I1445" s="26"/>
      <c r="J1445" s="6"/>
      <c r="K1445" s="100"/>
      <c r="M1445" s="136"/>
      <c r="N1445" s="136"/>
      <c r="O1445" s="182" t="str">
        <f t="shared" si="26"/>
        <v/>
      </c>
    </row>
    <row r="1446" spans="1:15" ht="17">
      <c r="A1446" s="4">
        <v>49</v>
      </c>
      <c r="B1446" s="4">
        <v>163</v>
      </c>
      <c r="C1446" s="81" t="s">
        <v>5553</v>
      </c>
      <c r="D1446" s="80"/>
      <c r="E1446" s="151"/>
      <c r="F1446" s="80" t="s">
        <v>5554</v>
      </c>
      <c r="G1446" s="43" t="s">
        <v>5972</v>
      </c>
      <c r="H1446" s="26">
        <v>24</v>
      </c>
      <c r="I1446" s="26"/>
      <c r="J1446" s="6"/>
      <c r="K1446" s="100"/>
      <c r="M1446" s="136"/>
      <c r="N1446" s="136"/>
      <c r="O1446" s="182" t="str">
        <f t="shared" si="26"/>
        <v/>
      </c>
    </row>
    <row r="1447" spans="1:15" ht="17">
      <c r="A1447" s="4">
        <v>49</v>
      </c>
      <c r="B1447" s="4">
        <v>164</v>
      </c>
      <c r="C1447" s="81" t="s">
        <v>5555</v>
      </c>
      <c r="D1447" s="80"/>
      <c r="E1447" s="151"/>
      <c r="F1447" s="80" t="s">
        <v>5556</v>
      </c>
      <c r="G1447" s="43" t="s">
        <v>5972</v>
      </c>
      <c r="H1447" s="26">
        <v>24</v>
      </c>
      <c r="I1447" s="26"/>
      <c r="J1447" s="6"/>
      <c r="K1447" s="100"/>
      <c r="M1447" s="136"/>
      <c r="N1447" s="136"/>
      <c r="O1447" s="182" t="str">
        <f t="shared" si="26"/>
        <v/>
      </c>
    </row>
    <row r="1448" spans="1:15" ht="17">
      <c r="A1448" s="4">
        <v>49</v>
      </c>
      <c r="B1448" s="4">
        <v>165</v>
      </c>
      <c r="C1448" s="81" t="s">
        <v>5557</v>
      </c>
      <c r="D1448" s="80"/>
      <c r="E1448" s="151"/>
      <c r="F1448" s="80" t="s">
        <v>5558</v>
      </c>
      <c r="G1448" s="43" t="s">
        <v>5972</v>
      </c>
      <c r="H1448" s="26">
        <v>24</v>
      </c>
      <c r="I1448" s="26"/>
      <c r="J1448" s="6"/>
      <c r="K1448" s="100"/>
      <c r="M1448" s="136"/>
      <c r="N1448" s="136"/>
      <c r="O1448" s="182" t="str">
        <f t="shared" si="26"/>
        <v/>
      </c>
    </row>
    <row r="1449" spans="1:15" ht="17">
      <c r="A1449" s="4">
        <v>49</v>
      </c>
      <c r="B1449" s="4">
        <v>166</v>
      </c>
      <c r="C1449" s="81" t="s">
        <v>5559</v>
      </c>
      <c r="D1449" s="80"/>
      <c r="E1449" s="151"/>
      <c r="F1449" s="80" t="s">
        <v>5560</v>
      </c>
      <c r="G1449" s="43" t="s">
        <v>5972</v>
      </c>
      <c r="H1449" s="26">
        <v>24</v>
      </c>
      <c r="I1449" s="26"/>
      <c r="J1449" s="6"/>
      <c r="K1449" s="100"/>
      <c r="M1449" s="136"/>
      <c r="N1449" s="136"/>
      <c r="O1449" s="182" t="str">
        <f t="shared" si="26"/>
        <v/>
      </c>
    </row>
    <row r="1450" spans="1:15" ht="17">
      <c r="A1450" s="4">
        <v>49</v>
      </c>
      <c r="B1450" s="4">
        <v>167</v>
      </c>
      <c r="C1450" s="81" t="s">
        <v>5561</v>
      </c>
      <c r="D1450" s="80"/>
      <c r="E1450" s="151"/>
      <c r="F1450" s="80" t="s">
        <v>5562</v>
      </c>
      <c r="G1450" s="43" t="s">
        <v>5972</v>
      </c>
      <c r="H1450" s="26">
        <v>24</v>
      </c>
      <c r="I1450" s="26"/>
      <c r="J1450" s="6"/>
      <c r="K1450" s="100"/>
      <c r="M1450" s="136"/>
      <c r="N1450" s="136"/>
      <c r="O1450" s="182" t="str">
        <f t="shared" si="26"/>
        <v/>
      </c>
    </row>
    <row r="1451" spans="1:15" ht="17">
      <c r="A1451" s="4">
        <v>49</v>
      </c>
      <c r="B1451" s="4">
        <v>168</v>
      </c>
      <c r="C1451" s="81" t="s">
        <v>5563</v>
      </c>
      <c r="D1451" s="80"/>
      <c r="E1451" s="151"/>
      <c r="F1451" s="80" t="s">
        <v>5564</v>
      </c>
      <c r="G1451" s="43" t="s">
        <v>5972</v>
      </c>
      <c r="H1451" s="26">
        <v>24</v>
      </c>
      <c r="I1451" s="26"/>
      <c r="J1451" s="6"/>
      <c r="K1451" s="100"/>
      <c r="M1451" s="136"/>
      <c r="N1451" s="136"/>
      <c r="O1451" s="182" t="str">
        <f t="shared" si="26"/>
        <v/>
      </c>
    </row>
    <row r="1452" spans="1:15" ht="17">
      <c r="A1452" s="4">
        <v>49</v>
      </c>
      <c r="B1452" s="4">
        <v>169</v>
      </c>
      <c r="C1452" s="81" t="s">
        <v>5565</v>
      </c>
      <c r="D1452" s="80"/>
      <c r="E1452" s="151"/>
      <c r="F1452" s="80" t="s">
        <v>5566</v>
      </c>
      <c r="G1452" s="43" t="s">
        <v>5972</v>
      </c>
      <c r="H1452" s="26">
        <v>24</v>
      </c>
      <c r="I1452" s="26"/>
      <c r="J1452" s="6"/>
      <c r="K1452" s="100"/>
      <c r="M1452" s="136"/>
      <c r="N1452" s="136"/>
      <c r="O1452" s="182" t="str">
        <f t="shared" si="26"/>
        <v/>
      </c>
    </row>
    <row r="1453" spans="1:15" ht="17">
      <c r="A1453" s="4">
        <v>49</v>
      </c>
      <c r="B1453" s="4">
        <v>170</v>
      </c>
      <c r="C1453" s="81" t="s">
        <v>5567</v>
      </c>
      <c r="D1453" s="80"/>
      <c r="E1453" s="151"/>
      <c r="F1453" s="80" t="s">
        <v>5568</v>
      </c>
      <c r="G1453" s="43" t="s">
        <v>5972</v>
      </c>
      <c r="H1453" s="26">
        <v>24</v>
      </c>
      <c r="I1453" s="26"/>
      <c r="J1453" s="6"/>
      <c r="K1453" s="100"/>
      <c r="M1453" s="136"/>
      <c r="N1453" s="136"/>
      <c r="O1453" s="182" t="str">
        <f t="shared" si="26"/>
        <v/>
      </c>
    </row>
    <row r="1454" spans="1:15" ht="17">
      <c r="A1454" s="4">
        <v>49</v>
      </c>
      <c r="B1454" s="4">
        <v>171</v>
      </c>
      <c r="C1454" s="81" t="s">
        <v>5569</v>
      </c>
      <c r="D1454" s="80"/>
      <c r="E1454" s="151"/>
      <c r="F1454" s="80" t="s">
        <v>5570</v>
      </c>
      <c r="G1454" s="43" t="s">
        <v>5972</v>
      </c>
      <c r="H1454" s="26">
        <v>24</v>
      </c>
      <c r="I1454" s="26"/>
      <c r="J1454" s="6"/>
      <c r="K1454" s="100"/>
      <c r="M1454" s="136"/>
      <c r="N1454" s="136"/>
      <c r="O1454" s="182" t="str">
        <f t="shared" si="26"/>
        <v/>
      </c>
    </row>
    <row r="1455" spans="1:15" ht="17">
      <c r="A1455" s="4">
        <v>49</v>
      </c>
      <c r="B1455" s="4">
        <v>172</v>
      </c>
      <c r="C1455" s="81" t="s">
        <v>5571</v>
      </c>
      <c r="D1455" s="80"/>
      <c r="E1455" s="151"/>
      <c r="F1455" s="80" t="s">
        <v>5572</v>
      </c>
      <c r="G1455" s="43" t="s">
        <v>5972</v>
      </c>
      <c r="H1455" s="26">
        <v>24</v>
      </c>
      <c r="I1455" s="26"/>
      <c r="J1455" s="6"/>
      <c r="K1455" s="100"/>
      <c r="M1455" s="136"/>
      <c r="N1455" s="136"/>
      <c r="O1455" s="182" t="str">
        <f t="shared" si="26"/>
        <v/>
      </c>
    </row>
    <row r="1456" spans="1:15" ht="17">
      <c r="A1456" s="4">
        <v>49</v>
      </c>
      <c r="B1456" s="4">
        <v>173</v>
      </c>
      <c r="C1456" s="81" t="s">
        <v>5573</v>
      </c>
      <c r="D1456" s="80"/>
      <c r="E1456" s="151"/>
      <c r="F1456" s="80" t="s">
        <v>5574</v>
      </c>
      <c r="G1456" s="43" t="s">
        <v>5972</v>
      </c>
      <c r="H1456" s="26">
        <v>24</v>
      </c>
      <c r="I1456" s="26"/>
      <c r="J1456" s="6"/>
      <c r="K1456" s="100"/>
      <c r="M1456" s="136"/>
      <c r="N1456" s="136"/>
      <c r="O1456" s="182" t="str">
        <f t="shared" si="26"/>
        <v/>
      </c>
    </row>
    <row r="1457" spans="1:15" ht="17">
      <c r="A1457" s="4">
        <v>49</v>
      </c>
      <c r="B1457" s="4">
        <v>174</v>
      </c>
      <c r="C1457" s="81" t="s">
        <v>5575</v>
      </c>
      <c r="D1457" s="80"/>
      <c r="E1457" s="151"/>
      <c r="F1457" s="80" t="s">
        <v>5576</v>
      </c>
      <c r="G1457" s="43" t="s">
        <v>5972</v>
      </c>
      <c r="H1457" s="26">
        <v>24</v>
      </c>
      <c r="I1457" s="26"/>
      <c r="J1457" s="6"/>
      <c r="K1457" s="100"/>
      <c r="M1457" s="136"/>
      <c r="N1457" s="136"/>
      <c r="O1457" s="182" t="str">
        <f t="shared" si="26"/>
        <v/>
      </c>
    </row>
    <row r="1458" spans="1:15" ht="17">
      <c r="A1458" s="4">
        <v>49</v>
      </c>
      <c r="B1458" s="4">
        <v>175</v>
      </c>
      <c r="C1458" s="81" t="s">
        <v>5577</v>
      </c>
      <c r="D1458" s="80"/>
      <c r="E1458" s="151"/>
      <c r="F1458" s="80" t="s">
        <v>5578</v>
      </c>
      <c r="G1458" s="43" t="s">
        <v>5972</v>
      </c>
      <c r="H1458" s="26">
        <v>24</v>
      </c>
      <c r="I1458" s="26"/>
      <c r="J1458" s="6"/>
      <c r="K1458" s="100"/>
      <c r="M1458" s="136"/>
      <c r="N1458" s="136"/>
      <c r="O1458" s="182" t="str">
        <f t="shared" si="26"/>
        <v/>
      </c>
    </row>
    <row r="1459" spans="1:15" ht="17">
      <c r="A1459" s="4">
        <v>49</v>
      </c>
      <c r="B1459" s="4">
        <v>176</v>
      </c>
      <c r="C1459" s="81" t="s">
        <v>5579</v>
      </c>
      <c r="D1459" s="80"/>
      <c r="E1459" s="151"/>
      <c r="F1459" s="80" t="s">
        <v>5580</v>
      </c>
      <c r="G1459" s="43" t="s">
        <v>5972</v>
      </c>
      <c r="H1459" s="26">
        <v>24</v>
      </c>
      <c r="I1459" s="26"/>
      <c r="J1459" s="6"/>
      <c r="K1459" s="100"/>
      <c r="M1459" s="136"/>
      <c r="N1459" s="136"/>
      <c r="O1459" s="182" t="str">
        <f t="shared" si="26"/>
        <v/>
      </c>
    </row>
    <row r="1460" spans="1:15" ht="17">
      <c r="A1460" s="4">
        <v>49</v>
      </c>
      <c r="B1460" s="4">
        <v>177</v>
      </c>
      <c r="C1460" s="81" t="s">
        <v>5581</v>
      </c>
      <c r="D1460" s="80"/>
      <c r="E1460" s="151"/>
      <c r="F1460" s="80" t="s">
        <v>5582</v>
      </c>
      <c r="G1460" s="43" t="s">
        <v>5972</v>
      </c>
      <c r="H1460" s="26">
        <v>24</v>
      </c>
      <c r="I1460" s="26"/>
      <c r="J1460" s="6"/>
      <c r="K1460" s="100"/>
      <c r="M1460" s="136"/>
      <c r="N1460" s="136"/>
      <c r="O1460" s="182" t="str">
        <f t="shared" si="26"/>
        <v/>
      </c>
    </row>
    <row r="1461" spans="1:15" ht="17">
      <c r="A1461" s="4">
        <v>49</v>
      </c>
      <c r="B1461" s="4">
        <v>178</v>
      </c>
      <c r="C1461" s="81" t="s">
        <v>5583</v>
      </c>
      <c r="D1461" s="80"/>
      <c r="E1461" s="151"/>
      <c r="F1461" s="80" t="s">
        <v>5584</v>
      </c>
      <c r="G1461" s="43" t="s">
        <v>5972</v>
      </c>
      <c r="H1461" s="26">
        <v>24</v>
      </c>
      <c r="I1461" s="26"/>
      <c r="J1461" s="6"/>
      <c r="K1461" s="100"/>
      <c r="M1461" s="136"/>
      <c r="N1461" s="136"/>
      <c r="O1461" s="182" t="str">
        <f t="shared" si="26"/>
        <v/>
      </c>
    </row>
    <row r="1462" spans="1:15" ht="17">
      <c r="A1462" s="4">
        <v>49</v>
      </c>
      <c r="B1462" s="4">
        <v>179</v>
      </c>
      <c r="C1462" s="81" t="s">
        <v>5585</v>
      </c>
      <c r="D1462" s="80"/>
      <c r="E1462" s="151"/>
      <c r="F1462" s="80" t="s">
        <v>5586</v>
      </c>
      <c r="G1462" s="43" t="s">
        <v>5972</v>
      </c>
      <c r="H1462" s="26">
        <v>24</v>
      </c>
      <c r="I1462" s="26"/>
      <c r="J1462" s="6"/>
      <c r="K1462" s="100"/>
      <c r="M1462" s="136"/>
      <c r="N1462" s="136"/>
      <c r="O1462" s="182" t="str">
        <f t="shared" si="26"/>
        <v/>
      </c>
    </row>
    <row r="1463" spans="1:15" ht="17">
      <c r="A1463" s="4">
        <v>49</v>
      </c>
      <c r="B1463" s="4">
        <v>180</v>
      </c>
      <c r="C1463" s="81" t="s">
        <v>5587</v>
      </c>
      <c r="D1463" s="80"/>
      <c r="E1463" s="151"/>
      <c r="F1463" s="80" t="s">
        <v>5588</v>
      </c>
      <c r="G1463" s="43" t="s">
        <v>5972</v>
      </c>
      <c r="H1463" s="26">
        <v>24</v>
      </c>
      <c r="I1463" s="26"/>
      <c r="J1463" s="6"/>
      <c r="K1463" s="100"/>
      <c r="M1463" s="136"/>
      <c r="N1463" s="136"/>
      <c r="O1463" s="182" t="str">
        <f t="shared" si="26"/>
        <v/>
      </c>
    </row>
    <row r="1464" spans="1:15" ht="17">
      <c r="A1464" s="4">
        <v>49</v>
      </c>
      <c r="B1464" s="4">
        <v>181</v>
      </c>
      <c r="C1464" s="81" t="s">
        <v>5589</v>
      </c>
      <c r="D1464" s="80"/>
      <c r="E1464" s="151"/>
      <c r="F1464" s="80" t="s">
        <v>5590</v>
      </c>
      <c r="G1464" s="43" t="s">
        <v>5972</v>
      </c>
      <c r="H1464" s="26">
        <v>24</v>
      </c>
      <c r="I1464" s="26"/>
      <c r="J1464" s="6"/>
      <c r="K1464" s="100"/>
      <c r="M1464" s="136"/>
      <c r="N1464" s="136"/>
      <c r="O1464" s="182" t="str">
        <f t="shared" si="26"/>
        <v/>
      </c>
    </row>
    <row r="1465" spans="1:15" ht="17">
      <c r="A1465" s="4">
        <v>49</v>
      </c>
      <c r="B1465" s="4">
        <v>182</v>
      </c>
      <c r="C1465" s="81" t="s">
        <v>5591</v>
      </c>
      <c r="D1465" s="80"/>
      <c r="E1465" s="151"/>
      <c r="F1465" s="80" t="s">
        <v>5592</v>
      </c>
      <c r="G1465" s="43" t="s">
        <v>5972</v>
      </c>
      <c r="H1465" s="26">
        <v>24</v>
      </c>
      <c r="I1465" s="26"/>
      <c r="J1465" s="6"/>
      <c r="K1465" s="100"/>
      <c r="M1465" s="136"/>
      <c r="N1465" s="136"/>
      <c r="O1465" s="182" t="str">
        <f t="shared" si="26"/>
        <v/>
      </c>
    </row>
    <row r="1466" spans="1:15" ht="17">
      <c r="A1466" s="4">
        <v>49</v>
      </c>
      <c r="B1466" s="4">
        <v>183</v>
      </c>
      <c r="C1466" s="81" t="s">
        <v>5593</v>
      </c>
      <c r="D1466" s="80"/>
      <c r="E1466" s="151"/>
      <c r="F1466" s="80" t="s">
        <v>5594</v>
      </c>
      <c r="G1466" s="43" t="s">
        <v>5972</v>
      </c>
      <c r="H1466" s="26">
        <v>24</v>
      </c>
      <c r="I1466" s="26"/>
      <c r="J1466" s="6"/>
      <c r="K1466" s="100"/>
      <c r="M1466" s="136"/>
      <c r="N1466" s="136"/>
      <c r="O1466" s="182" t="str">
        <f t="shared" si="26"/>
        <v/>
      </c>
    </row>
    <row r="1467" spans="1:15" ht="17">
      <c r="A1467" s="4">
        <v>49</v>
      </c>
      <c r="B1467" s="4">
        <v>184</v>
      </c>
      <c r="C1467" s="81" t="s">
        <v>5595</v>
      </c>
      <c r="D1467" s="80"/>
      <c r="E1467" s="151"/>
      <c r="F1467" s="80" t="s">
        <v>5596</v>
      </c>
      <c r="G1467" s="43" t="s">
        <v>5972</v>
      </c>
      <c r="H1467" s="26">
        <v>24</v>
      </c>
      <c r="I1467" s="26"/>
      <c r="J1467" s="6"/>
      <c r="K1467" s="100"/>
      <c r="M1467" s="136"/>
      <c r="N1467" s="136"/>
      <c r="O1467" s="182" t="str">
        <f t="shared" si="26"/>
        <v/>
      </c>
    </row>
    <row r="1468" spans="1:15" ht="17">
      <c r="A1468" s="4">
        <v>49</v>
      </c>
      <c r="B1468" s="4">
        <v>185</v>
      </c>
      <c r="C1468" s="81" t="s">
        <v>5597</v>
      </c>
      <c r="D1468" s="80"/>
      <c r="E1468" s="151"/>
      <c r="F1468" s="80" t="s">
        <v>5598</v>
      </c>
      <c r="G1468" s="43" t="s">
        <v>5972</v>
      </c>
      <c r="H1468" s="26">
        <v>24</v>
      </c>
      <c r="I1468" s="26"/>
      <c r="J1468" s="6"/>
      <c r="K1468" s="100"/>
      <c r="M1468" s="136"/>
      <c r="N1468" s="136"/>
      <c r="O1468" s="182" t="str">
        <f t="shared" si="26"/>
        <v/>
      </c>
    </row>
    <row r="1469" spans="1:15" ht="17">
      <c r="A1469" s="4">
        <v>49</v>
      </c>
      <c r="B1469" s="4">
        <v>186</v>
      </c>
      <c r="C1469" s="81" t="s">
        <v>5599</v>
      </c>
      <c r="D1469" s="80"/>
      <c r="E1469" s="151"/>
      <c r="F1469" s="80" t="s">
        <v>5600</v>
      </c>
      <c r="G1469" s="43" t="s">
        <v>5972</v>
      </c>
      <c r="H1469" s="26">
        <v>24</v>
      </c>
      <c r="I1469" s="26"/>
      <c r="J1469" s="6"/>
      <c r="K1469" s="100"/>
      <c r="M1469" s="136"/>
      <c r="N1469" s="136"/>
      <c r="O1469" s="182" t="str">
        <f t="shared" si="26"/>
        <v/>
      </c>
    </row>
    <row r="1470" spans="1:15" ht="17">
      <c r="A1470" s="4">
        <v>49</v>
      </c>
      <c r="B1470" s="4">
        <v>187</v>
      </c>
      <c r="C1470" s="81" t="s">
        <v>5601</v>
      </c>
      <c r="D1470" s="80"/>
      <c r="E1470" s="151"/>
      <c r="F1470" s="80" t="s">
        <v>5602</v>
      </c>
      <c r="G1470" s="43" t="s">
        <v>5972</v>
      </c>
      <c r="H1470" s="26">
        <v>24</v>
      </c>
      <c r="I1470" s="26"/>
      <c r="J1470" s="6"/>
      <c r="K1470" s="100"/>
      <c r="M1470" s="136"/>
      <c r="N1470" s="136"/>
      <c r="O1470" s="182" t="str">
        <f t="shared" si="26"/>
        <v/>
      </c>
    </row>
    <row r="1471" spans="1:15" ht="17">
      <c r="A1471" s="4">
        <v>49</v>
      </c>
      <c r="B1471" s="4">
        <v>188</v>
      </c>
      <c r="C1471" s="81" t="s">
        <v>5603</v>
      </c>
      <c r="D1471" s="80"/>
      <c r="E1471" s="151"/>
      <c r="F1471" s="80" t="s">
        <v>5604</v>
      </c>
      <c r="G1471" s="43" t="s">
        <v>5972</v>
      </c>
      <c r="H1471" s="26">
        <v>24</v>
      </c>
      <c r="I1471" s="26"/>
      <c r="J1471" s="6"/>
      <c r="K1471" s="100"/>
      <c r="M1471" s="136"/>
      <c r="N1471" s="136"/>
      <c r="O1471" s="182" t="str">
        <f t="shared" si="26"/>
        <v/>
      </c>
    </row>
    <row r="1472" spans="1:15" ht="17">
      <c r="A1472" s="4">
        <v>49</v>
      </c>
      <c r="B1472" s="4">
        <v>189</v>
      </c>
      <c r="C1472" s="81" t="s">
        <v>5605</v>
      </c>
      <c r="D1472" s="80"/>
      <c r="E1472" s="151"/>
      <c r="F1472" s="80" t="s">
        <v>5606</v>
      </c>
      <c r="G1472" s="43" t="s">
        <v>5972</v>
      </c>
      <c r="H1472" s="26">
        <v>24</v>
      </c>
      <c r="I1472" s="26"/>
      <c r="J1472" s="6"/>
      <c r="K1472" s="100"/>
      <c r="M1472" s="136"/>
      <c r="N1472" s="136"/>
      <c r="O1472" s="182" t="str">
        <f t="shared" si="26"/>
        <v/>
      </c>
    </row>
    <row r="1473" spans="1:15" ht="17">
      <c r="A1473" s="4">
        <v>49</v>
      </c>
      <c r="B1473" s="4">
        <v>190</v>
      </c>
      <c r="C1473" s="81" t="s">
        <v>5607</v>
      </c>
      <c r="D1473" s="80"/>
      <c r="E1473" s="151"/>
      <c r="F1473" s="80" t="s">
        <v>5608</v>
      </c>
      <c r="G1473" s="43" t="s">
        <v>5972</v>
      </c>
      <c r="H1473" s="26">
        <v>24</v>
      </c>
      <c r="I1473" s="26"/>
      <c r="J1473" s="6"/>
      <c r="K1473" s="100"/>
      <c r="M1473" s="136"/>
      <c r="N1473" s="136"/>
      <c r="O1473" s="182" t="str">
        <f t="shared" si="26"/>
        <v/>
      </c>
    </row>
    <row r="1474" spans="1:15" ht="17">
      <c r="A1474" s="4">
        <v>49</v>
      </c>
      <c r="B1474" s="4">
        <v>191</v>
      </c>
      <c r="C1474" s="81" t="s">
        <v>5609</v>
      </c>
      <c r="D1474" s="80"/>
      <c r="E1474" s="151"/>
      <c r="F1474" s="80" t="s">
        <v>5610</v>
      </c>
      <c r="G1474" s="43" t="s">
        <v>5972</v>
      </c>
      <c r="H1474" s="26">
        <v>24</v>
      </c>
      <c r="I1474" s="26"/>
      <c r="J1474" s="6"/>
      <c r="K1474" s="100"/>
      <c r="M1474" s="136"/>
      <c r="N1474" s="136"/>
      <c r="O1474" s="182" t="str">
        <f t="shared" si="26"/>
        <v/>
      </c>
    </row>
    <row r="1475" spans="1:15" ht="17">
      <c r="A1475" s="4">
        <v>49</v>
      </c>
      <c r="B1475" s="4">
        <v>192</v>
      </c>
      <c r="C1475" s="81" t="s">
        <v>5611</v>
      </c>
      <c r="D1475" s="80"/>
      <c r="E1475" s="151"/>
      <c r="F1475" s="80" t="s">
        <v>5612</v>
      </c>
      <c r="G1475" s="43" t="s">
        <v>5972</v>
      </c>
      <c r="H1475" s="26">
        <v>24</v>
      </c>
      <c r="I1475" s="26"/>
      <c r="J1475" s="6"/>
      <c r="K1475" s="100"/>
      <c r="M1475" s="136"/>
      <c r="N1475" s="136"/>
      <c r="O1475" s="182" t="str">
        <f t="shared" ref="O1475:O1538" si="27">IF(OR(H1475="",IFERROR(FIND("-"&amp;A1475&amp;"-","-6-7-8-10-11-26-33-35-36-37-38-39-40-47-52-54-56-63-67-75-78-94-95-101-138-140-"),0)&gt;0,
AND(A1475=1,IFERROR(FIND("-"&amp;C1475&amp;"-","-12-13-14-"),0)&gt;0),
AND(A1475=22,IFERROR(FIND("-"&amp;C1475&amp;"-","-04-05-"),0)&gt;0),
AND(A1475=34,IFERROR(FIND("-"&amp;C1475&amp;"-","-00-01-04-08-09-10-11-12-13-14-15-"),0)&gt;0),
AND(A1475=45,IFERROR(FIND("-"&amp;C1475&amp;"-","-08-"),0)&gt;0),
AND(A1475=49,IFERROR(FIND("-"&amp;C1475&amp;"-","-ROW-"),0)&gt;0),
AND(A1475=51,IFERROR(FIND("-"&amp;C1475&amp;"-","-14-15-36-"),0)&gt;0),
AND(A1475=79,IFERROR(FIND("-"&amp;C1475&amp;"-","-11-"),0)&gt;0),
AND(A1475=102,IFERROR(FIND("-"&amp;C1475&amp;"-","-02-"),0)&gt;0)),"",
 IF(AND(M1475="",N1475=""),"",
  "Label.create(:concept_id =&gt; Concept.find_by_codelist_and_code("&amp;A1475&amp;", "&amp;IF(C1475="","nil","'"&amp;C1475&amp;"'")&amp;").id, "&amp;
  ":locale =&gt; '"&amp;L$2&amp;"'"&amp;", "&amp;
  ":preflabel =&gt; '"&amp;(IF(M1475="",F1475,M1475)&amp;"', "&amp;
  ":scopenote =&gt; "&amp;IF(AND(N1475="",G1475="",K1475=""),"nil","'"&amp; IF(K1475="", "",$L$3 &amp; IF(ISERROR(FIND("
", K1475))," ","&lt;br/&gt;&amp;nbsp;&amp;nbsp;&amp;nbsp;&amp;nbsp;• ") &amp; SUBSTITUTE(SUBSTITUTE(SUBSTITUTE(K1475, "&amp;", "&amp;amp;"),"&lt;","&amp;lt;"),"
","&lt;br/&gt;&amp;nbsp;&amp;nbsp;&amp;nbsp;&amp;nbsp;• ")) &amp; IF(OR(K1475="",G1475=""),"","&lt;br/") &amp; SUBSTITUTE(SUBSTITUTE(IF(N1475="",G1475,N1475),"&amp;","&amp;amp;"),"&lt;","&amp;lt;")&amp;"'")&amp;")")
))</f>
        <v/>
      </c>
    </row>
    <row r="1476" spans="1:15" ht="17">
      <c r="A1476" s="4">
        <v>49</v>
      </c>
      <c r="B1476" s="4">
        <v>193</v>
      </c>
      <c r="C1476" s="81" t="s">
        <v>5613</v>
      </c>
      <c r="D1476" s="80"/>
      <c r="E1476" s="151"/>
      <c r="F1476" s="80" t="s">
        <v>5614</v>
      </c>
      <c r="G1476" s="43" t="s">
        <v>5972</v>
      </c>
      <c r="H1476" s="26">
        <v>24</v>
      </c>
      <c r="I1476" s="26"/>
      <c r="J1476" s="6"/>
      <c r="K1476" s="100"/>
      <c r="M1476" s="136"/>
      <c r="N1476" s="136"/>
      <c r="O1476" s="182" t="str">
        <f t="shared" si="27"/>
        <v/>
      </c>
    </row>
    <row r="1477" spans="1:15" ht="17">
      <c r="A1477" s="4">
        <v>49</v>
      </c>
      <c r="B1477" s="4">
        <v>194</v>
      </c>
      <c r="C1477" s="81" t="s">
        <v>5615</v>
      </c>
      <c r="D1477" s="80"/>
      <c r="E1477" s="151"/>
      <c r="F1477" s="80" t="s">
        <v>5616</v>
      </c>
      <c r="G1477" s="43" t="s">
        <v>5972</v>
      </c>
      <c r="H1477" s="26">
        <v>24</v>
      </c>
      <c r="I1477" s="26"/>
      <c r="J1477" s="6"/>
      <c r="K1477" s="100"/>
      <c r="M1477" s="136"/>
      <c r="N1477" s="136"/>
      <c r="O1477" s="182" t="str">
        <f t="shared" si="27"/>
        <v/>
      </c>
    </row>
    <row r="1478" spans="1:15" ht="17">
      <c r="A1478" s="4">
        <v>49</v>
      </c>
      <c r="B1478" s="4">
        <v>195</v>
      </c>
      <c r="C1478" s="81" t="s">
        <v>5617</v>
      </c>
      <c r="D1478" s="80"/>
      <c r="E1478" s="151"/>
      <c r="F1478" s="80" t="s">
        <v>5618</v>
      </c>
      <c r="G1478" s="43" t="s">
        <v>5972</v>
      </c>
      <c r="H1478" s="26">
        <v>24</v>
      </c>
      <c r="I1478" s="26"/>
      <c r="J1478" s="6"/>
      <c r="K1478" s="100"/>
      <c r="M1478" s="136"/>
      <c r="N1478" s="136"/>
      <c r="O1478" s="182" t="str">
        <f t="shared" si="27"/>
        <v/>
      </c>
    </row>
    <row r="1479" spans="1:15" ht="17">
      <c r="A1479" s="4">
        <v>49</v>
      </c>
      <c r="B1479" s="4">
        <v>196</v>
      </c>
      <c r="C1479" s="81" t="s">
        <v>5619</v>
      </c>
      <c r="D1479" s="80"/>
      <c r="E1479" s="151"/>
      <c r="F1479" s="80" t="s">
        <v>5620</v>
      </c>
      <c r="G1479" s="43" t="s">
        <v>5972</v>
      </c>
      <c r="H1479" s="26">
        <v>24</v>
      </c>
      <c r="I1479" s="26"/>
      <c r="J1479" s="6"/>
      <c r="K1479" s="100"/>
      <c r="M1479" s="136"/>
      <c r="N1479" s="136"/>
      <c r="O1479" s="182" t="str">
        <f t="shared" si="27"/>
        <v/>
      </c>
    </row>
    <row r="1480" spans="1:15" ht="17">
      <c r="A1480" s="4">
        <v>49</v>
      </c>
      <c r="B1480" s="4">
        <v>197</v>
      </c>
      <c r="C1480" s="81" t="s">
        <v>5621</v>
      </c>
      <c r="D1480" s="80"/>
      <c r="E1480" s="151"/>
      <c r="F1480" s="80" t="s">
        <v>5622</v>
      </c>
      <c r="G1480" s="43" t="s">
        <v>5972</v>
      </c>
      <c r="H1480" s="26">
        <v>24</v>
      </c>
      <c r="I1480" s="26"/>
      <c r="J1480" s="6"/>
      <c r="K1480" s="100"/>
      <c r="M1480" s="136"/>
      <c r="N1480" s="136"/>
      <c r="O1480" s="182" t="str">
        <f t="shared" si="27"/>
        <v/>
      </c>
    </row>
    <row r="1481" spans="1:15" ht="17">
      <c r="A1481" s="4">
        <v>49</v>
      </c>
      <c r="B1481" s="4">
        <v>198</v>
      </c>
      <c r="C1481" s="81" t="s">
        <v>5623</v>
      </c>
      <c r="D1481" s="80"/>
      <c r="E1481" s="151"/>
      <c r="F1481" s="80" t="s">
        <v>5624</v>
      </c>
      <c r="G1481" s="43" t="s">
        <v>5972</v>
      </c>
      <c r="H1481" s="26">
        <v>24</v>
      </c>
      <c r="I1481" s="26"/>
      <c r="J1481" s="6"/>
      <c r="K1481" s="100"/>
      <c r="M1481" s="136"/>
      <c r="N1481" s="136"/>
      <c r="O1481" s="182" t="str">
        <f t="shared" si="27"/>
        <v/>
      </c>
    </row>
    <row r="1482" spans="1:15" ht="17">
      <c r="A1482" s="4">
        <v>49</v>
      </c>
      <c r="B1482" s="4">
        <v>199</v>
      </c>
      <c r="C1482" s="81" t="s">
        <v>5625</v>
      </c>
      <c r="D1482" s="80"/>
      <c r="E1482" s="151"/>
      <c r="F1482" s="80" t="s">
        <v>5626</v>
      </c>
      <c r="G1482" s="43" t="s">
        <v>5972</v>
      </c>
      <c r="H1482" s="26">
        <v>24</v>
      </c>
      <c r="I1482" s="26"/>
      <c r="J1482" s="6"/>
      <c r="K1482" s="100"/>
      <c r="M1482" s="136"/>
      <c r="N1482" s="136"/>
      <c r="O1482" s="182" t="str">
        <f t="shared" si="27"/>
        <v/>
      </c>
    </row>
    <row r="1483" spans="1:15" ht="17">
      <c r="A1483" s="4">
        <v>49</v>
      </c>
      <c r="B1483" s="4">
        <v>200</v>
      </c>
      <c r="C1483" s="81" t="s">
        <v>5627</v>
      </c>
      <c r="D1483" s="80"/>
      <c r="E1483" s="151"/>
      <c r="F1483" s="80" t="s">
        <v>5628</v>
      </c>
      <c r="G1483" s="43" t="s">
        <v>5972</v>
      </c>
      <c r="H1483" s="26">
        <v>24</v>
      </c>
      <c r="I1483" s="26"/>
      <c r="J1483" s="6"/>
      <c r="K1483" s="100"/>
      <c r="M1483" s="136"/>
      <c r="N1483" s="136"/>
      <c r="O1483" s="182" t="str">
        <f t="shared" si="27"/>
        <v/>
      </c>
    </row>
    <row r="1484" spans="1:15" ht="17">
      <c r="A1484" s="4">
        <v>49</v>
      </c>
      <c r="B1484" s="4">
        <v>201</v>
      </c>
      <c r="C1484" s="81" t="s">
        <v>5629</v>
      </c>
      <c r="D1484" s="80"/>
      <c r="E1484" s="151"/>
      <c r="F1484" s="80" t="s">
        <v>5630</v>
      </c>
      <c r="G1484" s="43" t="s">
        <v>5972</v>
      </c>
      <c r="H1484" s="26">
        <v>24</v>
      </c>
      <c r="I1484" s="26"/>
      <c r="J1484" s="6"/>
      <c r="K1484" s="100"/>
      <c r="M1484" s="136"/>
      <c r="N1484" s="136"/>
      <c r="O1484" s="182" t="str">
        <f t="shared" si="27"/>
        <v/>
      </c>
    </row>
    <row r="1485" spans="1:15" ht="17">
      <c r="A1485" s="4">
        <v>49</v>
      </c>
      <c r="B1485" s="4">
        <v>202</v>
      </c>
      <c r="C1485" s="81" t="s">
        <v>5631</v>
      </c>
      <c r="D1485" s="80"/>
      <c r="E1485" s="151"/>
      <c r="F1485" s="80" t="s">
        <v>5632</v>
      </c>
      <c r="G1485" s="43" t="s">
        <v>5972</v>
      </c>
      <c r="H1485" s="26">
        <v>24</v>
      </c>
      <c r="I1485" s="26"/>
      <c r="J1485" s="6"/>
      <c r="K1485" s="100"/>
      <c r="M1485" s="136"/>
      <c r="N1485" s="136"/>
      <c r="O1485" s="182" t="str">
        <f t="shared" si="27"/>
        <v/>
      </c>
    </row>
    <row r="1486" spans="1:15" ht="17">
      <c r="A1486" s="4">
        <v>49</v>
      </c>
      <c r="B1486" s="4">
        <v>203</v>
      </c>
      <c r="C1486" s="81" t="s">
        <v>5633</v>
      </c>
      <c r="D1486" s="80"/>
      <c r="E1486" s="151"/>
      <c r="F1486" s="80" t="s">
        <v>5634</v>
      </c>
      <c r="G1486" s="43" t="s">
        <v>5972</v>
      </c>
      <c r="H1486" s="26">
        <v>24</v>
      </c>
      <c r="I1486" s="26"/>
      <c r="J1486" s="6"/>
      <c r="K1486" s="100"/>
      <c r="M1486" s="136"/>
      <c r="N1486" s="136"/>
      <c r="O1486" s="182" t="str">
        <f t="shared" si="27"/>
        <v/>
      </c>
    </row>
    <row r="1487" spans="1:15" ht="17">
      <c r="A1487" s="4">
        <v>49</v>
      </c>
      <c r="B1487" s="4">
        <v>204</v>
      </c>
      <c r="C1487" s="81" t="s">
        <v>5635</v>
      </c>
      <c r="D1487" s="80"/>
      <c r="E1487" s="151"/>
      <c r="F1487" s="80" t="s">
        <v>5636</v>
      </c>
      <c r="G1487" s="43" t="s">
        <v>5972</v>
      </c>
      <c r="H1487" s="26">
        <v>24</v>
      </c>
      <c r="I1487" s="26"/>
      <c r="J1487" s="6"/>
      <c r="K1487" s="100"/>
      <c r="M1487" s="136"/>
      <c r="N1487" s="136"/>
      <c r="O1487" s="182" t="str">
        <f t="shared" si="27"/>
        <v/>
      </c>
    </row>
    <row r="1488" spans="1:15" ht="17">
      <c r="A1488" s="4">
        <v>49</v>
      </c>
      <c r="B1488" s="4">
        <v>205</v>
      </c>
      <c r="C1488" s="81" t="s">
        <v>5637</v>
      </c>
      <c r="D1488" s="80"/>
      <c r="E1488" s="151"/>
      <c r="F1488" s="80" t="s">
        <v>5638</v>
      </c>
      <c r="G1488" s="43" t="s">
        <v>5972</v>
      </c>
      <c r="H1488" s="26">
        <v>24</v>
      </c>
      <c r="I1488" s="26"/>
      <c r="J1488" s="6"/>
      <c r="K1488" s="100"/>
      <c r="M1488" s="136"/>
      <c r="N1488" s="136"/>
      <c r="O1488" s="182" t="str">
        <f t="shared" si="27"/>
        <v/>
      </c>
    </row>
    <row r="1489" spans="1:15" ht="17">
      <c r="A1489" s="4">
        <v>49</v>
      </c>
      <c r="B1489" s="4">
        <v>206</v>
      </c>
      <c r="C1489" s="81" t="s">
        <v>5639</v>
      </c>
      <c r="D1489" s="80"/>
      <c r="E1489" s="151"/>
      <c r="F1489" s="80" t="s">
        <v>5640</v>
      </c>
      <c r="G1489" s="43" t="s">
        <v>5972</v>
      </c>
      <c r="H1489" s="26">
        <v>24</v>
      </c>
      <c r="I1489" s="26"/>
      <c r="J1489" s="6"/>
      <c r="K1489" s="100"/>
      <c r="M1489" s="136"/>
      <c r="N1489" s="136"/>
      <c r="O1489" s="182" t="str">
        <f t="shared" si="27"/>
        <v/>
      </c>
    </row>
    <row r="1490" spans="1:15" ht="17">
      <c r="A1490" s="4">
        <v>49</v>
      </c>
      <c r="B1490" s="4">
        <v>207</v>
      </c>
      <c r="C1490" s="81" t="s">
        <v>5641</v>
      </c>
      <c r="D1490" s="80"/>
      <c r="E1490" s="151"/>
      <c r="F1490" s="80" t="s">
        <v>5642</v>
      </c>
      <c r="G1490" s="43" t="s">
        <v>5972</v>
      </c>
      <c r="H1490" s="26">
        <v>24</v>
      </c>
      <c r="I1490" s="26"/>
      <c r="J1490" s="6"/>
      <c r="K1490" s="100"/>
      <c r="M1490" s="136"/>
      <c r="N1490" s="136"/>
      <c r="O1490" s="182" t="str">
        <f t="shared" si="27"/>
        <v/>
      </c>
    </row>
    <row r="1491" spans="1:15" ht="17">
      <c r="A1491" s="4">
        <v>49</v>
      </c>
      <c r="B1491" s="4">
        <v>208</v>
      </c>
      <c r="C1491" s="81" t="s">
        <v>5643</v>
      </c>
      <c r="D1491" s="80"/>
      <c r="E1491" s="151"/>
      <c r="F1491" s="80" t="s">
        <v>5644</v>
      </c>
      <c r="G1491" s="43" t="s">
        <v>5972</v>
      </c>
      <c r="H1491" s="26">
        <v>24</v>
      </c>
      <c r="I1491" s="26"/>
      <c r="J1491" s="6"/>
      <c r="K1491" s="100"/>
      <c r="M1491" s="136"/>
      <c r="N1491" s="136"/>
      <c r="O1491" s="182" t="str">
        <f t="shared" si="27"/>
        <v/>
      </c>
    </row>
    <row r="1492" spans="1:15" ht="17">
      <c r="A1492" s="4">
        <v>49</v>
      </c>
      <c r="B1492" s="4">
        <v>209</v>
      </c>
      <c r="C1492" s="81" t="s">
        <v>5645</v>
      </c>
      <c r="D1492" s="80"/>
      <c r="E1492" s="151"/>
      <c r="F1492" s="80" t="s">
        <v>5646</v>
      </c>
      <c r="G1492" s="43" t="s">
        <v>5972</v>
      </c>
      <c r="H1492" s="26">
        <v>24</v>
      </c>
      <c r="I1492" s="26"/>
      <c r="J1492" s="6"/>
      <c r="K1492" s="100"/>
      <c r="M1492" s="136"/>
      <c r="N1492" s="136"/>
      <c r="O1492" s="182" t="str">
        <f t="shared" si="27"/>
        <v/>
      </c>
    </row>
    <row r="1493" spans="1:15" ht="17">
      <c r="A1493" s="4">
        <v>49</v>
      </c>
      <c r="B1493" s="4">
        <v>210</v>
      </c>
      <c r="C1493" s="81" t="s">
        <v>5647</v>
      </c>
      <c r="D1493" s="80"/>
      <c r="E1493" s="151"/>
      <c r="F1493" s="80" t="s">
        <v>5648</v>
      </c>
      <c r="G1493" s="43" t="s">
        <v>5972</v>
      </c>
      <c r="H1493" s="26">
        <v>24</v>
      </c>
      <c r="I1493" s="26"/>
      <c r="J1493" s="6"/>
      <c r="K1493" s="100"/>
      <c r="M1493" s="136"/>
      <c r="N1493" s="136"/>
      <c r="O1493" s="182" t="str">
        <f t="shared" si="27"/>
        <v/>
      </c>
    </row>
    <row r="1494" spans="1:15" ht="17">
      <c r="A1494" s="4">
        <v>49</v>
      </c>
      <c r="B1494" s="4">
        <v>211</v>
      </c>
      <c r="C1494" s="81" t="s">
        <v>5649</v>
      </c>
      <c r="D1494" s="80"/>
      <c r="E1494" s="151"/>
      <c r="F1494" s="80" t="s">
        <v>5650</v>
      </c>
      <c r="G1494" s="43" t="s">
        <v>5972</v>
      </c>
      <c r="H1494" s="26">
        <v>24</v>
      </c>
      <c r="I1494" s="26"/>
      <c r="J1494" s="6"/>
      <c r="K1494" s="100"/>
      <c r="M1494" s="136"/>
      <c r="N1494" s="136"/>
      <c r="O1494" s="182" t="str">
        <f t="shared" si="27"/>
        <v/>
      </c>
    </row>
    <row r="1495" spans="1:15" ht="17">
      <c r="A1495" s="4">
        <v>49</v>
      </c>
      <c r="B1495" s="4">
        <v>212</v>
      </c>
      <c r="C1495" s="81" t="s">
        <v>5651</v>
      </c>
      <c r="D1495" s="80"/>
      <c r="E1495" s="151"/>
      <c r="F1495" s="80" t="s">
        <v>5652</v>
      </c>
      <c r="G1495" s="43" t="s">
        <v>5972</v>
      </c>
      <c r="H1495" s="26">
        <v>24</v>
      </c>
      <c r="I1495" s="26"/>
      <c r="J1495" s="6"/>
      <c r="K1495" s="100"/>
      <c r="M1495" s="136"/>
      <c r="N1495" s="136"/>
      <c r="O1495" s="182" t="str">
        <f t="shared" si="27"/>
        <v/>
      </c>
    </row>
    <row r="1496" spans="1:15" ht="17">
      <c r="A1496" s="4">
        <v>49</v>
      </c>
      <c r="B1496" s="4">
        <v>213</v>
      </c>
      <c r="C1496" s="81" t="s">
        <v>5653</v>
      </c>
      <c r="D1496" s="80"/>
      <c r="E1496" s="151"/>
      <c r="F1496" s="80" t="s">
        <v>5654</v>
      </c>
      <c r="G1496" s="43" t="s">
        <v>5972</v>
      </c>
      <c r="H1496" s="26">
        <v>24</v>
      </c>
      <c r="I1496" s="26"/>
      <c r="J1496" s="6"/>
      <c r="K1496" s="100"/>
      <c r="M1496" s="136"/>
      <c r="N1496" s="136"/>
      <c r="O1496" s="182" t="str">
        <f t="shared" si="27"/>
        <v/>
      </c>
    </row>
    <row r="1497" spans="1:15" ht="17">
      <c r="A1497" s="4">
        <v>49</v>
      </c>
      <c r="B1497" s="4">
        <v>214</v>
      </c>
      <c r="C1497" s="81" t="s">
        <v>5655</v>
      </c>
      <c r="D1497" s="80"/>
      <c r="E1497" s="151"/>
      <c r="F1497" s="80" t="s">
        <v>5656</v>
      </c>
      <c r="G1497" s="43" t="s">
        <v>5972</v>
      </c>
      <c r="H1497" s="26">
        <v>24</v>
      </c>
      <c r="I1497" s="26"/>
      <c r="J1497" s="6"/>
      <c r="K1497" s="100"/>
      <c r="M1497" s="136"/>
      <c r="N1497" s="136"/>
      <c r="O1497" s="182" t="str">
        <f t="shared" si="27"/>
        <v/>
      </c>
    </row>
    <row r="1498" spans="1:15" ht="17">
      <c r="A1498" s="4">
        <v>49</v>
      </c>
      <c r="B1498" s="4">
        <v>215</v>
      </c>
      <c r="C1498" s="81" t="s">
        <v>5806</v>
      </c>
      <c r="D1498" s="80"/>
      <c r="E1498" s="151"/>
      <c r="F1498" s="80" t="s">
        <v>5808</v>
      </c>
      <c r="G1498" s="43" t="s">
        <v>5972</v>
      </c>
      <c r="H1498" s="26">
        <v>28</v>
      </c>
      <c r="I1498" s="26"/>
      <c r="J1498" s="6"/>
      <c r="K1498" s="100"/>
      <c r="M1498" s="136"/>
      <c r="N1498" s="136"/>
      <c r="O1498" s="182" t="str">
        <f t="shared" si="27"/>
        <v/>
      </c>
    </row>
    <row r="1499" spans="1:15" ht="17">
      <c r="A1499" s="4">
        <v>49</v>
      </c>
      <c r="B1499" s="4">
        <v>216</v>
      </c>
      <c r="C1499" s="81" t="s">
        <v>5807</v>
      </c>
      <c r="D1499" s="80"/>
      <c r="E1499" s="151"/>
      <c r="F1499" s="80" t="s">
        <v>5809</v>
      </c>
      <c r="G1499" s="43" t="s">
        <v>5972</v>
      </c>
      <c r="H1499" s="26">
        <v>28</v>
      </c>
      <c r="I1499" s="26"/>
      <c r="J1499" s="6"/>
      <c r="K1499" s="100"/>
      <c r="M1499" s="136"/>
      <c r="N1499" s="136"/>
      <c r="O1499" s="182" t="str">
        <f t="shared" si="27"/>
        <v/>
      </c>
    </row>
    <row r="1500" spans="1:15" ht="17">
      <c r="A1500" s="4">
        <v>49</v>
      </c>
      <c r="B1500" s="4">
        <v>217</v>
      </c>
      <c r="C1500" s="81" t="s">
        <v>5200</v>
      </c>
      <c r="D1500" s="80"/>
      <c r="E1500" s="151"/>
      <c r="F1500" s="80" t="s">
        <v>5201</v>
      </c>
      <c r="G1500" s="43" t="s">
        <v>5972</v>
      </c>
      <c r="H1500" s="26">
        <v>22</v>
      </c>
      <c r="I1500" s="26"/>
      <c r="J1500" s="6"/>
      <c r="K1500" s="100"/>
      <c r="M1500" s="136"/>
      <c r="N1500" s="136"/>
      <c r="O1500" s="182" t="str">
        <f t="shared" si="27"/>
        <v/>
      </c>
    </row>
    <row r="1501" spans="1:15" ht="17">
      <c r="A1501" s="4">
        <v>49</v>
      </c>
      <c r="B1501" s="4">
        <v>218</v>
      </c>
      <c r="C1501" s="81" t="s">
        <v>5202</v>
      </c>
      <c r="D1501" s="80"/>
      <c r="E1501" s="151"/>
      <c r="F1501" s="80" t="s">
        <v>5203</v>
      </c>
      <c r="G1501" s="43" t="s">
        <v>5972</v>
      </c>
      <c r="H1501" s="26">
        <v>22</v>
      </c>
      <c r="I1501" s="26"/>
      <c r="J1501" s="6"/>
      <c r="K1501" s="100"/>
      <c r="M1501" s="136"/>
      <c r="N1501" s="136"/>
      <c r="O1501" s="182" t="str">
        <f t="shared" si="27"/>
        <v/>
      </c>
    </row>
    <row r="1502" spans="1:15" ht="17">
      <c r="A1502" s="4">
        <v>49</v>
      </c>
      <c r="B1502" s="4">
        <v>219</v>
      </c>
      <c r="C1502" s="81" t="s">
        <v>5204</v>
      </c>
      <c r="D1502" s="80"/>
      <c r="E1502" s="151"/>
      <c r="F1502" s="80" t="s">
        <v>5205</v>
      </c>
      <c r="G1502" s="43" t="s">
        <v>5972</v>
      </c>
      <c r="H1502" s="26">
        <v>22</v>
      </c>
      <c r="I1502" s="26"/>
      <c r="J1502" s="6"/>
      <c r="K1502" s="100"/>
      <c r="M1502" s="136"/>
      <c r="N1502" s="136"/>
      <c r="O1502" s="182" t="str">
        <f t="shared" si="27"/>
        <v/>
      </c>
    </row>
    <row r="1503" spans="1:15" ht="17">
      <c r="A1503" s="4">
        <v>49</v>
      </c>
      <c r="B1503" s="4">
        <v>220</v>
      </c>
      <c r="C1503" s="81" t="s">
        <v>5206</v>
      </c>
      <c r="D1503" s="80"/>
      <c r="E1503" s="151"/>
      <c r="F1503" s="80" t="s">
        <v>5207</v>
      </c>
      <c r="G1503" s="43" t="s">
        <v>5972</v>
      </c>
      <c r="H1503" s="26">
        <v>22</v>
      </c>
      <c r="I1503" s="26"/>
      <c r="J1503" s="6"/>
      <c r="K1503" s="100"/>
      <c r="M1503" s="136"/>
      <c r="N1503" s="136"/>
      <c r="O1503" s="182" t="str">
        <f t="shared" si="27"/>
        <v/>
      </c>
    </row>
    <row r="1504" spans="1:15" ht="17">
      <c r="A1504" s="4">
        <v>49</v>
      </c>
      <c r="B1504" s="4">
        <v>221</v>
      </c>
      <c r="C1504" s="81" t="s">
        <v>5208</v>
      </c>
      <c r="D1504" s="80"/>
      <c r="E1504" s="151"/>
      <c r="F1504" s="80" t="s">
        <v>5209</v>
      </c>
      <c r="G1504" s="43" t="s">
        <v>5972</v>
      </c>
      <c r="H1504" s="26">
        <v>22</v>
      </c>
      <c r="I1504" s="26"/>
      <c r="J1504" s="6"/>
      <c r="K1504" s="100"/>
      <c r="M1504" s="136"/>
      <c r="N1504" s="136"/>
      <c r="O1504" s="182" t="str">
        <f t="shared" si="27"/>
        <v/>
      </c>
    </row>
    <row r="1505" spans="1:15" ht="17">
      <c r="A1505" s="4">
        <v>49</v>
      </c>
      <c r="B1505" s="4">
        <v>222</v>
      </c>
      <c r="C1505" s="81" t="s">
        <v>5210</v>
      </c>
      <c r="D1505" s="80"/>
      <c r="E1505" s="151"/>
      <c r="F1505" s="80" t="s">
        <v>5211</v>
      </c>
      <c r="G1505" s="43" t="s">
        <v>5972</v>
      </c>
      <c r="H1505" s="26">
        <v>22</v>
      </c>
      <c r="I1505" s="26"/>
      <c r="J1505" s="6"/>
      <c r="K1505" s="100"/>
      <c r="M1505" s="136"/>
      <c r="N1505" s="136"/>
      <c r="O1505" s="182" t="str">
        <f t="shared" si="27"/>
        <v/>
      </c>
    </row>
    <row r="1506" spans="1:15" ht="17">
      <c r="A1506" s="4">
        <v>49</v>
      </c>
      <c r="B1506" s="4">
        <v>223</v>
      </c>
      <c r="C1506" s="81" t="s">
        <v>5212</v>
      </c>
      <c r="D1506" s="80"/>
      <c r="E1506" s="151"/>
      <c r="F1506" s="80" t="s">
        <v>5213</v>
      </c>
      <c r="G1506" s="43" t="s">
        <v>5972</v>
      </c>
      <c r="H1506" s="26">
        <v>22</v>
      </c>
      <c r="I1506" s="26"/>
      <c r="J1506" s="6"/>
      <c r="K1506" s="100"/>
      <c r="M1506" s="136"/>
      <c r="N1506" s="136"/>
      <c r="O1506" s="182" t="str">
        <f t="shared" si="27"/>
        <v/>
      </c>
    </row>
    <row r="1507" spans="1:15" ht="17">
      <c r="A1507" s="4">
        <v>49</v>
      </c>
      <c r="B1507" s="4">
        <v>224</v>
      </c>
      <c r="C1507" s="81" t="s">
        <v>5214</v>
      </c>
      <c r="D1507" s="80"/>
      <c r="E1507" s="151"/>
      <c r="F1507" s="80" t="s">
        <v>5215</v>
      </c>
      <c r="G1507" s="43" t="s">
        <v>5972</v>
      </c>
      <c r="H1507" s="26">
        <v>22</v>
      </c>
      <c r="I1507" s="26"/>
      <c r="J1507" s="6"/>
      <c r="K1507" s="100"/>
      <c r="M1507" s="136"/>
      <c r="N1507" s="136"/>
      <c r="O1507" s="182" t="str">
        <f t="shared" si="27"/>
        <v/>
      </c>
    </row>
    <row r="1508" spans="1:15" ht="17">
      <c r="A1508" s="4">
        <v>49</v>
      </c>
      <c r="B1508" s="4">
        <v>225</v>
      </c>
      <c r="C1508" s="81" t="s">
        <v>5216</v>
      </c>
      <c r="D1508" s="80"/>
      <c r="E1508" s="151"/>
      <c r="F1508" s="80" t="s">
        <v>5217</v>
      </c>
      <c r="G1508" s="43" t="s">
        <v>5972</v>
      </c>
      <c r="H1508" s="26">
        <v>22</v>
      </c>
      <c r="I1508" s="26"/>
      <c r="J1508" s="6"/>
      <c r="K1508" s="100"/>
      <c r="M1508" s="136"/>
      <c r="N1508" s="136"/>
      <c r="O1508" s="182" t="str">
        <f t="shared" si="27"/>
        <v/>
      </c>
    </row>
    <row r="1509" spans="1:15" ht="17">
      <c r="A1509" s="4">
        <v>49</v>
      </c>
      <c r="B1509" s="4">
        <v>226</v>
      </c>
      <c r="C1509" s="81" t="s">
        <v>5218</v>
      </c>
      <c r="D1509" s="80"/>
      <c r="E1509" s="151"/>
      <c r="F1509" s="80" t="s">
        <v>5219</v>
      </c>
      <c r="G1509" s="43" t="s">
        <v>5972</v>
      </c>
      <c r="H1509" s="26">
        <v>22</v>
      </c>
      <c r="I1509" s="26"/>
      <c r="J1509" s="6"/>
      <c r="K1509" s="100"/>
      <c r="M1509" s="136"/>
      <c r="N1509" s="136"/>
      <c r="O1509" s="182" t="str">
        <f t="shared" si="27"/>
        <v/>
      </c>
    </row>
    <row r="1510" spans="1:15" ht="17">
      <c r="A1510" s="4">
        <v>49</v>
      </c>
      <c r="B1510" s="4">
        <v>227</v>
      </c>
      <c r="C1510" s="81" t="s">
        <v>5220</v>
      </c>
      <c r="D1510" s="80"/>
      <c r="E1510" s="151"/>
      <c r="F1510" s="80" t="s">
        <v>5221</v>
      </c>
      <c r="G1510" s="43" t="s">
        <v>5972</v>
      </c>
      <c r="H1510" s="26">
        <v>22</v>
      </c>
      <c r="I1510" s="26"/>
      <c r="J1510" s="6"/>
      <c r="K1510" s="100"/>
      <c r="M1510" s="136"/>
      <c r="N1510" s="136"/>
      <c r="O1510" s="182" t="str">
        <f t="shared" si="27"/>
        <v/>
      </c>
    </row>
    <row r="1511" spans="1:15" ht="17">
      <c r="A1511" s="4">
        <v>49</v>
      </c>
      <c r="B1511" s="4">
        <v>228</v>
      </c>
      <c r="C1511" s="81" t="s">
        <v>5222</v>
      </c>
      <c r="D1511" s="80"/>
      <c r="E1511" s="151"/>
      <c r="F1511" s="80" t="s">
        <v>5223</v>
      </c>
      <c r="G1511" s="43" t="s">
        <v>5972</v>
      </c>
      <c r="H1511" s="26">
        <v>22</v>
      </c>
      <c r="I1511" s="26"/>
      <c r="J1511" s="6"/>
      <c r="K1511" s="100"/>
      <c r="M1511" s="136"/>
      <c r="N1511" s="136"/>
      <c r="O1511" s="182" t="str">
        <f t="shared" si="27"/>
        <v/>
      </c>
    </row>
    <row r="1512" spans="1:15" ht="17">
      <c r="A1512" s="4">
        <v>49</v>
      </c>
      <c r="B1512" s="4">
        <v>229</v>
      </c>
      <c r="C1512" s="81" t="s">
        <v>5224</v>
      </c>
      <c r="D1512" s="80"/>
      <c r="E1512" s="151"/>
      <c r="F1512" s="80" t="s">
        <v>5225</v>
      </c>
      <c r="G1512" s="43" t="s">
        <v>5972</v>
      </c>
      <c r="H1512" s="26">
        <v>22</v>
      </c>
      <c r="I1512" s="26"/>
      <c r="J1512" s="6"/>
      <c r="K1512" s="100"/>
      <c r="M1512" s="136"/>
      <c r="N1512" s="136"/>
      <c r="O1512" s="182" t="str">
        <f t="shared" si="27"/>
        <v/>
      </c>
    </row>
    <row r="1513" spans="1:15" ht="17">
      <c r="A1513" s="4">
        <v>49</v>
      </c>
      <c r="B1513" s="4">
        <v>230</v>
      </c>
      <c r="C1513" s="81" t="s">
        <v>5226</v>
      </c>
      <c r="D1513" s="80"/>
      <c r="E1513" s="151"/>
      <c r="F1513" s="80" t="s">
        <v>5227</v>
      </c>
      <c r="G1513" s="43" t="s">
        <v>5972</v>
      </c>
      <c r="H1513" s="26">
        <v>22</v>
      </c>
      <c r="I1513" s="26"/>
      <c r="J1513" s="6"/>
      <c r="K1513" s="100"/>
      <c r="M1513" s="136"/>
      <c r="N1513" s="136"/>
      <c r="O1513" s="182" t="str">
        <f t="shared" si="27"/>
        <v/>
      </c>
    </row>
    <row r="1514" spans="1:15" ht="17">
      <c r="A1514" s="4">
        <v>49</v>
      </c>
      <c r="B1514" s="4">
        <v>231</v>
      </c>
      <c r="C1514" s="81" t="s">
        <v>5228</v>
      </c>
      <c r="D1514" s="80"/>
      <c r="E1514" s="151"/>
      <c r="F1514" s="80" t="s">
        <v>5229</v>
      </c>
      <c r="G1514" s="43" t="s">
        <v>5972</v>
      </c>
      <c r="H1514" s="26">
        <v>22</v>
      </c>
      <c r="I1514" s="26"/>
      <c r="J1514" s="6"/>
      <c r="K1514" s="100"/>
      <c r="M1514" s="136"/>
      <c r="N1514" s="136"/>
      <c r="O1514" s="182" t="str">
        <f t="shared" si="27"/>
        <v/>
      </c>
    </row>
    <row r="1515" spans="1:15" ht="17">
      <c r="A1515" s="4">
        <v>49</v>
      </c>
      <c r="B1515" s="4">
        <v>232</v>
      </c>
      <c r="C1515" s="81" t="s">
        <v>5230</v>
      </c>
      <c r="D1515" s="80"/>
      <c r="E1515" s="151"/>
      <c r="F1515" s="80" t="s">
        <v>5231</v>
      </c>
      <c r="G1515" s="43" t="s">
        <v>5972</v>
      </c>
      <c r="H1515" s="26">
        <v>22</v>
      </c>
      <c r="I1515" s="26"/>
      <c r="J1515" s="6"/>
      <c r="K1515" s="100"/>
      <c r="M1515" s="136"/>
      <c r="N1515" s="136"/>
      <c r="O1515" s="182" t="str">
        <f t="shared" si="27"/>
        <v/>
      </c>
    </row>
    <row r="1516" spans="1:15" ht="17">
      <c r="A1516" s="4">
        <v>49</v>
      </c>
      <c r="B1516" s="4">
        <v>233</v>
      </c>
      <c r="C1516" s="81" t="s">
        <v>5232</v>
      </c>
      <c r="D1516" s="80"/>
      <c r="E1516" s="151"/>
      <c r="F1516" s="80" t="s">
        <v>5233</v>
      </c>
      <c r="G1516" s="43" t="s">
        <v>5972</v>
      </c>
      <c r="H1516" s="26">
        <v>22</v>
      </c>
      <c r="I1516" s="26"/>
      <c r="J1516" s="6"/>
      <c r="K1516" s="100"/>
      <c r="M1516" s="136"/>
      <c r="N1516" s="136"/>
      <c r="O1516" s="182" t="str">
        <f t="shared" si="27"/>
        <v/>
      </c>
    </row>
    <row r="1517" spans="1:15" ht="17">
      <c r="A1517" s="4">
        <v>49</v>
      </c>
      <c r="B1517" s="4">
        <v>234</v>
      </c>
      <c r="C1517" s="81" t="s">
        <v>5234</v>
      </c>
      <c r="D1517" s="80"/>
      <c r="E1517" s="151"/>
      <c r="F1517" s="80" t="s">
        <v>5235</v>
      </c>
      <c r="G1517" s="43" t="s">
        <v>5972</v>
      </c>
      <c r="H1517" s="26">
        <v>22</v>
      </c>
      <c r="I1517" s="26"/>
      <c r="J1517" s="6"/>
      <c r="K1517" s="100"/>
      <c r="M1517" s="136"/>
      <c r="N1517" s="136"/>
      <c r="O1517" s="182" t="str">
        <f t="shared" si="27"/>
        <v/>
      </c>
    </row>
    <row r="1518" spans="1:15" ht="17">
      <c r="A1518" s="4">
        <v>49</v>
      </c>
      <c r="B1518" s="4">
        <v>235</v>
      </c>
      <c r="C1518" s="81" t="s">
        <v>5236</v>
      </c>
      <c r="D1518" s="80"/>
      <c r="E1518" s="151"/>
      <c r="F1518" s="80" t="s">
        <v>5237</v>
      </c>
      <c r="G1518" s="43" t="s">
        <v>5972</v>
      </c>
      <c r="H1518" s="26">
        <v>22</v>
      </c>
      <c r="I1518" s="26"/>
      <c r="J1518" s="6"/>
      <c r="K1518" s="100"/>
      <c r="M1518" s="136"/>
      <c r="N1518" s="136"/>
      <c r="O1518" s="182" t="str">
        <f t="shared" si="27"/>
        <v/>
      </c>
    </row>
    <row r="1519" spans="1:15" ht="17">
      <c r="A1519" s="4">
        <v>49</v>
      </c>
      <c r="B1519" s="4">
        <v>236</v>
      </c>
      <c r="C1519" s="81" t="s">
        <v>5238</v>
      </c>
      <c r="D1519" s="80"/>
      <c r="E1519" s="151"/>
      <c r="F1519" s="80" t="s">
        <v>5239</v>
      </c>
      <c r="G1519" s="43" t="s">
        <v>5972</v>
      </c>
      <c r="H1519" s="26">
        <v>22</v>
      </c>
      <c r="I1519" s="26"/>
      <c r="J1519" s="6"/>
      <c r="K1519" s="100"/>
      <c r="M1519" s="136"/>
      <c r="N1519" s="136"/>
      <c r="O1519" s="182" t="str">
        <f t="shared" si="27"/>
        <v/>
      </c>
    </row>
    <row r="1520" spans="1:15" ht="17">
      <c r="A1520" s="4">
        <v>49</v>
      </c>
      <c r="B1520" s="4">
        <v>237</v>
      </c>
      <c r="C1520" s="81" t="s">
        <v>5240</v>
      </c>
      <c r="D1520" s="80"/>
      <c r="E1520" s="151"/>
      <c r="F1520" s="80" t="s">
        <v>5241</v>
      </c>
      <c r="G1520" s="43" t="s">
        <v>5972</v>
      </c>
      <c r="H1520" s="26">
        <v>22</v>
      </c>
      <c r="I1520" s="26"/>
      <c r="J1520" s="6"/>
      <c r="K1520" s="100"/>
      <c r="M1520" s="136"/>
      <c r="N1520" s="136"/>
      <c r="O1520" s="182" t="str">
        <f t="shared" si="27"/>
        <v/>
      </c>
    </row>
    <row r="1521" spans="1:15" ht="17">
      <c r="A1521" s="4">
        <v>49</v>
      </c>
      <c r="B1521" s="4">
        <v>238</v>
      </c>
      <c r="C1521" s="81" t="s">
        <v>5242</v>
      </c>
      <c r="D1521" s="80"/>
      <c r="E1521" s="151"/>
      <c r="F1521" s="80" t="s">
        <v>5243</v>
      </c>
      <c r="G1521" s="43" t="s">
        <v>5972</v>
      </c>
      <c r="H1521" s="26">
        <v>22</v>
      </c>
      <c r="I1521" s="26"/>
      <c r="J1521" s="6"/>
      <c r="K1521" s="100"/>
      <c r="M1521" s="136"/>
      <c r="N1521" s="136"/>
      <c r="O1521" s="182" t="str">
        <f t="shared" si="27"/>
        <v/>
      </c>
    </row>
    <row r="1522" spans="1:15" ht="17">
      <c r="A1522" s="4">
        <v>49</v>
      </c>
      <c r="B1522" s="4">
        <v>239</v>
      </c>
      <c r="C1522" s="81" t="s">
        <v>5244</v>
      </c>
      <c r="D1522" s="80"/>
      <c r="E1522" s="151"/>
      <c r="F1522" s="80" t="s">
        <v>5245</v>
      </c>
      <c r="G1522" s="43" t="s">
        <v>5972</v>
      </c>
      <c r="H1522" s="26">
        <v>22</v>
      </c>
      <c r="I1522" s="26"/>
      <c r="J1522" s="6"/>
      <c r="K1522" s="100"/>
      <c r="M1522" s="136"/>
      <c r="N1522" s="136"/>
      <c r="O1522" s="182" t="str">
        <f t="shared" si="27"/>
        <v/>
      </c>
    </row>
    <row r="1523" spans="1:15" ht="17">
      <c r="A1523" s="4">
        <v>49</v>
      </c>
      <c r="B1523" s="4">
        <v>240</v>
      </c>
      <c r="C1523" s="81" t="s">
        <v>5246</v>
      </c>
      <c r="D1523" s="80"/>
      <c r="E1523" s="151"/>
      <c r="F1523" s="80" t="s">
        <v>5247</v>
      </c>
      <c r="G1523" s="43" t="s">
        <v>5972</v>
      </c>
      <c r="H1523" s="26">
        <v>22</v>
      </c>
      <c r="I1523" s="26"/>
      <c r="J1523" s="6"/>
      <c r="K1523" s="100"/>
      <c r="M1523" s="136"/>
      <c r="N1523" s="136"/>
      <c r="O1523" s="182" t="str">
        <f t="shared" si="27"/>
        <v/>
      </c>
    </row>
    <row r="1524" spans="1:15" ht="17">
      <c r="A1524" s="4">
        <v>49</v>
      </c>
      <c r="B1524" s="4">
        <v>241</v>
      </c>
      <c r="C1524" s="81" t="s">
        <v>5248</v>
      </c>
      <c r="D1524" s="80"/>
      <c r="E1524" s="151"/>
      <c r="F1524" s="80" t="s">
        <v>5249</v>
      </c>
      <c r="G1524" s="43" t="s">
        <v>5972</v>
      </c>
      <c r="H1524" s="26">
        <v>22</v>
      </c>
      <c r="I1524" s="26"/>
      <c r="J1524" s="6"/>
      <c r="K1524" s="100"/>
      <c r="M1524" s="136"/>
      <c r="N1524" s="136"/>
      <c r="O1524" s="182" t="str">
        <f t="shared" si="27"/>
        <v/>
      </c>
    </row>
    <row r="1525" spans="1:15" ht="17">
      <c r="A1525" s="4">
        <v>49</v>
      </c>
      <c r="B1525" s="4">
        <v>242</v>
      </c>
      <c r="C1525" s="81" t="s">
        <v>5250</v>
      </c>
      <c r="D1525" s="80"/>
      <c r="E1525" s="151"/>
      <c r="F1525" s="80" t="s">
        <v>5251</v>
      </c>
      <c r="G1525" s="43" t="s">
        <v>5972</v>
      </c>
      <c r="H1525" s="26">
        <v>22</v>
      </c>
      <c r="I1525" s="26"/>
      <c r="J1525" s="6"/>
      <c r="K1525" s="100"/>
      <c r="M1525" s="136"/>
      <c r="N1525" s="136"/>
      <c r="O1525" s="182" t="str">
        <f t="shared" si="27"/>
        <v/>
      </c>
    </row>
    <row r="1526" spans="1:15" ht="17">
      <c r="A1526" s="4">
        <v>49</v>
      </c>
      <c r="B1526" s="4">
        <v>243</v>
      </c>
      <c r="C1526" s="81" t="s">
        <v>5252</v>
      </c>
      <c r="D1526" s="80"/>
      <c r="E1526" s="151"/>
      <c r="F1526" s="80" t="s">
        <v>5253</v>
      </c>
      <c r="G1526" s="43" t="s">
        <v>5972</v>
      </c>
      <c r="H1526" s="26">
        <v>22</v>
      </c>
      <c r="I1526" s="26"/>
      <c r="J1526" s="6"/>
      <c r="K1526" s="100"/>
      <c r="M1526" s="136"/>
      <c r="N1526" s="136"/>
      <c r="O1526" s="182" t="str">
        <f t="shared" si="27"/>
        <v/>
      </c>
    </row>
    <row r="1527" spans="1:15" ht="17">
      <c r="A1527" s="4">
        <v>49</v>
      </c>
      <c r="B1527" s="4">
        <v>244</v>
      </c>
      <c r="C1527" s="81" t="s">
        <v>5254</v>
      </c>
      <c r="D1527" s="80"/>
      <c r="E1527" s="151"/>
      <c r="F1527" s="80" t="s">
        <v>5255</v>
      </c>
      <c r="G1527" s="43" t="s">
        <v>5972</v>
      </c>
      <c r="H1527" s="26">
        <v>22</v>
      </c>
      <c r="I1527" s="26"/>
      <c r="J1527" s="6"/>
      <c r="K1527" s="100"/>
      <c r="M1527" s="136"/>
      <c r="N1527" s="136"/>
      <c r="O1527" s="182" t="str">
        <f t="shared" si="27"/>
        <v/>
      </c>
    </row>
    <row r="1528" spans="1:15" ht="17">
      <c r="A1528" s="4">
        <v>49</v>
      </c>
      <c r="B1528" s="4">
        <v>245</v>
      </c>
      <c r="C1528" s="81" t="s">
        <v>5256</v>
      </c>
      <c r="D1528" s="80"/>
      <c r="E1528" s="151"/>
      <c r="F1528" s="80" t="s">
        <v>5706</v>
      </c>
      <c r="G1528" s="43" t="s">
        <v>5972</v>
      </c>
      <c r="H1528" s="26">
        <v>22</v>
      </c>
      <c r="I1528" s="26"/>
      <c r="J1528" s="6"/>
      <c r="K1528" s="100"/>
      <c r="M1528" s="136"/>
      <c r="N1528" s="136"/>
      <c r="O1528" s="182" t="str">
        <f t="shared" si="27"/>
        <v/>
      </c>
    </row>
    <row r="1529" spans="1:15" ht="17">
      <c r="A1529" s="4">
        <v>49</v>
      </c>
      <c r="B1529" s="4">
        <v>246</v>
      </c>
      <c r="C1529" s="81" t="s">
        <v>5257</v>
      </c>
      <c r="D1529" s="80"/>
      <c r="E1529" s="151"/>
      <c r="F1529" s="80" t="s">
        <v>5707</v>
      </c>
      <c r="G1529" s="43" t="s">
        <v>5972</v>
      </c>
      <c r="H1529" s="26">
        <v>22</v>
      </c>
      <c r="I1529" s="26"/>
      <c r="J1529" s="6"/>
      <c r="K1529" s="100"/>
      <c r="M1529" s="136"/>
      <c r="N1529" s="136"/>
      <c r="O1529" s="182" t="str">
        <f t="shared" si="27"/>
        <v/>
      </c>
    </row>
    <row r="1530" spans="1:15" ht="17">
      <c r="A1530" s="4">
        <v>49</v>
      </c>
      <c r="B1530" s="4">
        <v>247</v>
      </c>
      <c r="C1530" s="81" t="s">
        <v>5258</v>
      </c>
      <c r="D1530" s="80"/>
      <c r="E1530" s="151"/>
      <c r="F1530" s="80" t="s">
        <v>5259</v>
      </c>
      <c r="G1530" s="43" t="s">
        <v>5972</v>
      </c>
      <c r="H1530" s="26">
        <v>22</v>
      </c>
      <c r="I1530" s="26"/>
      <c r="J1530" s="6"/>
      <c r="K1530" s="100"/>
      <c r="M1530" s="136"/>
      <c r="N1530" s="136"/>
      <c r="O1530" s="182" t="str">
        <f t="shared" si="27"/>
        <v/>
      </c>
    </row>
    <row r="1531" spans="1:15" ht="17">
      <c r="A1531" s="4">
        <v>49</v>
      </c>
      <c r="B1531" s="4">
        <v>248</v>
      </c>
      <c r="C1531" s="81" t="s">
        <v>5260</v>
      </c>
      <c r="D1531" s="80"/>
      <c r="E1531" s="151"/>
      <c r="F1531" s="80" t="s">
        <v>5708</v>
      </c>
      <c r="G1531" s="43" t="s">
        <v>5972</v>
      </c>
      <c r="H1531" s="26">
        <v>22</v>
      </c>
      <c r="I1531" s="26"/>
      <c r="J1531" s="6"/>
      <c r="K1531" s="100"/>
      <c r="M1531" s="136"/>
      <c r="N1531" s="136"/>
      <c r="O1531" s="182" t="str">
        <f t="shared" si="27"/>
        <v/>
      </c>
    </row>
    <row r="1532" spans="1:15" ht="17">
      <c r="A1532" s="4">
        <v>49</v>
      </c>
      <c r="B1532" s="4">
        <v>249</v>
      </c>
      <c r="C1532" s="81" t="s">
        <v>5261</v>
      </c>
      <c r="D1532" s="80"/>
      <c r="E1532" s="151"/>
      <c r="F1532" s="80" t="s">
        <v>5262</v>
      </c>
      <c r="G1532" s="43" t="s">
        <v>5972</v>
      </c>
      <c r="H1532" s="26">
        <v>22</v>
      </c>
      <c r="I1532" s="26"/>
      <c r="J1532" s="6"/>
      <c r="K1532" s="100"/>
      <c r="M1532" s="136"/>
      <c r="N1532" s="136"/>
      <c r="O1532" s="182" t="str">
        <f t="shared" si="27"/>
        <v/>
      </c>
    </row>
    <row r="1533" spans="1:15" ht="17">
      <c r="A1533" s="4">
        <v>49</v>
      </c>
      <c r="B1533" s="4">
        <v>250</v>
      </c>
      <c r="C1533" s="81" t="s">
        <v>5263</v>
      </c>
      <c r="D1533" s="80"/>
      <c r="E1533" s="151"/>
      <c r="F1533" s="80" t="s">
        <v>5264</v>
      </c>
      <c r="G1533" s="43" t="s">
        <v>5972</v>
      </c>
      <c r="H1533" s="26">
        <v>22</v>
      </c>
      <c r="I1533" s="26"/>
      <c r="J1533" s="6"/>
      <c r="K1533" s="100"/>
      <c r="M1533" s="136"/>
      <c r="N1533" s="136"/>
      <c r="O1533" s="182" t="str">
        <f t="shared" si="27"/>
        <v/>
      </c>
    </row>
    <row r="1534" spans="1:15" ht="17">
      <c r="A1534" s="4">
        <v>49</v>
      </c>
      <c r="B1534" s="4">
        <v>251</v>
      </c>
      <c r="C1534" s="81" t="s">
        <v>5265</v>
      </c>
      <c r="D1534" s="80"/>
      <c r="E1534" s="151"/>
      <c r="F1534" s="80" t="s">
        <v>5266</v>
      </c>
      <c r="G1534" s="43" t="s">
        <v>5972</v>
      </c>
      <c r="H1534" s="26">
        <v>22</v>
      </c>
      <c r="I1534" s="26"/>
      <c r="J1534" s="6"/>
      <c r="K1534" s="100"/>
      <c r="M1534" s="136"/>
      <c r="N1534" s="136"/>
      <c r="O1534" s="182" t="str">
        <f t="shared" si="27"/>
        <v/>
      </c>
    </row>
    <row r="1535" spans="1:15" ht="17">
      <c r="A1535" s="4">
        <v>49</v>
      </c>
      <c r="B1535" s="4">
        <v>252</v>
      </c>
      <c r="C1535" s="81" t="s">
        <v>5267</v>
      </c>
      <c r="D1535" s="80"/>
      <c r="E1535" s="151"/>
      <c r="F1535" s="80" t="s">
        <v>5268</v>
      </c>
      <c r="G1535" s="43" t="s">
        <v>5972</v>
      </c>
      <c r="H1535" s="26">
        <v>22</v>
      </c>
      <c r="I1535" s="26"/>
      <c r="J1535" s="6"/>
      <c r="K1535" s="100"/>
      <c r="M1535" s="136"/>
      <c r="N1535" s="136"/>
      <c r="O1535" s="182" t="str">
        <f t="shared" si="27"/>
        <v/>
      </c>
    </row>
    <row r="1536" spans="1:15" ht="17">
      <c r="A1536" s="4">
        <v>49</v>
      </c>
      <c r="B1536" s="4">
        <v>253</v>
      </c>
      <c r="C1536" s="81" t="s">
        <v>5269</v>
      </c>
      <c r="D1536" s="80"/>
      <c r="E1536" s="151"/>
      <c r="F1536" s="80" t="s">
        <v>5270</v>
      </c>
      <c r="G1536" s="43" t="s">
        <v>5972</v>
      </c>
      <c r="H1536" s="26">
        <v>22</v>
      </c>
      <c r="I1536" s="26"/>
      <c r="J1536" s="6"/>
      <c r="K1536" s="100"/>
      <c r="M1536" s="136"/>
      <c r="N1536" s="136"/>
      <c r="O1536" s="182" t="str">
        <f t="shared" si="27"/>
        <v/>
      </c>
    </row>
    <row r="1537" spans="1:15" ht="17">
      <c r="A1537" s="4">
        <v>49</v>
      </c>
      <c r="B1537" s="4">
        <v>254</v>
      </c>
      <c r="C1537" s="81" t="s">
        <v>5271</v>
      </c>
      <c r="D1537" s="80"/>
      <c r="E1537" s="151"/>
      <c r="F1537" s="80" t="s">
        <v>5272</v>
      </c>
      <c r="G1537" s="43" t="s">
        <v>5972</v>
      </c>
      <c r="H1537" s="26">
        <v>22</v>
      </c>
      <c r="I1537" s="26"/>
      <c r="J1537" s="6"/>
      <c r="K1537" s="100"/>
      <c r="M1537" s="136"/>
      <c r="N1537" s="136"/>
      <c r="O1537" s="182" t="str">
        <f t="shared" si="27"/>
        <v/>
      </c>
    </row>
    <row r="1538" spans="1:15" ht="17">
      <c r="A1538" s="4">
        <v>49</v>
      </c>
      <c r="B1538" s="4">
        <v>255</v>
      </c>
      <c r="C1538" s="81" t="s">
        <v>5273</v>
      </c>
      <c r="D1538" s="80"/>
      <c r="E1538" s="151"/>
      <c r="F1538" s="80" t="s">
        <v>5274</v>
      </c>
      <c r="G1538" s="43" t="s">
        <v>5972</v>
      </c>
      <c r="H1538" s="26">
        <v>22</v>
      </c>
      <c r="I1538" s="26"/>
      <c r="J1538" s="6"/>
      <c r="K1538" s="100"/>
      <c r="M1538" s="136"/>
      <c r="N1538" s="136"/>
      <c r="O1538" s="182" t="str">
        <f t="shared" si="27"/>
        <v/>
      </c>
    </row>
    <row r="1539" spans="1:15" ht="17">
      <c r="A1539" s="4">
        <v>49</v>
      </c>
      <c r="B1539" s="4">
        <v>256</v>
      </c>
      <c r="C1539" s="81" t="s">
        <v>5275</v>
      </c>
      <c r="D1539" s="80"/>
      <c r="E1539" s="151"/>
      <c r="F1539" s="80" t="s">
        <v>5276</v>
      </c>
      <c r="G1539" s="43" t="s">
        <v>5972</v>
      </c>
      <c r="H1539" s="26">
        <v>22</v>
      </c>
      <c r="I1539" s="26"/>
      <c r="J1539" s="6"/>
      <c r="K1539" s="100"/>
      <c r="M1539" s="136"/>
      <c r="N1539" s="136"/>
      <c r="O1539" s="182" t="str">
        <f t="shared" ref="O1539:O1602" si="28">IF(OR(H1539="",IFERROR(FIND("-"&amp;A1539&amp;"-","-6-7-8-10-11-26-33-35-36-37-38-39-40-47-52-54-56-63-67-75-78-94-95-101-138-140-"),0)&gt;0,
AND(A1539=1,IFERROR(FIND("-"&amp;C1539&amp;"-","-12-13-14-"),0)&gt;0),
AND(A1539=22,IFERROR(FIND("-"&amp;C1539&amp;"-","-04-05-"),0)&gt;0),
AND(A1539=34,IFERROR(FIND("-"&amp;C1539&amp;"-","-00-01-04-08-09-10-11-12-13-14-15-"),0)&gt;0),
AND(A1539=45,IFERROR(FIND("-"&amp;C1539&amp;"-","-08-"),0)&gt;0),
AND(A1539=49,IFERROR(FIND("-"&amp;C1539&amp;"-","-ROW-"),0)&gt;0),
AND(A1539=51,IFERROR(FIND("-"&amp;C1539&amp;"-","-14-15-36-"),0)&gt;0),
AND(A1539=79,IFERROR(FIND("-"&amp;C1539&amp;"-","-11-"),0)&gt;0),
AND(A1539=102,IFERROR(FIND("-"&amp;C1539&amp;"-","-02-"),0)&gt;0)),"",
 IF(AND(M1539="",N1539=""),"",
  "Label.create(:concept_id =&gt; Concept.find_by_codelist_and_code("&amp;A1539&amp;", "&amp;IF(C1539="","nil","'"&amp;C1539&amp;"'")&amp;").id, "&amp;
  ":locale =&gt; '"&amp;L$2&amp;"'"&amp;", "&amp;
  ":preflabel =&gt; '"&amp;(IF(M1539="",F1539,M1539)&amp;"', "&amp;
  ":scopenote =&gt; "&amp;IF(AND(N1539="",G1539="",K1539=""),"nil","'"&amp; IF(K1539="", "",$L$3 &amp; IF(ISERROR(FIND("
", K1539))," ","&lt;br/&gt;&amp;nbsp;&amp;nbsp;&amp;nbsp;&amp;nbsp;• ") &amp; SUBSTITUTE(SUBSTITUTE(SUBSTITUTE(K1539, "&amp;", "&amp;amp;"),"&lt;","&amp;lt;"),"
","&lt;br/&gt;&amp;nbsp;&amp;nbsp;&amp;nbsp;&amp;nbsp;• ")) &amp; IF(OR(K1539="",G1539=""),"","&lt;br/") &amp; SUBSTITUTE(SUBSTITUTE(IF(N1539="",G1539,N1539),"&amp;","&amp;amp;"),"&lt;","&amp;lt;")&amp;"'")&amp;")")
))</f>
        <v/>
      </c>
    </row>
    <row r="1540" spans="1:15" ht="17">
      <c r="A1540" s="4">
        <v>49</v>
      </c>
      <c r="B1540" s="4">
        <v>257</v>
      </c>
      <c r="C1540" s="81" t="s">
        <v>5277</v>
      </c>
      <c r="D1540" s="80"/>
      <c r="E1540" s="151"/>
      <c r="F1540" s="80" t="s">
        <v>5278</v>
      </c>
      <c r="G1540" s="43" t="s">
        <v>5972</v>
      </c>
      <c r="H1540" s="26">
        <v>22</v>
      </c>
      <c r="I1540" s="26"/>
      <c r="J1540" s="6"/>
      <c r="K1540" s="100"/>
      <c r="M1540" s="136"/>
      <c r="N1540" s="136"/>
      <c r="O1540" s="182" t="str">
        <f t="shared" si="28"/>
        <v/>
      </c>
    </row>
    <row r="1541" spans="1:15" ht="17">
      <c r="A1541" s="4">
        <v>49</v>
      </c>
      <c r="B1541" s="4">
        <v>258</v>
      </c>
      <c r="C1541" s="81" t="s">
        <v>5279</v>
      </c>
      <c r="D1541" s="80"/>
      <c r="E1541" s="151"/>
      <c r="F1541" s="80" t="s">
        <v>5280</v>
      </c>
      <c r="G1541" s="43" t="s">
        <v>5972</v>
      </c>
      <c r="H1541" s="26">
        <v>22</v>
      </c>
      <c r="I1541" s="26"/>
      <c r="J1541" s="6"/>
      <c r="K1541" s="100"/>
      <c r="M1541" s="136"/>
      <c r="N1541" s="136"/>
      <c r="O1541" s="182" t="str">
        <f t="shared" si="28"/>
        <v/>
      </c>
    </row>
    <row r="1542" spans="1:15" ht="17">
      <c r="A1542" s="4">
        <v>49</v>
      </c>
      <c r="B1542" s="4">
        <v>259</v>
      </c>
      <c r="C1542" s="81" t="s">
        <v>5281</v>
      </c>
      <c r="D1542" s="80"/>
      <c r="E1542" s="151"/>
      <c r="F1542" s="80" t="s">
        <v>5282</v>
      </c>
      <c r="G1542" s="43" t="s">
        <v>5972</v>
      </c>
      <c r="H1542" s="26">
        <v>22</v>
      </c>
      <c r="I1542" s="26"/>
      <c r="J1542" s="6"/>
      <c r="K1542" s="100"/>
      <c r="M1542" s="136"/>
      <c r="N1542" s="136"/>
      <c r="O1542" s="182" t="str">
        <f t="shared" si="28"/>
        <v/>
      </c>
    </row>
    <row r="1543" spans="1:15" ht="17">
      <c r="A1543" s="4">
        <v>49</v>
      </c>
      <c r="B1543" s="4">
        <v>260</v>
      </c>
      <c r="C1543" s="81" t="s">
        <v>5283</v>
      </c>
      <c r="D1543" s="80"/>
      <c r="E1543" s="151"/>
      <c r="F1543" s="80" t="s">
        <v>5284</v>
      </c>
      <c r="G1543" s="43" t="s">
        <v>5972</v>
      </c>
      <c r="H1543" s="26">
        <v>22</v>
      </c>
      <c r="I1543" s="26"/>
      <c r="J1543" s="6"/>
      <c r="K1543" s="100"/>
      <c r="M1543" s="136"/>
      <c r="N1543" s="136"/>
      <c r="O1543" s="182" t="str">
        <f t="shared" si="28"/>
        <v/>
      </c>
    </row>
    <row r="1544" spans="1:15" ht="17">
      <c r="A1544" s="4">
        <v>49</v>
      </c>
      <c r="B1544" s="4">
        <v>261</v>
      </c>
      <c r="C1544" s="81" t="s">
        <v>5285</v>
      </c>
      <c r="D1544" s="80"/>
      <c r="E1544" s="151"/>
      <c r="F1544" s="80" t="s">
        <v>5286</v>
      </c>
      <c r="G1544" s="43" t="s">
        <v>5972</v>
      </c>
      <c r="H1544" s="26">
        <v>22</v>
      </c>
      <c r="I1544" s="26"/>
      <c r="J1544" s="6"/>
      <c r="K1544" s="100"/>
      <c r="M1544" s="136"/>
      <c r="N1544" s="136"/>
      <c r="O1544" s="182" t="str">
        <f t="shared" si="28"/>
        <v/>
      </c>
    </row>
    <row r="1545" spans="1:15" ht="17">
      <c r="A1545" s="4">
        <v>49</v>
      </c>
      <c r="B1545" s="4">
        <v>262</v>
      </c>
      <c r="C1545" s="81" t="s">
        <v>5287</v>
      </c>
      <c r="D1545" s="80"/>
      <c r="E1545" s="151"/>
      <c r="F1545" s="80" t="s">
        <v>5288</v>
      </c>
      <c r="G1545" s="43" t="s">
        <v>5972</v>
      </c>
      <c r="H1545" s="26">
        <v>22</v>
      </c>
      <c r="I1545" s="26"/>
      <c r="J1545" s="6"/>
      <c r="K1545" s="100"/>
      <c r="M1545" s="136"/>
      <c r="N1545" s="136"/>
      <c r="O1545" s="182" t="str">
        <f t="shared" si="28"/>
        <v/>
      </c>
    </row>
    <row r="1546" spans="1:15" ht="17">
      <c r="A1546" s="4">
        <v>49</v>
      </c>
      <c r="B1546" s="4">
        <v>263</v>
      </c>
      <c r="C1546" s="81" t="s">
        <v>5289</v>
      </c>
      <c r="D1546" s="80"/>
      <c r="E1546" s="151"/>
      <c r="F1546" s="80" t="s">
        <v>5290</v>
      </c>
      <c r="G1546" s="43" t="s">
        <v>5972</v>
      </c>
      <c r="H1546" s="26">
        <v>22</v>
      </c>
      <c r="I1546" s="26"/>
      <c r="J1546" s="6"/>
      <c r="K1546" s="100"/>
      <c r="M1546" s="136"/>
      <c r="N1546" s="136"/>
      <c r="O1546" s="182" t="str">
        <f t="shared" si="28"/>
        <v/>
      </c>
    </row>
    <row r="1547" spans="1:15" ht="17">
      <c r="A1547" s="4">
        <v>49</v>
      </c>
      <c r="B1547" s="4">
        <v>264</v>
      </c>
      <c r="C1547" s="81" t="s">
        <v>5291</v>
      </c>
      <c r="D1547" s="80"/>
      <c r="E1547" s="151"/>
      <c r="F1547" s="80" t="s">
        <v>5292</v>
      </c>
      <c r="G1547" s="43" t="s">
        <v>5972</v>
      </c>
      <c r="H1547" s="26">
        <v>22</v>
      </c>
      <c r="I1547" s="26"/>
      <c r="J1547" s="6"/>
      <c r="K1547" s="100"/>
      <c r="M1547" s="136"/>
      <c r="N1547" s="136"/>
      <c r="O1547" s="182" t="str">
        <f t="shared" si="28"/>
        <v/>
      </c>
    </row>
    <row r="1548" spans="1:15" ht="17">
      <c r="A1548" s="4">
        <v>49</v>
      </c>
      <c r="B1548" s="4">
        <v>265</v>
      </c>
      <c r="C1548" s="81" t="s">
        <v>5293</v>
      </c>
      <c r="D1548" s="80"/>
      <c r="E1548" s="151"/>
      <c r="F1548" s="80" t="s">
        <v>5294</v>
      </c>
      <c r="G1548" s="43" t="s">
        <v>5972</v>
      </c>
      <c r="H1548" s="26">
        <v>22</v>
      </c>
      <c r="I1548" s="26"/>
      <c r="J1548" s="6"/>
      <c r="K1548" s="100"/>
      <c r="M1548" s="136"/>
      <c r="N1548" s="136"/>
      <c r="O1548" s="182" t="str">
        <f t="shared" si="28"/>
        <v/>
      </c>
    </row>
    <row r="1549" spans="1:15" ht="17">
      <c r="A1549" s="4">
        <v>49</v>
      </c>
      <c r="B1549" s="4">
        <v>266</v>
      </c>
      <c r="C1549" s="81" t="s">
        <v>5295</v>
      </c>
      <c r="D1549" s="80"/>
      <c r="E1549" s="151"/>
      <c r="F1549" s="80" t="s">
        <v>5296</v>
      </c>
      <c r="G1549" s="43" t="s">
        <v>5972</v>
      </c>
      <c r="H1549" s="26">
        <v>22</v>
      </c>
      <c r="I1549" s="26"/>
      <c r="J1549" s="6"/>
      <c r="K1549" s="100"/>
      <c r="M1549" s="136"/>
      <c r="N1549" s="136"/>
      <c r="O1549" s="182" t="str">
        <f t="shared" si="28"/>
        <v/>
      </c>
    </row>
    <row r="1550" spans="1:15" ht="17">
      <c r="A1550" s="4">
        <v>49</v>
      </c>
      <c r="B1550" s="4">
        <v>267</v>
      </c>
      <c r="C1550" s="81" t="s">
        <v>5297</v>
      </c>
      <c r="D1550" s="80"/>
      <c r="E1550" s="151"/>
      <c r="F1550" s="80" t="s">
        <v>5298</v>
      </c>
      <c r="G1550" s="43" t="s">
        <v>5972</v>
      </c>
      <c r="H1550" s="26">
        <v>22</v>
      </c>
      <c r="I1550" s="26"/>
      <c r="J1550" s="6"/>
      <c r="K1550" s="100"/>
      <c r="M1550" s="136"/>
      <c r="N1550" s="136"/>
      <c r="O1550" s="182" t="str">
        <f t="shared" si="28"/>
        <v/>
      </c>
    </row>
    <row r="1551" spans="1:15" ht="17">
      <c r="A1551" s="4">
        <v>49</v>
      </c>
      <c r="B1551" s="4">
        <v>268</v>
      </c>
      <c r="C1551" s="81" t="s">
        <v>5299</v>
      </c>
      <c r="D1551" s="80"/>
      <c r="E1551" s="151"/>
      <c r="F1551" s="80" t="s">
        <v>5300</v>
      </c>
      <c r="G1551" s="43" t="s">
        <v>5972</v>
      </c>
      <c r="H1551" s="26">
        <v>22</v>
      </c>
      <c r="I1551" s="26"/>
      <c r="J1551" s="6"/>
      <c r="K1551" s="100"/>
      <c r="M1551" s="136"/>
      <c r="N1551" s="136"/>
      <c r="O1551" s="182" t="str">
        <f t="shared" si="28"/>
        <v/>
      </c>
    </row>
    <row r="1552" spans="1:15" ht="17">
      <c r="A1552" s="4">
        <v>49</v>
      </c>
      <c r="B1552" s="4">
        <v>269</v>
      </c>
      <c r="C1552" s="81" t="s">
        <v>5301</v>
      </c>
      <c r="D1552" s="80"/>
      <c r="E1552" s="151"/>
      <c r="F1552" s="80" t="s">
        <v>5302</v>
      </c>
      <c r="G1552" s="43" t="s">
        <v>5972</v>
      </c>
      <c r="H1552" s="26">
        <v>22</v>
      </c>
      <c r="I1552" s="26"/>
      <c r="J1552" s="6"/>
      <c r="K1552" s="100"/>
      <c r="M1552" s="136"/>
      <c r="N1552" s="136"/>
      <c r="O1552" s="182" t="str">
        <f t="shared" si="28"/>
        <v/>
      </c>
    </row>
    <row r="1553" spans="1:15" ht="17">
      <c r="A1553" s="4">
        <v>49</v>
      </c>
      <c r="B1553" s="4">
        <v>270</v>
      </c>
      <c r="C1553" s="81" t="s">
        <v>5303</v>
      </c>
      <c r="D1553" s="80"/>
      <c r="E1553" s="151"/>
      <c r="F1553" s="80" t="s">
        <v>5304</v>
      </c>
      <c r="G1553" s="43" t="s">
        <v>5972</v>
      </c>
      <c r="H1553" s="26">
        <v>22</v>
      </c>
      <c r="I1553" s="26"/>
      <c r="J1553" s="6"/>
      <c r="K1553" s="100"/>
      <c r="M1553" s="136"/>
      <c r="N1553" s="136"/>
      <c r="O1553" s="182" t="str">
        <f t="shared" si="28"/>
        <v/>
      </c>
    </row>
    <row r="1554" spans="1:15" ht="17">
      <c r="A1554" s="4">
        <v>49</v>
      </c>
      <c r="B1554" s="4">
        <v>271</v>
      </c>
      <c r="C1554" s="81" t="s">
        <v>5305</v>
      </c>
      <c r="D1554" s="80"/>
      <c r="E1554" s="151"/>
      <c r="F1554" s="80" t="s">
        <v>5306</v>
      </c>
      <c r="G1554" s="43" t="s">
        <v>5972</v>
      </c>
      <c r="H1554" s="26">
        <v>22</v>
      </c>
      <c r="I1554" s="26"/>
      <c r="J1554" s="6"/>
      <c r="K1554" s="100"/>
      <c r="M1554" s="136"/>
      <c r="N1554" s="136"/>
      <c r="O1554" s="182" t="str">
        <f t="shared" si="28"/>
        <v/>
      </c>
    </row>
    <row r="1555" spans="1:15" ht="17">
      <c r="A1555" s="4">
        <v>49</v>
      </c>
      <c r="B1555" s="4">
        <v>272</v>
      </c>
      <c r="C1555" s="81" t="s">
        <v>5307</v>
      </c>
      <c r="D1555" s="80"/>
      <c r="E1555" s="151"/>
      <c r="F1555" s="80" t="s">
        <v>5308</v>
      </c>
      <c r="G1555" s="43" t="s">
        <v>5972</v>
      </c>
      <c r="H1555" s="26">
        <v>22</v>
      </c>
      <c r="I1555" s="26"/>
      <c r="J1555" s="6"/>
      <c r="K1555" s="100"/>
      <c r="M1555" s="136"/>
      <c r="N1555" s="136"/>
      <c r="O1555" s="182" t="str">
        <f t="shared" si="28"/>
        <v/>
      </c>
    </row>
    <row r="1556" spans="1:15" ht="17">
      <c r="A1556" s="4">
        <v>49</v>
      </c>
      <c r="B1556" s="4">
        <v>273</v>
      </c>
      <c r="C1556" s="81" t="s">
        <v>5309</v>
      </c>
      <c r="D1556" s="80"/>
      <c r="E1556" s="151"/>
      <c r="F1556" s="80" t="s">
        <v>5310</v>
      </c>
      <c r="G1556" s="43" t="s">
        <v>5972</v>
      </c>
      <c r="H1556" s="26">
        <v>22</v>
      </c>
      <c r="I1556" s="26"/>
      <c r="J1556" s="6"/>
      <c r="K1556" s="100"/>
      <c r="M1556" s="136"/>
      <c r="N1556" s="136"/>
      <c r="O1556" s="182" t="str">
        <f t="shared" si="28"/>
        <v/>
      </c>
    </row>
    <row r="1557" spans="1:15" ht="17">
      <c r="A1557" s="4">
        <v>49</v>
      </c>
      <c r="B1557" s="4">
        <v>274</v>
      </c>
      <c r="C1557" s="81" t="s">
        <v>5311</v>
      </c>
      <c r="D1557" s="80"/>
      <c r="E1557" s="151"/>
      <c r="F1557" s="80" t="s">
        <v>5312</v>
      </c>
      <c r="G1557" s="43" t="s">
        <v>5972</v>
      </c>
      <c r="H1557" s="26">
        <v>22</v>
      </c>
      <c r="I1557" s="26"/>
      <c r="J1557" s="6"/>
      <c r="K1557" s="100"/>
      <c r="M1557" s="136"/>
      <c r="N1557" s="136"/>
      <c r="O1557" s="182" t="str">
        <f t="shared" si="28"/>
        <v/>
      </c>
    </row>
    <row r="1558" spans="1:15" ht="17">
      <c r="A1558" s="4">
        <v>49</v>
      </c>
      <c r="B1558" s="4">
        <v>275</v>
      </c>
      <c r="C1558" s="81" t="s">
        <v>5313</v>
      </c>
      <c r="D1558" s="80"/>
      <c r="E1558" s="151"/>
      <c r="F1558" s="80" t="s">
        <v>5314</v>
      </c>
      <c r="G1558" s="43" t="s">
        <v>5972</v>
      </c>
      <c r="H1558" s="26">
        <v>22</v>
      </c>
      <c r="I1558" s="26"/>
      <c r="J1558" s="6"/>
      <c r="K1558" s="100"/>
      <c r="M1558" s="136"/>
      <c r="N1558" s="136"/>
      <c r="O1558" s="182" t="str">
        <f t="shared" si="28"/>
        <v/>
      </c>
    </row>
    <row r="1559" spans="1:15" ht="17">
      <c r="A1559" s="4">
        <v>49</v>
      </c>
      <c r="B1559" s="4">
        <v>276</v>
      </c>
      <c r="C1559" s="81" t="s">
        <v>5315</v>
      </c>
      <c r="D1559" s="80"/>
      <c r="E1559" s="151"/>
      <c r="F1559" s="80" t="s">
        <v>5316</v>
      </c>
      <c r="G1559" s="43" t="s">
        <v>5972</v>
      </c>
      <c r="H1559" s="26">
        <v>22</v>
      </c>
      <c r="I1559" s="26"/>
      <c r="J1559" s="6"/>
      <c r="K1559" s="100"/>
      <c r="M1559" s="136"/>
      <c r="N1559" s="136"/>
      <c r="O1559" s="182" t="str">
        <f t="shared" si="28"/>
        <v/>
      </c>
    </row>
    <row r="1560" spans="1:15" ht="17">
      <c r="A1560" s="4">
        <v>49</v>
      </c>
      <c r="B1560" s="4">
        <v>277</v>
      </c>
      <c r="C1560" s="81" t="s">
        <v>5317</v>
      </c>
      <c r="D1560" s="80"/>
      <c r="E1560" s="151"/>
      <c r="F1560" s="80" t="s">
        <v>5318</v>
      </c>
      <c r="G1560" s="43" t="s">
        <v>5972</v>
      </c>
      <c r="H1560" s="26">
        <v>22</v>
      </c>
      <c r="I1560" s="26"/>
      <c r="J1560" s="6"/>
      <c r="K1560" s="100"/>
      <c r="M1560" s="136"/>
      <c r="N1560" s="136"/>
      <c r="O1560" s="182" t="str">
        <f t="shared" si="28"/>
        <v/>
      </c>
    </row>
    <row r="1561" spans="1:15" ht="17">
      <c r="A1561" s="4">
        <v>49</v>
      </c>
      <c r="B1561" s="4">
        <v>278</v>
      </c>
      <c r="C1561" s="81" t="s">
        <v>5319</v>
      </c>
      <c r="D1561" s="80"/>
      <c r="E1561" s="151"/>
      <c r="F1561" s="80" t="s">
        <v>5320</v>
      </c>
      <c r="G1561" s="43" t="s">
        <v>5972</v>
      </c>
      <c r="H1561" s="26">
        <v>22</v>
      </c>
      <c r="I1561" s="26"/>
      <c r="J1561" s="6"/>
      <c r="K1561" s="100"/>
      <c r="M1561" s="136"/>
      <c r="N1561" s="136"/>
      <c r="O1561" s="182" t="str">
        <f t="shared" si="28"/>
        <v/>
      </c>
    </row>
    <row r="1562" spans="1:15" ht="17">
      <c r="A1562" s="4">
        <v>49</v>
      </c>
      <c r="B1562" s="4">
        <v>279</v>
      </c>
      <c r="C1562" s="81" t="s">
        <v>5321</v>
      </c>
      <c r="D1562" s="80"/>
      <c r="E1562" s="151"/>
      <c r="F1562" s="80" t="s">
        <v>5322</v>
      </c>
      <c r="G1562" s="43" t="s">
        <v>5972</v>
      </c>
      <c r="H1562" s="26">
        <v>22</v>
      </c>
      <c r="I1562" s="26"/>
      <c r="J1562" s="6"/>
      <c r="K1562" s="100"/>
      <c r="M1562" s="136"/>
      <c r="N1562" s="136"/>
      <c r="O1562" s="182" t="str">
        <f t="shared" si="28"/>
        <v/>
      </c>
    </row>
    <row r="1563" spans="1:15" ht="17">
      <c r="A1563" s="4">
        <v>49</v>
      </c>
      <c r="B1563" s="4">
        <v>280</v>
      </c>
      <c r="C1563" s="81" t="s">
        <v>5323</v>
      </c>
      <c r="D1563" s="80"/>
      <c r="E1563" s="151"/>
      <c r="F1563" s="80" t="s">
        <v>5324</v>
      </c>
      <c r="G1563" s="43" t="s">
        <v>5972</v>
      </c>
      <c r="H1563" s="26">
        <v>22</v>
      </c>
      <c r="I1563" s="26"/>
      <c r="J1563" s="6"/>
      <c r="K1563" s="100"/>
      <c r="M1563" s="136"/>
      <c r="N1563" s="136"/>
      <c r="O1563" s="182" t="str">
        <f t="shared" si="28"/>
        <v/>
      </c>
    </row>
    <row r="1564" spans="1:15" ht="17">
      <c r="A1564" s="4">
        <v>49</v>
      </c>
      <c r="B1564" s="4">
        <v>281</v>
      </c>
      <c r="C1564" s="81" t="s">
        <v>5325</v>
      </c>
      <c r="D1564" s="80"/>
      <c r="E1564" s="151"/>
      <c r="F1564" s="80" t="s">
        <v>5326</v>
      </c>
      <c r="G1564" s="43" t="s">
        <v>5972</v>
      </c>
      <c r="H1564" s="26">
        <v>22</v>
      </c>
      <c r="I1564" s="26"/>
      <c r="J1564" s="6"/>
      <c r="K1564" s="100"/>
      <c r="M1564" s="136"/>
      <c r="N1564" s="136"/>
      <c r="O1564" s="182" t="str">
        <f t="shared" si="28"/>
        <v/>
      </c>
    </row>
    <row r="1565" spans="1:15" ht="17">
      <c r="A1565" s="4">
        <v>49</v>
      </c>
      <c r="B1565" s="4">
        <v>282</v>
      </c>
      <c r="C1565" s="81" t="s">
        <v>5327</v>
      </c>
      <c r="D1565" s="80"/>
      <c r="E1565" s="151"/>
      <c r="F1565" s="80" t="s">
        <v>5328</v>
      </c>
      <c r="G1565" s="43" t="s">
        <v>5972</v>
      </c>
      <c r="H1565" s="26">
        <v>22</v>
      </c>
      <c r="I1565" s="26"/>
      <c r="J1565" s="6"/>
      <c r="K1565" s="100"/>
      <c r="M1565" s="136"/>
      <c r="N1565" s="136"/>
      <c r="O1565" s="182" t="str">
        <f t="shared" si="28"/>
        <v/>
      </c>
    </row>
    <row r="1566" spans="1:15" ht="17">
      <c r="A1566" s="4">
        <v>49</v>
      </c>
      <c r="B1566" s="4">
        <v>283</v>
      </c>
      <c r="C1566" s="81" t="s">
        <v>5329</v>
      </c>
      <c r="D1566" s="80"/>
      <c r="E1566" s="151"/>
      <c r="F1566" s="80" t="s">
        <v>5330</v>
      </c>
      <c r="G1566" s="43" t="s">
        <v>5972</v>
      </c>
      <c r="H1566" s="26">
        <v>22</v>
      </c>
      <c r="I1566" s="26"/>
      <c r="J1566" s="6"/>
      <c r="K1566" s="100"/>
      <c r="M1566" s="136"/>
      <c r="N1566" s="136"/>
      <c r="O1566" s="182" t="str">
        <f t="shared" si="28"/>
        <v/>
      </c>
    </row>
    <row r="1567" spans="1:15" ht="17">
      <c r="A1567" s="4">
        <v>49</v>
      </c>
      <c r="B1567" s="4">
        <v>284</v>
      </c>
      <c r="C1567" s="81" t="s">
        <v>5331</v>
      </c>
      <c r="D1567" s="80"/>
      <c r="E1567" s="151"/>
      <c r="F1567" s="80" t="s">
        <v>5709</v>
      </c>
      <c r="G1567" s="43" t="s">
        <v>5972</v>
      </c>
      <c r="H1567" s="26">
        <v>22</v>
      </c>
      <c r="I1567" s="26"/>
      <c r="J1567" s="6"/>
      <c r="K1567" s="100"/>
      <c r="M1567" s="136"/>
      <c r="N1567" s="136"/>
      <c r="O1567" s="182" t="str">
        <f t="shared" si="28"/>
        <v/>
      </c>
    </row>
    <row r="1568" spans="1:15" ht="17">
      <c r="A1568" s="4">
        <v>49</v>
      </c>
      <c r="B1568" s="4">
        <v>285</v>
      </c>
      <c r="C1568" s="81" t="s">
        <v>5332</v>
      </c>
      <c r="D1568" s="80"/>
      <c r="E1568" s="151"/>
      <c r="F1568" s="80" t="s">
        <v>5333</v>
      </c>
      <c r="G1568" s="43" t="s">
        <v>5972</v>
      </c>
      <c r="H1568" s="26">
        <v>22</v>
      </c>
      <c r="I1568" s="26"/>
      <c r="J1568" s="6"/>
      <c r="K1568" s="100"/>
      <c r="M1568" s="136"/>
      <c r="N1568" s="136"/>
      <c r="O1568" s="182" t="str">
        <f t="shared" si="28"/>
        <v/>
      </c>
    </row>
    <row r="1569" spans="1:15" ht="17">
      <c r="A1569" s="4">
        <v>49</v>
      </c>
      <c r="B1569" s="4">
        <v>286</v>
      </c>
      <c r="C1569" s="81" t="s">
        <v>5334</v>
      </c>
      <c r="D1569" s="80"/>
      <c r="E1569" s="151"/>
      <c r="F1569" s="80" t="s">
        <v>5335</v>
      </c>
      <c r="G1569" s="43" t="s">
        <v>5972</v>
      </c>
      <c r="H1569" s="26">
        <v>22</v>
      </c>
      <c r="I1569" s="26"/>
      <c r="J1569" s="6"/>
      <c r="K1569" s="100"/>
      <c r="M1569" s="136"/>
      <c r="N1569" s="136"/>
      <c r="O1569" s="182" t="str">
        <f t="shared" si="28"/>
        <v/>
      </c>
    </row>
    <row r="1570" spans="1:15" ht="17">
      <c r="A1570" s="4">
        <v>49</v>
      </c>
      <c r="B1570" s="4">
        <v>287</v>
      </c>
      <c r="C1570" s="81" t="s">
        <v>5336</v>
      </c>
      <c r="D1570" s="80"/>
      <c r="E1570" s="151"/>
      <c r="F1570" s="80" t="s">
        <v>5710</v>
      </c>
      <c r="G1570" s="43" t="s">
        <v>5972</v>
      </c>
      <c r="H1570" s="26">
        <v>22</v>
      </c>
      <c r="I1570" s="26"/>
      <c r="J1570" s="6"/>
      <c r="K1570" s="100"/>
      <c r="M1570" s="136"/>
      <c r="N1570" s="136"/>
      <c r="O1570" s="182" t="str">
        <f t="shared" si="28"/>
        <v/>
      </c>
    </row>
    <row r="1571" spans="1:15" ht="17">
      <c r="A1571" s="4">
        <v>49</v>
      </c>
      <c r="B1571" s="4">
        <v>288</v>
      </c>
      <c r="C1571" s="81" t="s">
        <v>5337</v>
      </c>
      <c r="D1571" s="80"/>
      <c r="E1571" s="151"/>
      <c r="F1571" s="80" t="s">
        <v>5338</v>
      </c>
      <c r="G1571" s="43" t="s">
        <v>5972</v>
      </c>
      <c r="H1571" s="26">
        <v>22</v>
      </c>
      <c r="I1571" s="26"/>
      <c r="J1571" s="6"/>
      <c r="K1571" s="100"/>
      <c r="M1571" s="136"/>
      <c r="N1571" s="136"/>
      <c r="O1571" s="182" t="str">
        <f t="shared" si="28"/>
        <v/>
      </c>
    </row>
    <row r="1572" spans="1:15" ht="17">
      <c r="A1572" s="4">
        <v>49</v>
      </c>
      <c r="B1572" s="4">
        <v>289</v>
      </c>
      <c r="C1572" s="81" t="s">
        <v>5339</v>
      </c>
      <c r="D1572" s="80"/>
      <c r="E1572" s="151"/>
      <c r="F1572" s="80" t="s">
        <v>5340</v>
      </c>
      <c r="G1572" s="43" t="s">
        <v>5972</v>
      </c>
      <c r="H1572" s="26">
        <v>22</v>
      </c>
      <c r="I1572" s="26"/>
      <c r="J1572" s="6"/>
      <c r="K1572" s="100"/>
      <c r="M1572" s="136"/>
      <c r="N1572" s="136"/>
      <c r="O1572" s="182" t="str">
        <f t="shared" si="28"/>
        <v/>
      </c>
    </row>
    <row r="1573" spans="1:15" ht="17">
      <c r="A1573" s="4">
        <v>49</v>
      </c>
      <c r="B1573" s="4">
        <v>290</v>
      </c>
      <c r="C1573" s="81" t="s">
        <v>5341</v>
      </c>
      <c r="D1573" s="80"/>
      <c r="E1573" s="151"/>
      <c r="F1573" s="80" t="s">
        <v>5342</v>
      </c>
      <c r="G1573" s="43" t="s">
        <v>5972</v>
      </c>
      <c r="H1573" s="26">
        <v>22</v>
      </c>
      <c r="I1573" s="26"/>
      <c r="J1573" s="6"/>
      <c r="K1573" s="100"/>
      <c r="M1573" s="136"/>
      <c r="N1573" s="136"/>
      <c r="O1573" s="182" t="str">
        <f t="shared" si="28"/>
        <v/>
      </c>
    </row>
    <row r="1574" spans="1:15" ht="17">
      <c r="A1574" s="4">
        <v>49</v>
      </c>
      <c r="B1574" s="4">
        <v>291</v>
      </c>
      <c r="C1574" s="81" t="s">
        <v>5343</v>
      </c>
      <c r="D1574" s="80"/>
      <c r="E1574" s="151"/>
      <c r="F1574" s="80" t="s">
        <v>5344</v>
      </c>
      <c r="G1574" s="43" t="s">
        <v>5972</v>
      </c>
      <c r="H1574" s="26">
        <v>22</v>
      </c>
      <c r="I1574" s="26"/>
      <c r="J1574" s="6"/>
      <c r="K1574" s="100"/>
      <c r="M1574" s="136"/>
      <c r="N1574" s="136"/>
      <c r="O1574" s="182" t="str">
        <f t="shared" si="28"/>
        <v/>
      </c>
    </row>
    <row r="1575" spans="1:15" ht="17">
      <c r="A1575" s="4">
        <v>49</v>
      </c>
      <c r="B1575" s="4">
        <v>292</v>
      </c>
      <c r="C1575" s="81" t="s">
        <v>5345</v>
      </c>
      <c r="D1575" s="80"/>
      <c r="E1575" s="151"/>
      <c r="F1575" s="80" t="s">
        <v>5346</v>
      </c>
      <c r="G1575" s="43" t="s">
        <v>5972</v>
      </c>
      <c r="H1575" s="26">
        <v>22</v>
      </c>
      <c r="I1575" s="26"/>
      <c r="J1575" s="6"/>
      <c r="K1575" s="100"/>
      <c r="M1575" s="136"/>
      <c r="N1575" s="136"/>
      <c r="O1575" s="182" t="str">
        <f t="shared" si="28"/>
        <v/>
      </c>
    </row>
    <row r="1576" spans="1:15" ht="17">
      <c r="A1576" s="4">
        <v>49</v>
      </c>
      <c r="B1576" s="4">
        <v>293</v>
      </c>
      <c r="C1576" s="81" t="s">
        <v>5347</v>
      </c>
      <c r="D1576" s="80"/>
      <c r="E1576" s="151"/>
      <c r="F1576" s="80" t="s">
        <v>5348</v>
      </c>
      <c r="G1576" s="43" t="s">
        <v>5972</v>
      </c>
      <c r="H1576" s="26">
        <v>22</v>
      </c>
      <c r="I1576" s="26"/>
      <c r="J1576" s="6"/>
      <c r="K1576" s="100"/>
      <c r="M1576" s="136"/>
      <c r="N1576" s="136"/>
      <c r="O1576" s="182" t="str">
        <f t="shared" si="28"/>
        <v/>
      </c>
    </row>
    <row r="1577" spans="1:15" ht="17">
      <c r="A1577" s="4">
        <v>49</v>
      </c>
      <c r="B1577" s="4">
        <v>294</v>
      </c>
      <c r="C1577" s="81" t="s">
        <v>5349</v>
      </c>
      <c r="D1577" s="80"/>
      <c r="E1577" s="151"/>
      <c r="F1577" s="80" t="s">
        <v>5350</v>
      </c>
      <c r="G1577" s="43" t="s">
        <v>5972</v>
      </c>
      <c r="H1577" s="26">
        <v>22</v>
      </c>
      <c r="I1577" s="26"/>
      <c r="J1577" s="6"/>
      <c r="K1577" s="100"/>
      <c r="M1577" s="136"/>
      <c r="N1577" s="136"/>
      <c r="O1577" s="182" t="str">
        <f t="shared" si="28"/>
        <v/>
      </c>
    </row>
    <row r="1578" spans="1:15" ht="17">
      <c r="A1578" s="4">
        <v>49</v>
      </c>
      <c r="B1578" s="4">
        <v>295</v>
      </c>
      <c r="C1578" s="81" t="s">
        <v>5351</v>
      </c>
      <c r="D1578" s="80"/>
      <c r="E1578" s="151"/>
      <c r="F1578" s="80" t="s">
        <v>5352</v>
      </c>
      <c r="G1578" s="43" t="s">
        <v>5972</v>
      </c>
      <c r="H1578" s="26">
        <v>22</v>
      </c>
      <c r="I1578" s="26"/>
      <c r="J1578" s="6"/>
      <c r="K1578" s="100"/>
      <c r="M1578" s="136"/>
      <c r="N1578" s="136"/>
      <c r="O1578" s="182" t="str">
        <f t="shared" si="28"/>
        <v/>
      </c>
    </row>
    <row r="1579" spans="1:15" ht="17">
      <c r="A1579" s="4">
        <v>49</v>
      </c>
      <c r="B1579" s="4">
        <v>296</v>
      </c>
      <c r="C1579" s="81" t="s">
        <v>5353</v>
      </c>
      <c r="D1579" s="80"/>
      <c r="E1579" s="151"/>
      <c r="F1579" s="80" t="s">
        <v>5354</v>
      </c>
      <c r="G1579" s="43" t="s">
        <v>5972</v>
      </c>
      <c r="H1579" s="26">
        <v>22</v>
      </c>
      <c r="I1579" s="26"/>
      <c r="J1579" s="6"/>
      <c r="K1579" s="100"/>
      <c r="M1579" s="136"/>
      <c r="N1579" s="136"/>
      <c r="O1579" s="182" t="str">
        <f t="shared" si="28"/>
        <v/>
      </c>
    </row>
    <row r="1580" spans="1:15" ht="17">
      <c r="A1580" s="4">
        <v>49</v>
      </c>
      <c r="B1580" s="4">
        <v>297</v>
      </c>
      <c r="C1580" s="81" t="s">
        <v>5355</v>
      </c>
      <c r="D1580" s="80"/>
      <c r="E1580" s="151"/>
      <c r="F1580" s="80" t="s">
        <v>5356</v>
      </c>
      <c r="G1580" s="43" t="s">
        <v>5972</v>
      </c>
      <c r="H1580" s="26">
        <v>22</v>
      </c>
      <c r="I1580" s="26"/>
      <c r="J1580" s="6"/>
      <c r="K1580" s="100"/>
      <c r="M1580" s="136"/>
      <c r="N1580" s="136"/>
      <c r="O1580" s="182" t="str">
        <f t="shared" si="28"/>
        <v/>
      </c>
    </row>
    <row r="1581" spans="1:15" ht="17">
      <c r="A1581" s="4">
        <v>49</v>
      </c>
      <c r="B1581" s="4">
        <v>298</v>
      </c>
      <c r="C1581" s="81" t="s">
        <v>5357</v>
      </c>
      <c r="D1581" s="80"/>
      <c r="E1581" s="151"/>
      <c r="F1581" s="80" t="s">
        <v>5358</v>
      </c>
      <c r="G1581" s="43" t="s">
        <v>5972</v>
      </c>
      <c r="H1581" s="26">
        <v>22</v>
      </c>
      <c r="I1581" s="26"/>
      <c r="J1581" s="6"/>
      <c r="K1581" s="100"/>
      <c r="M1581" s="136"/>
      <c r="N1581" s="136"/>
      <c r="O1581" s="182" t="str">
        <f t="shared" si="28"/>
        <v/>
      </c>
    </row>
    <row r="1582" spans="1:15" ht="17">
      <c r="A1582" s="4">
        <v>49</v>
      </c>
      <c r="B1582" s="4">
        <v>299</v>
      </c>
      <c r="C1582" s="81" t="s">
        <v>5359</v>
      </c>
      <c r="D1582" s="80"/>
      <c r="E1582" s="151"/>
      <c r="F1582" s="80" t="s">
        <v>5360</v>
      </c>
      <c r="G1582" s="43" t="s">
        <v>5972</v>
      </c>
      <c r="H1582" s="26">
        <v>22</v>
      </c>
      <c r="I1582" s="26"/>
      <c r="J1582" s="6"/>
      <c r="K1582" s="100"/>
      <c r="M1582" s="136"/>
      <c r="N1582" s="136"/>
      <c r="O1582" s="182" t="str">
        <f t="shared" si="28"/>
        <v/>
      </c>
    </row>
    <row r="1583" spans="1:15" ht="17">
      <c r="A1583" s="4">
        <v>49</v>
      </c>
      <c r="B1583" s="4">
        <v>300</v>
      </c>
      <c r="C1583" s="33" t="s">
        <v>4560</v>
      </c>
      <c r="E1583" s="151"/>
      <c r="F1583" s="43" t="s">
        <v>4508</v>
      </c>
      <c r="G1583" s="43" t="s">
        <v>5972</v>
      </c>
      <c r="H1583" s="26">
        <v>9</v>
      </c>
      <c r="I1583" s="26"/>
      <c r="J1583" s="6"/>
      <c r="K1583" s="100"/>
      <c r="M1583" s="136"/>
      <c r="N1583" s="136"/>
      <c r="O1583" s="182" t="str">
        <f t="shared" si="28"/>
        <v/>
      </c>
    </row>
    <row r="1584" spans="1:15" ht="17">
      <c r="A1584" s="4">
        <v>49</v>
      </c>
      <c r="B1584" s="4">
        <v>301</v>
      </c>
      <c r="C1584" s="33" t="s">
        <v>4502</v>
      </c>
      <c r="E1584" s="151"/>
      <c r="F1584" s="43" t="s">
        <v>4503</v>
      </c>
      <c r="G1584" s="43" t="s">
        <v>5972</v>
      </c>
      <c r="H1584" s="26">
        <v>9</v>
      </c>
      <c r="I1584" s="26"/>
      <c r="J1584" s="6"/>
      <c r="K1584" s="100"/>
      <c r="M1584" s="136"/>
      <c r="N1584" s="136"/>
      <c r="O1584" s="182" t="str">
        <f t="shared" si="28"/>
        <v/>
      </c>
    </row>
    <row r="1585" spans="1:15" ht="17">
      <c r="A1585" s="4">
        <v>49</v>
      </c>
      <c r="B1585" s="4">
        <v>302</v>
      </c>
      <c r="C1585" s="33" t="s">
        <v>4509</v>
      </c>
      <c r="E1585" s="151"/>
      <c r="F1585" s="43" t="s">
        <v>4625</v>
      </c>
      <c r="G1585" s="43" t="s">
        <v>5972</v>
      </c>
      <c r="H1585" s="26">
        <v>9</v>
      </c>
      <c r="I1585" s="26"/>
      <c r="J1585" s="6"/>
      <c r="K1585" s="100"/>
      <c r="M1585" s="136"/>
      <c r="N1585" s="136"/>
      <c r="O1585" s="182" t="str">
        <f t="shared" si="28"/>
        <v/>
      </c>
    </row>
    <row r="1586" spans="1:15" ht="17">
      <c r="A1586" s="4">
        <v>49</v>
      </c>
      <c r="B1586" s="4">
        <v>303</v>
      </c>
      <c r="C1586" s="33" t="s">
        <v>4626</v>
      </c>
      <c r="E1586" s="151"/>
      <c r="F1586" s="43" t="s">
        <v>4627</v>
      </c>
      <c r="G1586" s="43" t="s">
        <v>5972</v>
      </c>
      <c r="H1586" s="26">
        <v>9</v>
      </c>
      <c r="I1586" s="26"/>
      <c r="J1586" s="6"/>
      <c r="K1586" s="100"/>
      <c r="M1586" s="136"/>
      <c r="N1586" s="136"/>
      <c r="O1586" s="182" t="str">
        <f t="shared" si="28"/>
        <v/>
      </c>
    </row>
    <row r="1587" spans="1:15" ht="17">
      <c r="A1587" s="4">
        <v>49</v>
      </c>
      <c r="B1587" s="4">
        <v>304</v>
      </c>
      <c r="C1587" s="33" t="s">
        <v>4628</v>
      </c>
      <c r="E1587" s="151"/>
      <c r="F1587" s="43" t="s">
        <v>4629</v>
      </c>
      <c r="G1587" s="43" t="s">
        <v>5972</v>
      </c>
      <c r="H1587" s="26">
        <v>9</v>
      </c>
      <c r="I1587" s="26"/>
      <c r="J1587" s="6"/>
      <c r="K1587" s="100"/>
      <c r="M1587" s="136"/>
      <c r="N1587" s="136"/>
      <c r="O1587" s="182" t="str">
        <f t="shared" si="28"/>
        <v/>
      </c>
    </row>
    <row r="1588" spans="1:15" ht="17">
      <c r="A1588" s="4">
        <v>49</v>
      </c>
      <c r="B1588" s="4">
        <v>305</v>
      </c>
      <c r="C1588" s="33" t="s">
        <v>4630</v>
      </c>
      <c r="E1588" s="151"/>
      <c r="F1588" s="43" t="s">
        <v>4631</v>
      </c>
      <c r="G1588" s="43" t="s">
        <v>5972</v>
      </c>
      <c r="H1588" s="26">
        <v>9</v>
      </c>
      <c r="I1588" s="26"/>
      <c r="J1588" s="6"/>
      <c r="K1588" s="100"/>
      <c r="M1588" s="136"/>
      <c r="N1588" s="136"/>
      <c r="O1588" s="182" t="str">
        <f t="shared" si="28"/>
        <v/>
      </c>
    </row>
    <row r="1589" spans="1:15" ht="17">
      <c r="A1589" s="4">
        <v>49</v>
      </c>
      <c r="B1589" s="4">
        <v>306</v>
      </c>
      <c r="C1589" s="33" t="s">
        <v>4515</v>
      </c>
      <c r="E1589" s="151"/>
      <c r="F1589" s="43" t="s">
        <v>4516</v>
      </c>
      <c r="G1589" s="43" t="s">
        <v>5972</v>
      </c>
      <c r="H1589" s="26">
        <v>9</v>
      </c>
      <c r="I1589" s="26"/>
      <c r="J1589" s="6"/>
      <c r="K1589" s="100"/>
      <c r="M1589" s="136"/>
      <c r="N1589" s="136"/>
      <c r="O1589" s="182" t="str">
        <f t="shared" si="28"/>
        <v/>
      </c>
    </row>
    <row r="1590" spans="1:15" ht="17">
      <c r="A1590" s="4">
        <v>49</v>
      </c>
      <c r="B1590" s="4">
        <v>307</v>
      </c>
      <c r="C1590" s="33" t="s">
        <v>4569</v>
      </c>
      <c r="E1590" s="151"/>
      <c r="F1590" s="43" t="s">
        <v>4570</v>
      </c>
      <c r="G1590" s="43" t="s">
        <v>5972</v>
      </c>
      <c r="H1590" s="26">
        <v>9</v>
      </c>
      <c r="I1590" s="26"/>
      <c r="J1590" s="6"/>
      <c r="K1590" s="100"/>
      <c r="M1590" s="136"/>
      <c r="N1590" s="136"/>
      <c r="O1590" s="182" t="str">
        <f t="shared" si="28"/>
        <v/>
      </c>
    </row>
    <row r="1591" spans="1:15" ht="17">
      <c r="A1591" s="4">
        <v>49</v>
      </c>
      <c r="B1591" s="4">
        <v>308</v>
      </c>
      <c r="C1591" s="33" t="s">
        <v>4571</v>
      </c>
      <c r="E1591" s="151"/>
      <c r="F1591" s="43" t="s">
        <v>4572</v>
      </c>
      <c r="G1591" s="43" t="s">
        <v>5972</v>
      </c>
      <c r="H1591" s="26">
        <v>9</v>
      </c>
      <c r="I1591" s="26"/>
      <c r="J1591" s="6"/>
      <c r="K1591" s="100"/>
      <c r="M1591" s="136"/>
      <c r="N1591" s="136"/>
      <c r="O1591" s="182" t="str">
        <f t="shared" si="28"/>
        <v/>
      </c>
    </row>
    <row r="1592" spans="1:15" ht="17">
      <c r="A1592" s="4">
        <v>49</v>
      </c>
      <c r="B1592" s="4">
        <v>309</v>
      </c>
      <c r="C1592" s="33" t="s">
        <v>4573</v>
      </c>
      <c r="E1592" s="151"/>
      <c r="F1592" s="43" t="s">
        <v>4513</v>
      </c>
      <c r="G1592" s="43" t="s">
        <v>5972</v>
      </c>
      <c r="H1592" s="26">
        <v>9</v>
      </c>
      <c r="I1592" s="26"/>
      <c r="J1592" s="6"/>
      <c r="K1592" s="100"/>
      <c r="M1592" s="136"/>
      <c r="N1592" s="136"/>
      <c r="O1592" s="182" t="str">
        <f t="shared" si="28"/>
        <v/>
      </c>
    </row>
    <row r="1593" spans="1:15" ht="17">
      <c r="A1593" s="4">
        <v>49</v>
      </c>
      <c r="B1593" s="4">
        <v>310</v>
      </c>
      <c r="C1593" s="33" t="s">
        <v>4563</v>
      </c>
      <c r="E1593" s="151"/>
      <c r="F1593" s="43" t="s">
        <v>4564</v>
      </c>
      <c r="G1593" s="43" t="s">
        <v>5972</v>
      </c>
      <c r="H1593" s="26">
        <v>9</v>
      </c>
      <c r="I1593" s="26"/>
      <c r="J1593" s="6"/>
      <c r="K1593" s="100"/>
      <c r="M1593" s="136"/>
      <c r="N1593" s="136"/>
      <c r="O1593" s="182" t="str">
        <f t="shared" si="28"/>
        <v/>
      </c>
    </row>
    <row r="1594" spans="1:15" ht="17">
      <c r="A1594" s="4">
        <v>49</v>
      </c>
      <c r="B1594" s="4">
        <v>311</v>
      </c>
      <c r="C1594" s="33" t="s">
        <v>4565</v>
      </c>
      <c r="E1594" s="151"/>
      <c r="F1594" s="43" t="s">
        <v>4566</v>
      </c>
      <c r="G1594" s="43" t="s">
        <v>5972</v>
      </c>
      <c r="H1594" s="26">
        <v>9</v>
      </c>
      <c r="I1594" s="26"/>
      <c r="J1594" s="6"/>
      <c r="K1594" s="100"/>
      <c r="M1594" s="136"/>
      <c r="N1594" s="136"/>
      <c r="O1594" s="182" t="str">
        <f t="shared" si="28"/>
        <v/>
      </c>
    </row>
    <row r="1595" spans="1:15" ht="17">
      <c r="A1595" s="4">
        <v>49</v>
      </c>
      <c r="B1595" s="4">
        <v>312</v>
      </c>
      <c r="C1595" s="33" t="s">
        <v>4567</v>
      </c>
      <c r="E1595" s="151"/>
      <c r="F1595" s="43" t="s">
        <v>4568</v>
      </c>
      <c r="G1595" s="43" t="s">
        <v>5972</v>
      </c>
      <c r="H1595" s="26">
        <v>9</v>
      </c>
      <c r="I1595" s="26"/>
      <c r="J1595" s="6"/>
      <c r="K1595" s="100"/>
      <c r="M1595" s="136"/>
      <c r="N1595" s="136"/>
      <c r="O1595" s="182" t="str">
        <f t="shared" si="28"/>
        <v/>
      </c>
    </row>
    <row r="1596" spans="1:15" ht="17">
      <c r="A1596" s="4">
        <v>49</v>
      </c>
      <c r="B1596" s="4">
        <v>313</v>
      </c>
      <c r="C1596" s="33" t="s">
        <v>4514</v>
      </c>
      <c r="E1596" s="151"/>
      <c r="F1596" s="43" t="s">
        <v>4718</v>
      </c>
      <c r="G1596" s="43" t="s">
        <v>5972</v>
      </c>
      <c r="H1596" s="26">
        <v>9</v>
      </c>
      <c r="I1596" s="26"/>
      <c r="J1596" s="6"/>
      <c r="K1596" s="100"/>
      <c r="M1596" s="136"/>
      <c r="N1596" s="136"/>
      <c r="O1596" s="182" t="str">
        <f t="shared" si="28"/>
        <v/>
      </c>
    </row>
    <row r="1597" spans="1:15" ht="17">
      <c r="A1597" s="4">
        <v>49</v>
      </c>
      <c r="B1597" s="4">
        <v>314</v>
      </c>
      <c r="C1597" s="33" t="s">
        <v>4719</v>
      </c>
      <c r="E1597" s="151"/>
      <c r="F1597" s="43" t="s">
        <v>4720</v>
      </c>
      <c r="G1597" s="43" t="s">
        <v>5972</v>
      </c>
      <c r="H1597" s="26">
        <v>9</v>
      </c>
      <c r="I1597" s="26"/>
      <c r="J1597" s="6"/>
      <c r="K1597" s="100"/>
      <c r="M1597" s="136"/>
      <c r="N1597" s="136"/>
      <c r="O1597" s="182" t="str">
        <f t="shared" si="28"/>
        <v/>
      </c>
    </row>
    <row r="1598" spans="1:15" ht="17">
      <c r="A1598" s="4">
        <v>49</v>
      </c>
      <c r="B1598" s="4">
        <v>315</v>
      </c>
      <c r="C1598" s="33" t="s">
        <v>4632</v>
      </c>
      <c r="E1598" s="151"/>
      <c r="F1598" s="43" t="s">
        <v>4633</v>
      </c>
      <c r="G1598" s="43" t="s">
        <v>5972</v>
      </c>
      <c r="H1598" s="26">
        <v>9</v>
      </c>
      <c r="I1598" s="26"/>
      <c r="J1598" s="6"/>
      <c r="K1598" s="100"/>
      <c r="M1598" s="136"/>
      <c r="N1598" s="136"/>
      <c r="O1598" s="182" t="str">
        <f t="shared" si="28"/>
        <v/>
      </c>
    </row>
    <row r="1599" spans="1:15" ht="17">
      <c r="A1599" s="4">
        <v>49</v>
      </c>
      <c r="B1599" s="4">
        <v>316</v>
      </c>
      <c r="C1599" s="33" t="s">
        <v>4634</v>
      </c>
      <c r="E1599" s="151"/>
      <c r="F1599" s="43" t="s">
        <v>4635</v>
      </c>
      <c r="G1599" s="43" t="s">
        <v>5972</v>
      </c>
      <c r="H1599" s="26">
        <v>9</v>
      </c>
      <c r="I1599" s="26"/>
      <c r="J1599" s="6"/>
      <c r="K1599" s="100"/>
      <c r="M1599" s="136"/>
      <c r="N1599" s="136"/>
      <c r="O1599" s="182" t="str">
        <f t="shared" si="28"/>
        <v/>
      </c>
    </row>
    <row r="1600" spans="1:15" ht="17">
      <c r="A1600" s="4">
        <v>49</v>
      </c>
      <c r="B1600" s="4">
        <v>317</v>
      </c>
      <c r="C1600" s="33" t="s">
        <v>4636</v>
      </c>
      <c r="E1600" s="151"/>
      <c r="F1600" s="43" t="s">
        <v>4637</v>
      </c>
      <c r="G1600" s="43" t="s">
        <v>5972</v>
      </c>
      <c r="H1600" s="26">
        <v>9</v>
      </c>
      <c r="I1600" s="26"/>
      <c r="J1600" s="6"/>
      <c r="K1600" s="100"/>
      <c r="M1600" s="136"/>
      <c r="N1600" s="136"/>
      <c r="O1600" s="182" t="str">
        <f t="shared" si="28"/>
        <v/>
      </c>
    </row>
    <row r="1601" spans="1:15" ht="17">
      <c r="A1601" s="4">
        <v>49</v>
      </c>
      <c r="B1601" s="4">
        <v>318</v>
      </c>
      <c r="C1601" s="33" t="s">
        <v>4638</v>
      </c>
      <c r="E1601" s="151"/>
      <c r="F1601" s="43" t="s">
        <v>4593</v>
      </c>
      <c r="G1601" s="43" t="s">
        <v>5972</v>
      </c>
      <c r="H1601" s="26">
        <v>9</v>
      </c>
      <c r="I1601" s="26"/>
      <c r="J1601" s="6"/>
      <c r="K1601" s="100"/>
      <c r="M1601" s="136"/>
      <c r="N1601" s="136"/>
      <c r="O1601" s="182" t="str">
        <f t="shared" si="28"/>
        <v/>
      </c>
    </row>
    <row r="1602" spans="1:15" ht="17">
      <c r="A1602" s="4">
        <v>49</v>
      </c>
      <c r="B1602" s="4">
        <v>319</v>
      </c>
      <c r="C1602" s="33" t="s">
        <v>4594</v>
      </c>
      <c r="E1602" s="151"/>
      <c r="F1602" s="43" t="s">
        <v>4527</v>
      </c>
      <c r="G1602" s="43" t="s">
        <v>5972</v>
      </c>
      <c r="H1602" s="26">
        <v>9</v>
      </c>
      <c r="I1602" s="26"/>
      <c r="J1602" s="6"/>
      <c r="K1602" s="100"/>
      <c r="M1602" s="136"/>
      <c r="N1602" s="136"/>
      <c r="O1602" s="182" t="str">
        <f t="shared" si="28"/>
        <v/>
      </c>
    </row>
    <row r="1603" spans="1:15" ht="17">
      <c r="A1603" s="4">
        <v>49</v>
      </c>
      <c r="B1603" s="7">
        <v>320</v>
      </c>
      <c r="C1603" s="33" t="s">
        <v>4597</v>
      </c>
      <c r="E1603" s="151"/>
      <c r="F1603" s="43" t="s">
        <v>4598</v>
      </c>
      <c r="G1603" s="43" t="s">
        <v>5972</v>
      </c>
      <c r="H1603" s="26">
        <v>9</v>
      </c>
      <c r="I1603" s="26"/>
      <c r="J1603" s="6"/>
      <c r="K1603" s="100"/>
      <c r="M1603" s="136"/>
      <c r="N1603" s="136"/>
      <c r="O1603" s="182" t="str">
        <f t="shared" ref="O1603:O1666" si="29">IF(OR(H1603="",IFERROR(FIND("-"&amp;A1603&amp;"-","-6-7-8-10-11-26-33-35-36-37-38-39-40-47-52-54-56-63-67-75-78-94-95-101-138-140-"),0)&gt;0,
AND(A1603=1,IFERROR(FIND("-"&amp;C1603&amp;"-","-12-13-14-"),0)&gt;0),
AND(A1603=22,IFERROR(FIND("-"&amp;C1603&amp;"-","-04-05-"),0)&gt;0),
AND(A1603=34,IFERROR(FIND("-"&amp;C1603&amp;"-","-00-01-04-08-09-10-11-12-13-14-15-"),0)&gt;0),
AND(A1603=45,IFERROR(FIND("-"&amp;C1603&amp;"-","-08-"),0)&gt;0),
AND(A1603=49,IFERROR(FIND("-"&amp;C1603&amp;"-","-ROW-"),0)&gt;0),
AND(A1603=51,IFERROR(FIND("-"&amp;C1603&amp;"-","-14-15-36-"),0)&gt;0),
AND(A1603=79,IFERROR(FIND("-"&amp;C1603&amp;"-","-11-"),0)&gt;0),
AND(A1603=102,IFERROR(FIND("-"&amp;C1603&amp;"-","-02-"),0)&gt;0)),"",
 IF(AND(M1603="",N1603=""),"",
  "Label.create(:concept_id =&gt; Concept.find_by_codelist_and_code("&amp;A1603&amp;", "&amp;IF(C1603="","nil","'"&amp;C1603&amp;"'")&amp;").id, "&amp;
  ":locale =&gt; '"&amp;L$2&amp;"'"&amp;", "&amp;
  ":preflabel =&gt; '"&amp;(IF(M1603="",F1603,M1603)&amp;"', "&amp;
  ":scopenote =&gt; "&amp;IF(AND(N1603="",G1603="",K1603=""),"nil","'"&amp; IF(K1603="", "",$L$3 &amp; IF(ISERROR(FIND("
", K1603))," ","&lt;br/&gt;&amp;nbsp;&amp;nbsp;&amp;nbsp;&amp;nbsp;• ") &amp; SUBSTITUTE(SUBSTITUTE(SUBSTITUTE(K1603, "&amp;", "&amp;amp;"),"&lt;","&amp;lt;"),"
","&lt;br/&gt;&amp;nbsp;&amp;nbsp;&amp;nbsp;&amp;nbsp;• ")) &amp; IF(OR(K1603="",G1603=""),"","&lt;br/") &amp; SUBSTITUTE(SUBSTITUTE(IF(N1603="",G1603,N1603),"&amp;","&amp;amp;"),"&lt;","&amp;lt;")&amp;"'")&amp;")")
))</f>
        <v/>
      </c>
    </row>
    <row r="1604" spans="1:15" ht="17">
      <c r="A1604" s="4">
        <v>49</v>
      </c>
      <c r="B1604" s="7">
        <v>321</v>
      </c>
      <c r="C1604" s="33" t="s">
        <v>4599</v>
      </c>
      <c r="E1604" s="151"/>
      <c r="F1604" s="43" t="s">
        <v>4528</v>
      </c>
      <c r="G1604" s="43" t="s">
        <v>5972</v>
      </c>
      <c r="H1604" s="26">
        <v>9</v>
      </c>
      <c r="I1604" s="26"/>
      <c r="J1604" s="6"/>
      <c r="K1604" s="100"/>
      <c r="M1604" s="136"/>
      <c r="N1604" s="136"/>
      <c r="O1604" s="182" t="str">
        <f t="shared" si="29"/>
        <v/>
      </c>
    </row>
    <row r="1605" spans="1:15" ht="17">
      <c r="A1605" s="4">
        <v>49</v>
      </c>
      <c r="B1605" s="7">
        <v>322</v>
      </c>
      <c r="C1605" s="33" t="s">
        <v>4529</v>
      </c>
      <c r="E1605" s="151"/>
      <c r="F1605" s="43" t="s">
        <v>4669</v>
      </c>
      <c r="G1605" s="43" t="s">
        <v>5972</v>
      </c>
      <c r="H1605" s="26">
        <v>9</v>
      </c>
      <c r="I1605" s="26"/>
      <c r="J1605" s="6"/>
      <c r="K1605" s="100"/>
      <c r="M1605" s="136"/>
      <c r="N1605" s="136"/>
      <c r="O1605" s="182" t="str">
        <f t="shared" si="29"/>
        <v/>
      </c>
    </row>
    <row r="1606" spans="1:15" ht="17">
      <c r="A1606" s="4">
        <v>49</v>
      </c>
      <c r="B1606" s="7">
        <v>323</v>
      </c>
      <c r="C1606" s="33" t="s">
        <v>4670</v>
      </c>
      <c r="E1606" s="151"/>
      <c r="F1606" s="43" t="s">
        <v>4671</v>
      </c>
      <c r="G1606" s="43" t="s">
        <v>5972</v>
      </c>
      <c r="H1606" s="26">
        <v>9</v>
      </c>
      <c r="I1606" s="26"/>
      <c r="J1606" s="6"/>
      <c r="K1606" s="100"/>
      <c r="M1606" s="136"/>
      <c r="N1606" s="136"/>
      <c r="O1606" s="182" t="str">
        <f t="shared" si="29"/>
        <v/>
      </c>
    </row>
    <row r="1607" spans="1:15" ht="17">
      <c r="A1607" s="4">
        <v>49</v>
      </c>
      <c r="B1607" s="7">
        <v>324</v>
      </c>
      <c r="C1607" s="33" t="s">
        <v>4672</v>
      </c>
      <c r="E1607" s="151"/>
      <c r="F1607" s="43" t="s">
        <v>4673</v>
      </c>
      <c r="G1607" s="43" t="s">
        <v>5972</v>
      </c>
      <c r="H1607" s="26">
        <v>9</v>
      </c>
      <c r="I1607" s="26"/>
      <c r="J1607" s="6"/>
      <c r="K1607" s="100"/>
      <c r="M1607" s="136"/>
      <c r="N1607" s="136"/>
      <c r="O1607" s="182" t="str">
        <f t="shared" si="29"/>
        <v/>
      </c>
    </row>
    <row r="1608" spans="1:15" ht="17">
      <c r="A1608" s="4">
        <v>49</v>
      </c>
      <c r="B1608" s="7">
        <v>325</v>
      </c>
      <c r="C1608" s="33" t="s">
        <v>4674</v>
      </c>
      <c r="E1608" s="151"/>
      <c r="F1608" s="43" t="s">
        <v>4725</v>
      </c>
      <c r="G1608" s="43" t="s">
        <v>5972</v>
      </c>
      <c r="H1608" s="26">
        <v>9</v>
      </c>
      <c r="I1608" s="26"/>
      <c r="J1608" s="6"/>
      <c r="K1608" s="100"/>
      <c r="M1608" s="136"/>
      <c r="N1608" s="136"/>
      <c r="O1608" s="182" t="str">
        <f t="shared" si="29"/>
        <v/>
      </c>
    </row>
    <row r="1609" spans="1:15" ht="17">
      <c r="A1609" s="4">
        <v>49</v>
      </c>
      <c r="B1609" s="7">
        <v>326</v>
      </c>
      <c r="C1609" s="33" t="s">
        <v>4726</v>
      </c>
      <c r="E1609" s="151"/>
      <c r="F1609" s="43" t="s">
        <v>4547</v>
      </c>
      <c r="G1609" s="43" t="s">
        <v>5972</v>
      </c>
      <c r="H1609" s="26">
        <v>9</v>
      </c>
      <c r="I1609" s="26"/>
      <c r="J1609" s="6"/>
      <c r="K1609" s="100"/>
      <c r="M1609" s="136"/>
      <c r="N1609" s="136"/>
      <c r="O1609" s="182" t="str">
        <f t="shared" si="29"/>
        <v/>
      </c>
    </row>
    <row r="1610" spans="1:15" ht="17">
      <c r="A1610" s="4">
        <v>49</v>
      </c>
      <c r="B1610" s="7">
        <v>327</v>
      </c>
      <c r="C1610" s="33" t="s">
        <v>4538</v>
      </c>
      <c r="E1610" s="151"/>
      <c r="F1610" s="43" t="s">
        <v>4539</v>
      </c>
      <c r="G1610" s="43" t="s">
        <v>5972</v>
      </c>
      <c r="H1610" s="26">
        <v>9</v>
      </c>
      <c r="I1610" s="26"/>
      <c r="J1610" s="6"/>
      <c r="K1610" s="100"/>
      <c r="M1610" s="136"/>
      <c r="N1610" s="136"/>
      <c r="O1610" s="182" t="str">
        <f t="shared" si="29"/>
        <v/>
      </c>
    </row>
    <row r="1611" spans="1:15" ht="17">
      <c r="A1611" s="4">
        <v>49</v>
      </c>
      <c r="B1611" s="7">
        <v>328</v>
      </c>
      <c r="C1611" s="33" t="s">
        <v>4548</v>
      </c>
      <c r="E1611" s="151"/>
      <c r="F1611" s="43" t="s">
        <v>4662</v>
      </c>
      <c r="G1611" s="43" t="s">
        <v>5972</v>
      </c>
      <c r="H1611" s="26">
        <v>9</v>
      </c>
      <c r="I1611" s="26"/>
      <c r="J1611" s="6"/>
      <c r="K1611" s="100"/>
      <c r="M1611" s="136"/>
      <c r="N1611" s="136"/>
      <c r="O1611" s="182" t="str">
        <f t="shared" si="29"/>
        <v/>
      </c>
    </row>
    <row r="1612" spans="1:15" ht="17">
      <c r="A1612" s="4">
        <v>49</v>
      </c>
      <c r="B1612" s="7">
        <v>329</v>
      </c>
      <c r="C1612" s="33" t="s">
        <v>4663</v>
      </c>
      <c r="E1612" s="151"/>
      <c r="F1612" s="43" t="s">
        <v>4639</v>
      </c>
      <c r="G1612" s="43" t="s">
        <v>5972</v>
      </c>
      <c r="H1612" s="26">
        <v>9</v>
      </c>
      <c r="I1612" s="26"/>
      <c r="J1612" s="6"/>
      <c r="K1612" s="100"/>
      <c r="M1612" s="136"/>
      <c r="N1612" s="136"/>
      <c r="O1612" s="182" t="str">
        <f t="shared" si="29"/>
        <v/>
      </c>
    </row>
    <row r="1613" spans="1:15" ht="17">
      <c r="A1613" s="4">
        <v>49</v>
      </c>
      <c r="B1613" s="7">
        <v>330</v>
      </c>
      <c r="C1613" s="33" t="s">
        <v>4640</v>
      </c>
      <c r="E1613" s="151"/>
      <c r="F1613" s="43" t="s">
        <v>4641</v>
      </c>
      <c r="G1613" s="43" t="s">
        <v>5972</v>
      </c>
      <c r="H1613" s="26">
        <v>9</v>
      </c>
      <c r="I1613" s="26"/>
      <c r="J1613" s="6"/>
      <c r="K1613" s="100"/>
      <c r="M1613" s="136"/>
      <c r="N1613" s="136"/>
      <c r="O1613" s="182" t="str">
        <f t="shared" si="29"/>
        <v/>
      </c>
    </row>
    <row r="1614" spans="1:15" ht="17">
      <c r="A1614" s="4">
        <v>49</v>
      </c>
      <c r="B1614" s="7">
        <v>331</v>
      </c>
      <c r="C1614" s="42" t="s">
        <v>5135</v>
      </c>
      <c r="E1614" s="151"/>
      <c r="F1614" s="43" t="s">
        <v>4642</v>
      </c>
      <c r="G1614" s="43" t="s">
        <v>5972</v>
      </c>
      <c r="H1614" s="26">
        <v>9</v>
      </c>
      <c r="I1614" s="26"/>
      <c r="J1614" s="6"/>
      <c r="K1614" s="100"/>
      <c r="M1614" s="136"/>
      <c r="N1614" s="136"/>
      <c r="O1614" s="182" t="str">
        <f t="shared" si="29"/>
        <v/>
      </c>
    </row>
    <row r="1615" spans="1:15" ht="17">
      <c r="A1615" s="4">
        <v>49</v>
      </c>
      <c r="B1615" s="7">
        <v>332</v>
      </c>
      <c r="C1615" s="33" t="s">
        <v>4643</v>
      </c>
      <c r="E1615" s="151"/>
      <c r="F1615" s="43" t="s">
        <v>4644</v>
      </c>
      <c r="G1615" s="43" t="s">
        <v>5972</v>
      </c>
      <c r="H1615" s="26">
        <v>9</v>
      </c>
      <c r="I1615" s="26"/>
      <c r="J1615" s="6"/>
      <c r="K1615" s="100"/>
      <c r="M1615" s="136"/>
      <c r="N1615" s="136"/>
      <c r="O1615" s="182" t="str">
        <f t="shared" si="29"/>
        <v/>
      </c>
    </row>
    <row r="1616" spans="1:15" ht="17">
      <c r="A1616" s="4">
        <v>49</v>
      </c>
      <c r="B1616" s="7">
        <v>333</v>
      </c>
      <c r="C1616" s="33" t="s">
        <v>4645</v>
      </c>
      <c r="E1616" s="151"/>
      <c r="F1616" s="43" t="s">
        <v>4646</v>
      </c>
      <c r="G1616" s="43" t="s">
        <v>5972</v>
      </c>
      <c r="H1616" s="26">
        <v>9</v>
      </c>
      <c r="I1616" s="26"/>
      <c r="J1616" s="6"/>
      <c r="K1616" s="100"/>
      <c r="M1616" s="136"/>
      <c r="N1616" s="136"/>
      <c r="O1616" s="182" t="str">
        <f t="shared" si="29"/>
        <v/>
      </c>
    </row>
    <row r="1617" spans="1:15" ht="17">
      <c r="A1617" s="4">
        <v>49</v>
      </c>
      <c r="B1617" s="7">
        <v>334</v>
      </c>
      <c r="C1617" s="33" t="s">
        <v>4647</v>
      </c>
      <c r="E1617" s="151"/>
      <c r="F1617" s="43" t="s">
        <v>4648</v>
      </c>
      <c r="G1617" s="43" t="s">
        <v>5972</v>
      </c>
      <c r="H1617" s="26">
        <v>9</v>
      </c>
      <c r="I1617" s="26"/>
      <c r="J1617" s="6"/>
      <c r="K1617" s="100"/>
      <c r="M1617" s="136"/>
      <c r="N1617" s="136"/>
      <c r="O1617" s="182" t="str">
        <f t="shared" si="29"/>
        <v/>
      </c>
    </row>
    <row r="1618" spans="1:15" ht="17">
      <c r="A1618" s="4">
        <v>49</v>
      </c>
      <c r="B1618" s="7">
        <v>335</v>
      </c>
      <c r="C1618" s="33" t="s">
        <v>4575</v>
      </c>
      <c r="E1618" s="151"/>
      <c r="F1618" s="43" t="s">
        <v>4649</v>
      </c>
      <c r="G1618" s="43" t="s">
        <v>5972</v>
      </c>
      <c r="H1618" s="26">
        <v>9</v>
      </c>
      <c r="I1618" s="26"/>
      <c r="J1618" s="6"/>
      <c r="K1618" s="100"/>
      <c r="M1618" s="136"/>
      <c r="N1618" s="136"/>
      <c r="O1618" s="182" t="str">
        <f t="shared" si="29"/>
        <v/>
      </c>
    </row>
    <row r="1619" spans="1:15" ht="17">
      <c r="A1619" s="4">
        <v>49</v>
      </c>
      <c r="B1619" s="7">
        <v>336</v>
      </c>
      <c r="C1619" s="33" t="s">
        <v>4650</v>
      </c>
      <c r="E1619" s="151"/>
      <c r="F1619" s="43" t="s">
        <v>4651</v>
      </c>
      <c r="G1619" s="43" t="s">
        <v>5972</v>
      </c>
      <c r="H1619" s="26">
        <v>9</v>
      </c>
      <c r="I1619" s="26"/>
      <c r="J1619" s="6"/>
      <c r="K1619" s="100"/>
      <c r="M1619" s="136"/>
      <c r="N1619" s="136"/>
      <c r="O1619" s="182" t="str">
        <f t="shared" si="29"/>
        <v/>
      </c>
    </row>
    <row r="1620" spans="1:15" ht="17">
      <c r="A1620" s="4">
        <v>49</v>
      </c>
      <c r="B1620" s="7">
        <v>337</v>
      </c>
      <c r="C1620" s="33" t="s">
        <v>4652</v>
      </c>
      <c r="E1620" s="151"/>
      <c r="F1620" s="43" t="s">
        <v>4653</v>
      </c>
      <c r="G1620" s="43" t="s">
        <v>5972</v>
      </c>
      <c r="H1620" s="26">
        <v>9</v>
      </c>
      <c r="I1620" s="26"/>
      <c r="J1620" s="6"/>
      <c r="K1620" s="100"/>
      <c r="M1620" s="136"/>
      <c r="N1620" s="136"/>
      <c r="O1620" s="182" t="str">
        <f t="shared" si="29"/>
        <v/>
      </c>
    </row>
    <row r="1621" spans="1:15" ht="17">
      <c r="A1621" s="4">
        <v>49</v>
      </c>
      <c r="B1621" s="7">
        <v>338</v>
      </c>
      <c r="C1621" s="33" t="s">
        <v>4654</v>
      </c>
      <c r="E1621" s="151"/>
      <c r="F1621" s="43" t="s">
        <v>4655</v>
      </c>
      <c r="G1621" s="43" t="s">
        <v>5972</v>
      </c>
      <c r="H1621" s="26">
        <v>9</v>
      </c>
      <c r="I1621" s="26"/>
      <c r="J1621" s="6"/>
      <c r="K1621" s="100"/>
      <c r="M1621" s="136"/>
      <c r="N1621" s="136"/>
      <c r="O1621" s="182" t="str">
        <f t="shared" si="29"/>
        <v/>
      </c>
    </row>
    <row r="1622" spans="1:15" ht="17">
      <c r="A1622" s="4">
        <v>49</v>
      </c>
      <c r="B1622" s="7">
        <v>339</v>
      </c>
      <c r="C1622" s="33" t="s">
        <v>4578</v>
      </c>
      <c r="E1622" s="151"/>
      <c r="F1622" s="43" t="s">
        <v>4579</v>
      </c>
      <c r="G1622" s="43" t="s">
        <v>5972</v>
      </c>
      <c r="H1622" s="26">
        <v>9</v>
      </c>
      <c r="I1622" s="26"/>
      <c r="J1622" s="6"/>
      <c r="K1622" s="100"/>
      <c r="M1622" s="136"/>
      <c r="N1622" s="136"/>
      <c r="O1622" s="182" t="str">
        <f t="shared" si="29"/>
        <v/>
      </c>
    </row>
    <row r="1623" spans="1:15" ht="17">
      <c r="A1623" s="4">
        <v>49</v>
      </c>
      <c r="B1623" s="7">
        <v>340</v>
      </c>
      <c r="C1623" s="33" t="s">
        <v>4580</v>
      </c>
      <c r="E1623" s="151"/>
      <c r="F1623" s="43" t="s">
        <v>99</v>
      </c>
      <c r="G1623" s="43" t="s">
        <v>5972</v>
      </c>
      <c r="H1623" s="26">
        <v>9</v>
      </c>
      <c r="I1623" s="26"/>
      <c r="J1623" s="6"/>
      <c r="K1623" s="100"/>
      <c r="M1623" s="136"/>
      <c r="N1623" s="136"/>
      <c r="O1623" s="182" t="str">
        <f t="shared" si="29"/>
        <v/>
      </c>
    </row>
    <row r="1624" spans="1:15" ht="17">
      <c r="A1624" s="4">
        <v>49</v>
      </c>
      <c r="B1624" s="7">
        <v>341</v>
      </c>
      <c r="C1624" s="33" t="s">
        <v>4581</v>
      </c>
      <c r="E1624" s="151"/>
      <c r="F1624" s="43" t="s">
        <v>4582</v>
      </c>
      <c r="G1624" s="43" t="s">
        <v>5972</v>
      </c>
      <c r="H1624" s="26">
        <v>9</v>
      </c>
      <c r="I1624" s="26"/>
      <c r="J1624" s="6"/>
      <c r="K1624" s="100"/>
      <c r="M1624" s="136"/>
      <c r="N1624" s="136"/>
      <c r="O1624" s="182" t="str">
        <f t="shared" si="29"/>
        <v/>
      </c>
    </row>
    <row r="1625" spans="1:15" ht="17">
      <c r="A1625" s="4">
        <v>49</v>
      </c>
      <c r="B1625" s="7">
        <v>342</v>
      </c>
      <c r="C1625" s="33" t="s">
        <v>4583</v>
      </c>
      <c r="E1625" s="151"/>
      <c r="F1625" s="43" t="s">
        <v>4584</v>
      </c>
      <c r="G1625" s="43" t="s">
        <v>5972</v>
      </c>
      <c r="H1625" s="26">
        <v>9</v>
      </c>
      <c r="I1625" s="26"/>
      <c r="J1625" s="6"/>
      <c r="K1625" s="100"/>
      <c r="M1625" s="136"/>
      <c r="N1625" s="136"/>
      <c r="O1625" s="182" t="str">
        <f t="shared" si="29"/>
        <v/>
      </c>
    </row>
    <row r="1626" spans="1:15" ht="17">
      <c r="A1626" s="4">
        <v>49</v>
      </c>
      <c r="B1626" s="7">
        <v>343</v>
      </c>
      <c r="C1626" s="33" t="s">
        <v>4483</v>
      </c>
      <c r="E1626" s="151"/>
      <c r="F1626" s="43" t="s">
        <v>4484</v>
      </c>
      <c r="G1626" s="43" t="s">
        <v>5972</v>
      </c>
      <c r="H1626" s="26">
        <v>9</v>
      </c>
      <c r="I1626" s="26"/>
      <c r="J1626" s="6"/>
      <c r="K1626" s="100"/>
      <c r="M1626" s="136"/>
      <c r="N1626" s="136"/>
      <c r="O1626" s="182" t="str">
        <f t="shared" si="29"/>
        <v/>
      </c>
    </row>
    <row r="1627" spans="1:15" ht="17">
      <c r="A1627" s="4">
        <v>49</v>
      </c>
      <c r="B1627" s="7">
        <v>344</v>
      </c>
      <c r="C1627" s="33" t="s">
        <v>4485</v>
      </c>
      <c r="E1627" s="151"/>
      <c r="F1627" s="43" t="s">
        <v>4486</v>
      </c>
      <c r="G1627" s="43" t="s">
        <v>5972</v>
      </c>
      <c r="H1627" s="26">
        <v>9</v>
      </c>
      <c r="I1627" s="26"/>
      <c r="J1627" s="6"/>
      <c r="K1627" s="100"/>
      <c r="M1627" s="136"/>
      <c r="N1627" s="136"/>
      <c r="O1627" s="182" t="str">
        <f t="shared" si="29"/>
        <v/>
      </c>
    </row>
    <row r="1628" spans="1:15" ht="17">
      <c r="A1628" s="4">
        <v>49</v>
      </c>
      <c r="B1628" s="7">
        <v>345</v>
      </c>
      <c r="C1628" s="33" t="s">
        <v>4487</v>
      </c>
      <c r="E1628" s="151"/>
      <c r="F1628" s="43" t="s">
        <v>4488</v>
      </c>
      <c r="G1628" s="43" t="s">
        <v>5972</v>
      </c>
      <c r="H1628" s="26">
        <v>9</v>
      </c>
      <c r="I1628" s="26"/>
      <c r="J1628" s="6"/>
      <c r="K1628" s="100"/>
      <c r="M1628" s="136"/>
      <c r="N1628" s="136"/>
      <c r="O1628" s="182" t="str">
        <f t="shared" si="29"/>
        <v/>
      </c>
    </row>
    <row r="1629" spans="1:15" ht="17">
      <c r="A1629" s="4">
        <v>49</v>
      </c>
      <c r="B1629" s="7">
        <v>346</v>
      </c>
      <c r="C1629" s="33" t="s">
        <v>4489</v>
      </c>
      <c r="E1629" s="151"/>
      <c r="F1629" s="43" t="s">
        <v>4490</v>
      </c>
      <c r="G1629" s="43" t="s">
        <v>5972</v>
      </c>
      <c r="H1629" s="26">
        <v>9</v>
      </c>
      <c r="I1629" s="26"/>
      <c r="J1629" s="6"/>
      <c r="K1629" s="100"/>
      <c r="M1629" s="136"/>
      <c r="N1629" s="136"/>
      <c r="O1629" s="182" t="str">
        <f t="shared" si="29"/>
        <v/>
      </c>
    </row>
    <row r="1630" spans="1:15" ht="17">
      <c r="A1630" s="4">
        <v>49</v>
      </c>
      <c r="B1630" s="7">
        <v>347</v>
      </c>
      <c r="C1630" s="33" t="s">
        <v>4491</v>
      </c>
      <c r="E1630" s="151"/>
      <c r="F1630" s="43" t="s">
        <v>4492</v>
      </c>
      <c r="G1630" s="43" t="s">
        <v>5972</v>
      </c>
      <c r="H1630" s="26">
        <v>9</v>
      </c>
      <c r="I1630" s="26"/>
      <c r="J1630" s="6"/>
      <c r="K1630" s="100"/>
      <c r="M1630" s="136"/>
      <c r="N1630" s="136"/>
      <c r="O1630" s="182" t="str">
        <f t="shared" si="29"/>
        <v/>
      </c>
    </row>
    <row r="1631" spans="1:15" ht="17">
      <c r="A1631" s="4">
        <v>49</v>
      </c>
      <c r="B1631" s="7">
        <v>348</v>
      </c>
      <c r="C1631" s="33" t="s">
        <v>4493</v>
      </c>
      <c r="E1631" s="151"/>
      <c r="F1631" s="43" t="s">
        <v>4551</v>
      </c>
      <c r="G1631" s="43" t="s">
        <v>5972</v>
      </c>
      <c r="H1631" s="26">
        <v>9</v>
      </c>
      <c r="I1631" s="26"/>
      <c r="J1631" s="6"/>
      <c r="K1631" s="100"/>
      <c r="M1631" s="136"/>
      <c r="N1631" s="136"/>
      <c r="O1631" s="182" t="str">
        <f t="shared" si="29"/>
        <v/>
      </c>
    </row>
    <row r="1632" spans="1:15" ht="17">
      <c r="A1632" s="4">
        <v>49</v>
      </c>
      <c r="B1632" s="7">
        <v>349</v>
      </c>
      <c r="C1632" s="33" t="s">
        <v>4540</v>
      </c>
      <c r="E1632" s="151"/>
      <c r="F1632" s="43" t="s">
        <v>4541</v>
      </c>
      <c r="G1632" s="43" t="s">
        <v>5972</v>
      </c>
      <c r="H1632" s="26">
        <v>9</v>
      </c>
      <c r="I1632" s="26"/>
      <c r="J1632" s="6"/>
      <c r="K1632" s="100"/>
      <c r="M1632" s="136"/>
      <c r="N1632" s="136"/>
      <c r="O1632" s="182" t="str">
        <f t="shared" si="29"/>
        <v/>
      </c>
    </row>
    <row r="1633" spans="1:15" ht="17">
      <c r="A1633" s="4">
        <v>49</v>
      </c>
      <c r="B1633" s="7">
        <v>350</v>
      </c>
      <c r="C1633" s="33" t="s">
        <v>4542</v>
      </c>
      <c r="E1633" s="151"/>
      <c r="F1633" s="43" t="s">
        <v>4543</v>
      </c>
      <c r="G1633" s="43" t="s">
        <v>5972</v>
      </c>
      <c r="H1633" s="26">
        <v>9</v>
      </c>
      <c r="I1633" s="26"/>
      <c r="J1633" s="6"/>
      <c r="K1633" s="100"/>
      <c r="M1633" s="136"/>
      <c r="N1633" s="136"/>
      <c r="O1633" s="182" t="str">
        <f t="shared" si="29"/>
        <v/>
      </c>
    </row>
    <row r="1634" spans="1:15" ht="289">
      <c r="A1634" s="4">
        <v>49</v>
      </c>
      <c r="B1634" s="7">
        <v>351</v>
      </c>
      <c r="C1634" s="33" t="s">
        <v>4481</v>
      </c>
      <c r="E1634" s="151"/>
      <c r="F1634" s="43" t="s">
        <v>4482</v>
      </c>
      <c r="G1634" s="43" t="s">
        <v>7675</v>
      </c>
      <c r="H1634" s="26">
        <v>13</v>
      </c>
      <c r="I1634" s="26">
        <v>28</v>
      </c>
      <c r="J1634" s="71" t="s">
        <v>3193</v>
      </c>
      <c r="K1634" s="100"/>
      <c r="M1634" s="136"/>
      <c r="N1634" s="136"/>
      <c r="O1634" s="182" t="str">
        <f t="shared" si="29"/>
        <v/>
      </c>
    </row>
    <row r="1635" spans="1:15" ht="34">
      <c r="A1635" s="4">
        <v>49</v>
      </c>
      <c r="B1635" s="7">
        <v>352</v>
      </c>
      <c r="C1635" s="33" t="s">
        <v>245</v>
      </c>
      <c r="E1635" s="151"/>
      <c r="F1635" s="43" t="s">
        <v>702</v>
      </c>
      <c r="G1635" s="43" t="s">
        <v>6482</v>
      </c>
      <c r="H1635" s="26">
        <v>1</v>
      </c>
      <c r="I1635" s="26">
        <v>12</v>
      </c>
      <c r="J1635" s="6"/>
      <c r="K1635" s="100"/>
      <c r="M1635" s="136"/>
      <c r="N1635" s="136"/>
      <c r="O1635" s="182" t="str">
        <f t="shared" si="29"/>
        <v/>
      </c>
    </row>
    <row r="1636" spans="1:15" ht="34">
      <c r="A1636" s="4">
        <v>49</v>
      </c>
      <c r="B1636" s="7">
        <v>353</v>
      </c>
      <c r="C1636" s="33" t="s">
        <v>1529</v>
      </c>
      <c r="E1636" s="151"/>
      <c r="F1636" s="43" t="s">
        <v>2707</v>
      </c>
      <c r="G1636" s="43" t="s">
        <v>7674</v>
      </c>
      <c r="H1636" s="26">
        <v>1</v>
      </c>
      <c r="I1636" s="26"/>
      <c r="J1636" s="6"/>
      <c r="K1636" s="100"/>
      <c r="M1636" s="136"/>
      <c r="N1636" s="136"/>
      <c r="O1636" s="182" t="str">
        <f t="shared" si="29"/>
        <v/>
      </c>
    </row>
    <row r="1637" spans="1:15" ht="34">
      <c r="A1637" s="188">
        <v>50</v>
      </c>
      <c r="B1637" s="188">
        <v>0</v>
      </c>
      <c r="C1637" s="189"/>
      <c r="D1637" s="189"/>
      <c r="E1637" s="190"/>
      <c r="F1637" s="75" t="s">
        <v>7983</v>
      </c>
      <c r="G1637" s="75" t="s">
        <v>5972</v>
      </c>
      <c r="H1637" s="25">
        <v>0</v>
      </c>
      <c r="I1637" s="25"/>
      <c r="J1637" s="1">
        <v>1</v>
      </c>
      <c r="K1637" s="101" t="s">
        <v>8012</v>
      </c>
      <c r="M1637" s="136" t="s">
        <v>10695</v>
      </c>
      <c r="N1637" s="136"/>
      <c r="O1637" s="182" t="str">
        <f t="shared" si="29"/>
        <v>Label.create(:concept_id =&gt; Concept.find_by_codelist_and_code(50, nil).id, :locale =&gt; 'fi', :preflabel =&gt; 'Mittayksikkö', :scopenote =&gt; 'Käytä yhdessä &amp;lt;MeasureUnitCode&gt; &amp;lt;c095&gt;')</v>
      </c>
    </row>
    <row r="1638" spans="1:15" ht="34">
      <c r="A1638" s="4">
        <v>50</v>
      </c>
      <c r="B1638" s="4">
        <v>1</v>
      </c>
      <c r="C1638" s="33" t="s">
        <v>894</v>
      </c>
      <c r="E1638" s="151"/>
      <c r="F1638" s="43" t="s">
        <v>384</v>
      </c>
      <c r="G1638" s="43" t="s">
        <v>6483</v>
      </c>
      <c r="H1638" s="26">
        <v>6</v>
      </c>
      <c r="I1638" s="26"/>
      <c r="J1638" s="6"/>
      <c r="K1638" s="100"/>
      <c r="M1638" s="136" t="s">
        <v>894</v>
      </c>
      <c r="N1638" s="136" t="s">
        <v>10696</v>
      </c>
      <c r="O1638" s="182" t="str">
        <f t="shared" si="29"/>
        <v>Label.create(:concept_id =&gt; Concept.find_by_codelist_and_code(50, 'cm').id, :locale =&gt; 'fi', :preflabel =&gt; 'cm', :scopenote =&gt; 'senttimetriä')</v>
      </c>
    </row>
    <row r="1639" spans="1:15" ht="17">
      <c r="A1639" s="4">
        <v>50</v>
      </c>
      <c r="B1639" s="4">
        <v>2</v>
      </c>
      <c r="C1639" s="33" t="s">
        <v>2979</v>
      </c>
      <c r="E1639" s="151"/>
      <c r="F1639" s="43" t="s">
        <v>2980</v>
      </c>
      <c r="G1639" s="43" t="s">
        <v>5972</v>
      </c>
      <c r="H1639" s="26">
        <v>0</v>
      </c>
      <c r="I1639" s="26"/>
      <c r="J1639" s="6"/>
      <c r="K1639" s="100"/>
      <c r="M1639" s="136" t="s">
        <v>2979</v>
      </c>
      <c r="N1639" s="136" t="s">
        <v>10697</v>
      </c>
      <c r="O1639" s="182" t="str">
        <f t="shared" si="29"/>
        <v>Label.create(:concept_id =&gt; Concept.find_by_codelist_and_code(50, 'gr').id, :locale =&gt; 'fi', :preflabel =&gt; 'gr', :scopenote =&gt; 'grammaa')</v>
      </c>
    </row>
    <row r="1640" spans="1:15" ht="17">
      <c r="A1640" s="4">
        <v>50</v>
      </c>
      <c r="B1640" s="4">
        <v>3</v>
      </c>
      <c r="C1640" s="33" t="s">
        <v>2923</v>
      </c>
      <c r="E1640" s="151"/>
      <c r="F1640" s="43" t="s">
        <v>2924</v>
      </c>
      <c r="G1640" s="43" t="s">
        <v>5972</v>
      </c>
      <c r="H1640" s="26">
        <v>0</v>
      </c>
      <c r="I1640" s="26"/>
      <c r="J1640" s="6"/>
      <c r="K1640" s="100"/>
      <c r="M1640" s="136" t="s">
        <v>2923</v>
      </c>
      <c r="N1640" s="136" t="s">
        <v>10698</v>
      </c>
      <c r="O1640" s="182" t="str">
        <f t="shared" si="29"/>
        <v>Label.create(:concept_id =&gt; Concept.find_by_codelist_and_code(50, 'in').id, :locale =&gt; 'fi', :preflabel =&gt; 'in', :scopenote =&gt; 'tuumaa')</v>
      </c>
    </row>
    <row r="1641" spans="1:15" ht="34">
      <c r="A1641" s="4">
        <v>50</v>
      </c>
      <c r="B1641" s="4">
        <v>4</v>
      </c>
      <c r="C1641" s="33" t="s">
        <v>460</v>
      </c>
      <c r="E1641" s="151"/>
      <c r="F1641" s="43" t="s">
        <v>831</v>
      </c>
      <c r="G1641" s="43" t="s">
        <v>6484</v>
      </c>
      <c r="H1641" s="26">
        <v>9</v>
      </c>
      <c r="I1641" s="26"/>
      <c r="J1641" s="6"/>
      <c r="K1641" s="100"/>
      <c r="M1641" s="136" t="s">
        <v>460</v>
      </c>
      <c r="N1641" s="136" t="s">
        <v>10699</v>
      </c>
      <c r="O1641" s="182" t="str">
        <f t="shared" si="29"/>
        <v>Label.create(:concept_id =&gt; Concept.find_by_codelist_and_code(50, 'kg').id, :locale =&gt; 'fi', :preflabel =&gt; 'kg', :scopenote =&gt; 'kilogrammaa')</v>
      </c>
    </row>
    <row r="1642" spans="1:15" ht="17">
      <c r="A1642" s="4">
        <v>50</v>
      </c>
      <c r="B1642" s="4">
        <v>5</v>
      </c>
      <c r="C1642" s="33" t="s">
        <v>3207</v>
      </c>
      <c r="E1642" s="151"/>
      <c r="F1642" s="43" t="s">
        <v>3208</v>
      </c>
      <c r="G1642" s="43" t="s">
        <v>5972</v>
      </c>
      <c r="H1642" s="26">
        <v>0</v>
      </c>
      <c r="I1642" s="26"/>
      <c r="J1642" s="6"/>
      <c r="K1642" s="100"/>
      <c r="M1642" s="136" t="s">
        <v>3207</v>
      </c>
      <c r="N1642" s="136" t="s">
        <v>10700</v>
      </c>
      <c r="O1642" s="182" t="str">
        <f t="shared" si="29"/>
        <v>Label.create(:concept_id =&gt; Concept.find_by_codelist_and_code(50, 'lb').id, :locale =&gt; 'fi', :preflabel =&gt; 'lb', :scopenote =&gt; 'paunaa')</v>
      </c>
    </row>
    <row r="1643" spans="1:15" ht="17">
      <c r="A1643" s="4">
        <v>50</v>
      </c>
      <c r="B1643" s="4">
        <v>6</v>
      </c>
      <c r="C1643" s="33" t="s">
        <v>1985</v>
      </c>
      <c r="E1643" s="151"/>
      <c r="F1643" s="43" t="s">
        <v>4954</v>
      </c>
      <c r="G1643" s="43" t="s">
        <v>5972</v>
      </c>
      <c r="H1643" s="26">
        <v>0</v>
      </c>
      <c r="I1643" s="26"/>
      <c r="J1643" s="6"/>
      <c r="K1643" s="100"/>
      <c r="M1643" s="136" t="s">
        <v>1985</v>
      </c>
      <c r="N1643" s="136" t="s">
        <v>10701</v>
      </c>
      <c r="O1643" s="182" t="str">
        <f t="shared" si="29"/>
        <v>Label.create(:concept_id =&gt; Concept.find_by_codelist_and_code(50, 'mm').id, :locale =&gt; 'fi', :preflabel =&gt; 'mm', :scopenote =&gt; 'millimetriä')</v>
      </c>
    </row>
    <row r="1644" spans="1:15" ht="17">
      <c r="A1644" s="4">
        <v>50</v>
      </c>
      <c r="B1644" s="4">
        <v>7</v>
      </c>
      <c r="C1644" s="33" t="s">
        <v>2551</v>
      </c>
      <c r="E1644" s="151"/>
      <c r="F1644" s="43" t="s">
        <v>2552</v>
      </c>
      <c r="G1644" s="43" t="s">
        <v>5972</v>
      </c>
      <c r="H1644" s="26">
        <v>0</v>
      </c>
      <c r="I1644" s="26"/>
      <c r="J1644" s="6"/>
      <c r="K1644" s="100"/>
      <c r="M1644" s="136" t="s">
        <v>2551</v>
      </c>
      <c r="N1644" s="136" t="s">
        <v>10702</v>
      </c>
      <c r="O1644" s="182" t="str">
        <f t="shared" si="29"/>
        <v>Label.create(:concept_id =&gt; Concept.find_by_codelist_and_code(50, 'oz').id, :locale =&gt; 'fi', :preflabel =&gt; 'oz', :scopenote =&gt; 'unssia')</v>
      </c>
    </row>
    <row r="1645" spans="1:15" ht="17">
      <c r="A1645" s="4">
        <v>50</v>
      </c>
      <c r="B1645" s="4">
        <v>8</v>
      </c>
      <c r="C1645" s="33" t="s">
        <v>844</v>
      </c>
      <c r="E1645" s="151"/>
      <c r="F1645" s="43" t="s">
        <v>1155</v>
      </c>
      <c r="G1645" s="43" t="s">
        <v>5972</v>
      </c>
      <c r="H1645" s="26">
        <v>9</v>
      </c>
      <c r="I1645" s="26"/>
      <c r="J1645" s="6"/>
      <c r="K1645" s="100"/>
      <c r="M1645" s="136" t="s">
        <v>844</v>
      </c>
      <c r="N1645" s="136" t="s">
        <v>10703</v>
      </c>
      <c r="O1645" s="182" t="str">
        <f t="shared" si="29"/>
        <v>Label.create(:concept_id =&gt; Concept.find_by_codelist_and_code(50, 'px').id, :locale =&gt; 'fi', :preflabel =&gt; 'px', :scopenote =&gt; 'pikseliä')</v>
      </c>
    </row>
    <row r="1646" spans="1:15" ht="34">
      <c r="A1646" s="188">
        <v>51</v>
      </c>
      <c r="B1646" s="188">
        <v>0</v>
      </c>
      <c r="C1646" s="189"/>
      <c r="D1646" s="189"/>
      <c r="E1646" s="190"/>
      <c r="F1646" s="75" t="s">
        <v>7984</v>
      </c>
      <c r="G1646" s="75"/>
      <c r="H1646" s="25">
        <v>0</v>
      </c>
      <c r="I1646" s="25"/>
      <c r="J1646" s="1">
        <v>1</v>
      </c>
      <c r="K1646" s="101" t="s">
        <v>8072</v>
      </c>
      <c r="M1646" s="136" t="s">
        <v>10704</v>
      </c>
      <c r="N1646" s="136"/>
      <c r="O1646" s="182" t="str">
        <f t="shared" si="29"/>
        <v>Label.create(:concept_id =&gt; Concept.find_by_codelist_and_code(51, nil).id, :locale =&gt; 'fi', :preflabel =&gt; 'Suhteen tyyppi', :scopenote =&gt; 'Käytä yhdessä &amp;lt;ProductRelationCode&gt; &amp;lt;x455&gt;')</v>
      </c>
    </row>
    <row r="1647" spans="1:15" ht="51">
      <c r="A1647" s="4">
        <v>51</v>
      </c>
      <c r="B1647" s="4">
        <v>1</v>
      </c>
      <c r="C1647" s="33" t="s">
        <v>4331</v>
      </c>
      <c r="E1647" s="151"/>
      <c r="F1647" s="43" t="s">
        <v>4332</v>
      </c>
      <c r="G1647" s="43" t="s">
        <v>6485</v>
      </c>
      <c r="H1647" s="26">
        <v>1</v>
      </c>
      <c r="I1647" s="26">
        <v>11</v>
      </c>
      <c r="J1647" s="6"/>
      <c r="K1647" s="100"/>
      <c r="M1647" s="136" t="s">
        <v>10060</v>
      </c>
      <c r="N1647" s="136" t="s">
        <v>10705</v>
      </c>
      <c r="O1647" s="182" t="str">
        <f t="shared" si="29"/>
        <v>Label.create(:concept_id =&gt; Concept.find_by_codelist_and_code(51, '00').id, :locale =&gt; 'fi', :preflabel =&gt; 'Määrittelemätön', :scopenote =&gt; 'Muut koodit eivät sovellu tuotteiden suhteen määrittelyyn')</v>
      </c>
    </row>
    <row r="1648" spans="1:15" ht="34">
      <c r="A1648" s="4">
        <v>51</v>
      </c>
      <c r="B1648" s="4">
        <v>2</v>
      </c>
      <c r="C1648" s="33" t="s">
        <v>1586</v>
      </c>
      <c r="E1648" s="151"/>
      <c r="F1648" s="43" t="s">
        <v>1228</v>
      </c>
      <c r="G1648" s="43" t="s">
        <v>8185</v>
      </c>
      <c r="H1648" s="26">
        <v>1</v>
      </c>
      <c r="I1648" s="26">
        <v>11</v>
      </c>
      <c r="J1648" s="6"/>
      <c r="K1648" s="100"/>
      <c r="M1648" s="136" t="s">
        <v>10706</v>
      </c>
      <c r="N1648" s="136" t="s">
        <v>10707</v>
      </c>
      <c r="O1648" s="182" t="str">
        <f t="shared" si="29"/>
        <v>Label.create(:concept_id =&gt; Concept.find_by_codelist_and_code(51, '01').id, :locale =&gt; 'fi', :preflabel =&gt; 'Sisältää', :scopenote =&gt; 'Tuotetietueessa kuvailtava tuote sisältää muun tuotteen')</v>
      </c>
    </row>
    <row r="1649" spans="1:15" ht="51">
      <c r="A1649" s="4">
        <v>51</v>
      </c>
      <c r="B1649" s="4">
        <v>3</v>
      </c>
      <c r="C1649" s="33" t="s">
        <v>1585</v>
      </c>
      <c r="E1649" s="151"/>
      <c r="F1649" s="43" t="s">
        <v>772</v>
      </c>
      <c r="G1649" s="43" t="s">
        <v>8186</v>
      </c>
      <c r="H1649" s="26">
        <v>1</v>
      </c>
      <c r="I1649" s="26">
        <v>11</v>
      </c>
      <c r="J1649" s="6"/>
      <c r="K1649" s="100"/>
      <c r="M1649" s="136" t="s">
        <v>10708</v>
      </c>
      <c r="N1649" s="136" t="s">
        <v>13666</v>
      </c>
      <c r="O1649" s="182" t="str">
        <f t="shared" si="29"/>
        <v>Label.create(:concept_id =&gt; Concept.find_by_codelist_and_code(51, '02').id, :locale =&gt; 'fi', :preflabel =&gt; 'Sisältyy tuotteeseen', :scopenote =&gt; 'Käytetään kun tuotetietueessa kuvailtava tuote on saatavana myös toisen tuotteen osana')</v>
      </c>
    </row>
    <row r="1650" spans="1:15" ht="51">
      <c r="A1650" s="4">
        <v>51</v>
      </c>
      <c r="B1650" s="4">
        <v>4</v>
      </c>
      <c r="C1650" s="33" t="s">
        <v>1961</v>
      </c>
      <c r="E1650" s="151"/>
      <c r="F1650" s="43" t="s">
        <v>1975</v>
      </c>
      <c r="G1650" s="43" t="s">
        <v>8187</v>
      </c>
      <c r="H1650" s="26">
        <v>0</v>
      </c>
      <c r="I1650" s="26">
        <v>11</v>
      </c>
      <c r="J1650" s="6"/>
      <c r="K1650" s="100"/>
      <c r="M1650" s="136" t="s">
        <v>10709</v>
      </c>
      <c r="N1650" s="136" t="s">
        <v>13667</v>
      </c>
      <c r="O1650" s="182" t="str">
        <f t="shared" si="29"/>
        <v>Label.create(:concept_id =&gt; Concept.find_by_codelist_and_code(51, '03').id, :locale =&gt; 'fi', :preflabel =&gt; 'Korvaa tuotteen', :scopenote =&gt; 'Tuotetietueessa kuvailtava tuote korvaa toisen tuotteen, tai on tämän tuotteen uusi painos')</v>
      </c>
    </row>
    <row r="1651" spans="1:15" ht="68">
      <c r="A1651" s="106">
        <v>51</v>
      </c>
      <c r="B1651" s="4">
        <v>5</v>
      </c>
      <c r="C1651" s="111" t="s">
        <v>2116</v>
      </c>
      <c r="D1651" s="107"/>
      <c r="E1651" s="152"/>
      <c r="F1651" s="108" t="s">
        <v>9457</v>
      </c>
      <c r="G1651" s="108" t="s">
        <v>9603</v>
      </c>
      <c r="H1651" s="121">
        <v>53</v>
      </c>
      <c r="I1651" s="121"/>
      <c r="J1651" s="122"/>
      <c r="K1651" s="100"/>
      <c r="M1651" s="136" t="s">
        <v>10710</v>
      </c>
      <c r="N1651" s="136" t="s">
        <v>10711</v>
      </c>
      <c r="O1651" s="182" t="str">
        <f t="shared" si="29"/>
        <v>Label.create(:concept_id =&gt; Concept.find_by_codelist_and_code(51, '04').id, :locale =&gt; 'fi', :preflabel =&gt; 'Kumppanituote', :scopenote =&gt; 'Tietueessa kuvatulla tuotteella on kumppanituote')</v>
      </c>
    </row>
    <row r="1652" spans="1:15" ht="51">
      <c r="A1652" s="4">
        <v>51</v>
      </c>
      <c r="B1652" s="4">
        <v>6</v>
      </c>
      <c r="C1652" s="33" t="s">
        <v>1688</v>
      </c>
      <c r="E1652" s="151"/>
      <c r="F1652" s="43" t="s">
        <v>1976</v>
      </c>
      <c r="G1652" s="43" t="s">
        <v>8188</v>
      </c>
      <c r="H1652" s="26">
        <v>0</v>
      </c>
      <c r="I1652" s="26">
        <v>11</v>
      </c>
      <c r="J1652" s="6"/>
      <c r="K1652" s="100"/>
      <c r="M1652" s="136" t="s">
        <v>10712</v>
      </c>
      <c r="N1652" s="136" t="s">
        <v>13668</v>
      </c>
      <c r="O1652" s="182" t="str">
        <f t="shared" si="29"/>
        <v>Label.create(:concept_id =&gt; Concept.find_by_codelist_and_code(51, '05').id, :locale =&gt; 'fi', :preflabel =&gt; 'Korvaava tuote', :scopenote =&gt; 'Toinen tuote korvaa tuotetietueessa kuvaillun tuotteen tai on sen uusi painos')</v>
      </c>
    </row>
    <row r="1653" spans="1:15" ht="85">
      <c r="A1653" s="4">
        <v>51</v>
      </c>
      <c r="B1653" s="4">
        <v>7</v>
      </c>
      <c r="C1653" s="33" t="s">
        <v>1276</v>
      </c>
      <c r="E1653" s="151"/>
      <c r="F1653" s="43" t="s">
        <v>2815</v>
      </c>
      <c r="G1653" s="43" t="s">
        <v>8189</v>
      </c>
      <c r="H1653" s="26">
        <v>0</v>
      </c>
      <c r="I1653" s="26">
        <v>11</v>
      </c>
      <c r="J1653" s="6"/>
      <c r="K1653" s="100"/>
      <c r="M1653" s="136" t="s">
        <v>10713</v>
      </c>
      <c r="N1653" s="136" t="s">
        <v>13669</v>
      </c>
      <c r="O1653" s="182" t="str">
        <f t="shared" si="29"/>
        <v>Label.create(:concept_id =&gt; Concept.find_by_codelist_and_code(51, '06').id, :locale =&gt; 'fi', :preflabel =&gt; 'Vaihtoehtoinen muoto', :scopenote =&gt; 'Tuotetietueessa kuvailtava tuote on saatavilla myös toisessa tiedostoformaatissa tai tuotemuodossa. Esim. kirja ja äänikirja')</v>
      </c>
    </row>
    <row r="1654" spans="1:15" ht="51">
      <c r="A1654" s="4">
        <v>51</v>
      </c>
      <c r="B1654" s="4">
        <v>8</v>
      </c>
      <c r="C1654" s="33" t="s">
        <v>1277</v>
      </c>
      <c r="E1654" s="151"/>
      <c r="F1654" s="43" t="s">
        <v>1056</v>
      </c>
      <c r="G1654" s="43" t="s">
        <v>8190</v>
      </c>
      <c r="H1654" s="26">
        <v>1</v>
      </c>
      <c r="I1654" s="26">
        <v>11</v>
      </c>
      <c r="J1654" s="6"/>
      <c r="K1654" s="100"/>
      <c r="M1654" s="136" t="s">
        <v>10714</v>
      </c>
      <c r="N1654" s="136" t="s">
        <v>13670</v>
      </c>
      <c r="O1654" s="182" t="str">
        <f t="shared" si="29"/>
        <v>Label.create(:concept_id =&gt; Concept.find_by_codelist_and_code(51, '07').id, :locale =&gt; 'fi', :preflabel =&gt; 'Täydentävä tuote', :scopenote =&gt; 'Tuotetietueessa kuvaillulle tuotteelle on saatavissa täydentävä tuote')</v>
      </c>
    </row>
    <row r="1655" spans="1:15" ht="51">
      <c r="A1655" s="4">
        <v>51</v>
      </c>
      <c r="B1655" s="4">
        <v>9</v>
      </c>
      <c r="C1655" s="33" t="s">
        <v>4104</v>
      </c>
      <c r="E1655" s="151"/>
      <c r="F1655" s="43" t="s">
        <v>477</v>
      </c>
      <c r="G1655" s="43" t="s">
        <v>8191</v>
      </c>
      <c r="H1655" s="26">
        <v>1</v>
      </c>
      <c r="I1655" s="26">
        <v>11</v>
      </c>
      <c r="J1655" s="6"/>
      <c r="K1655" s="100"/>
      <c r="M1655" s="136" t="s">
        <v>10715</v>
      </c>
      <c r="N1655" s="136" t="s">
        <v>13671</v>
      </c>
      <c r="O1655" s="182" t="str">
        <f t="shared" si="29"/>
        <v>Label.create(:concept_id =&gt; Concept.find_by_codelist_and_code(51, '08').id, :locale =&gt; 'fi', :preflabel =&gt; 'Täydentää tuotetta', :scopenote =&gt; 'Tuotetietueessa kuvailtu tuote täydentää toista tuotetta')</v>
      </c>
    </row>
    <row r="1656" spans="1:15" ht="68">
      <c r="A1656" s="4">
        <v>51</v>
      </c>
      <c r="B1656" s="4">
        <v>10</v>
      </c>
      <c r="C1656" s="33" t="s">
        <v>2991</v>
      </c>
      <c r="E1656" s="151"/>
      <c r="F1656" s="43" t="s">
        <v>4955</v>
      </c>
      <c r="G1656" s="43" t="s">
        <v>8192</v>
      </c>
      <c r="H1656" s="26">
        <v>1</v>
      </c>
      <c r="I1656" s="26">
        <v>11</v>
      </c>
      <c r="J1656" s="6"/>
      <c r="K1656" s="100"/>
      <c r="M1656" s="136" t="s">
        <v>10716</v>
      </c>
      <c r="N1656" s="136" t="s">
        <v>13672</v>
      </c>
      <c r="O1656" s="182" t="str">
        <f t="shared" si="29"/>
        <v>Label.create(:concept_id =&gt; Concept.find_by_codelist_and_code(51, '09').id, :locale =&gt; 'fi', :preflabel =&gt; 'Myydään jäännöseränä erillisenä tuotteena', :scopenote =&gt; 'Tietueessa kuvailtua tuotetta myydään jäännöseränä toisella, myyjän antamalla tuotenumerolla')</v>
      </c>
    </row>
    <row r="1657" spans="1:15" ht="85">
      <c r="A1657" s="4">
        <v>51</v>
      </c>
      <c r="B1657" s="4">
        <v>11</v>
      </c>
      <c r="C1657" s="33" t="s">
        <v>1610</v>
      </c>
      <c r="E1657" s="151"/>
      <c r="F1657" s="43" t="s">
        <v>4956</v>
      </c>
      <c r="G1657" s="43" t="s">
        <v>8193</v>
      </c>
      <c r="H1657" s="26">
        <v>1</v>
      </c>
      <c r="I1657" s="26">
        <v>11</v>
      </c>
      <c r="J1657" s="6"/>
      <c r="K1657" s="100"/>
      <c r="M1657" s="136" t="s">
        <v>10717</v>
      </c>
      <c r="N1657" s="136"/>
      <c r="O1657" s="182" t="str">
        <f t="shared" si="29"/>
        <v>Label.create(:concept_id =&gt; Concept.find_by_codelist_and_code(51, '10').id, :locale =&gt; 'fi', :preflabel =&gt; 'Jäännöserä tuotteesta', :scopenote =&gt; '&amp;lt;Product&gt; was originally sold as &amp;lt;RelatedProduct&gt;, indicating the publisher’s original identifier for a title which is offered as a remainder under a different identifier (inverse of code 09)')</v>
      </c>
    </row>
    <row r="1658" spans="1:15" ht="34">
      <c r="A1658" s="4">
        <v>51</v>
      </c>
      <c r="B1658" s="4">
        <v>12</v>
      </c>
      <c r="C1658" s="33" t="s">
        <v>3342</v>
      </c>
      <c r="E1658" s="151"/>
      <c r="F1658" s="43" t="s">
        <v>1141</v>
      </c>
      <c r="G1658" s="43" t="s">
        <v>8194</v>
      </c>
      <c r="H1658" s="26">
        <v>6</v>
      </c>
      <c r="I1658" s="26">
        <v>11</v>
      </c>
      <c r="J1658" s="6"/>
      <c r="K1658" s="100"/>
      <c r="M1658" s="136" t="s">
        <v>10718</v>
      </c>
      <c r="N1658" s="136" t="s">
        <v>13673</v>
      </c>
      <c r="O1658" s="182" t="str">
        <f t="shared" si="29"/>
        <v>Label.create(:concept_id =&gt; Concept.find_by_codelist_and_code(51, '11').id, :locale =&gt; 'fi', :preflabel =&gt; 'Kieliversio', :scopenote =&gt; 'Tuotteesta on erikielisiä versioita')</v>
      </c>
    </row>
    <row r="1659" spans="1:15" ht="68">
      <c r="A1659" s="4">
        <v>51</v>
      </c>
      <c r="B1659" s="4">
        <v>13</v>
      </c>
      <c r="C1659" s="33" t="s">
        <v>1428</v>
      </c>
      <c r="E1659" s="151"/>
      <c r="F1659" s="43" t="s">
        <v>2049</v>
      </c>
      <c r="G1659" s="43" t="s">
        <v>6486</v>
      </c>
      <c r="H1659" s="26">
        <v>0</v>
      </c>
      <c r="I1659" s="26">
        <v>11</v>
      </c>
      <c r="J1659" s="6"/>
      <c r="K1659" s="100"/>
      <c r="M1659" s="136" t="s">
        <v>10719</v>
      </c>
      <c r="N1659" s="136" t="s">
        <v>13674</v>
      </c>
      <c r="O1659" s="182" t="str">
        <f t="shared" si="29"/>
        <v>Label.create(:concept_id =&gt; Concept.find_by_codelist_and_code(51, '12').id, :locale =&gt; 'fi', :preflabel =&gt; 'Kustantajan ehdottama vaihtoehtoinen tuote', :scopenote =&gt; 'Vaihtoehtoinen tuote ei ole sisällöltään sama kuin tietueessa kuvailtu tuote')</v>
      </c>
    </row>
    <row r="1660" spans="1:15" ht="85">
      <c r="A1660" s="4">
        <v>51</v>
      </c>
      <c r="B1660" s="4">
        <v>14</v>
      </c>
      <c r="C1660" s="33" t="s">
        <v>1429</v>
      </c>
      <c r="E1660" s="151"/>
      <c r="F1660" s="43" t="s">
        <v>1893</v>
      </c>
      <c r="G1660" s="43" t="s">
        <v>8391</v>
      </c>
      <c r="H1660" s="26">
        <v>0</v>
      </c>
      <c r="I1660" s="26">
        <v>40</v>
      </c>
      <c r="J1660" s="6"/>
      <c r="K1660" s="100"/>
      <c r="M1660" s="136" t="s">
        <v>10720</v>
      </c>
      <c r="N1660" s="136" t="s">
        <v>13675</v>
      </c>
      <c r="O1660" s="182" t="str">
        <f t="shared" si="29"/>
        <v>Label.create(:concept_id =&gt; Concept.find_by_codelist_and_code(51, '13').id, :locale =&gt; 'fi', :preflabel =&gt; 'Digitaalisen julkaisun painettu vastine', :scopenote =&gt; 'Tuotetietueessa kuvailtu digitaalinen julkaisu perustuu tässä ilmoitettuun painettuun tuotteeseen')</v>
      </c>
    </row>
    <row r="1661" spans="1:15" ht="136">
      <c r="A1661" s="4">
        <v>51</v>
      </c>
      <c r="B1661" s="4">
        <v>15</v>
      </c>
      <c r="C1661" s="33" t="s">
        <v>4033</v>
      </c>
      <c r="E1661" s="151"/>
      <c r="F1661" s="43" t="s">
        <v>2584</v>
      </c>
      <c r="G1661" s="43" t="s">
        <v>8183</v>
      </c>
      <c r="H1661" s="26">
        <v>0</v>
      </c>
      <c r="I1661" s="26">
        <v>11</v>
      </c>
      <c r="J1661" s="6">
        <v>2</v>
      </c>
      <c r="K1661" s="100"/>
      <c r="M1661" s="136"/>
      <c r="N1661" s="136"/>
      <c r="O1661" s="182" t="str">
        <f t="shared" si="29"/>
        <v/>
      </c>
    </row>
    <row r="1662" spans="1:15" ht="119">
      <c r="A1662" s="4">
        <v>51</v>
      </c>
      <c r="B1662" s="4">
        <v>16</v>
      </c>
      <c r="C1662" s="33" t="s">
        <v>520</v>
      </c>
      <c r="E1662" s="151"/>
      <c r="F1662" s="43" t="s">
        <v>2449</v>
      </c>
      <c r="G1662" s="43" t="s">
        <v>8184</v>
      </c>
      <c r="H1662" s="26">
        <v>0</v>
      </c>
      <c r="I1662" s="26">
        <v>11</v>
      </c>
      <c r="J1662" s="6">
        <v>2</v>
      </c>
      <c r="K1662" s="100"/>
      <c r="M1662" s="136"/>
      <c r="N1662" s="136"/>
      <c r="O1662" s="182" t="str">
        <f t="shared" si="29"/>
        <v/>
      </c>
    </row>
    <row r="1663" spans="1:15" ht="85">
      <c r="A1663" s="4">
        <v>51</v>
      </c>
      <c r="B1663" s="4">
        <v>17</v>
      </c>
      <c r="C1663" s="33" t="s">
        <v>225</v>
      </c>
      <c r="E1663" s="151"/>
      <c r="F1663" s="43" t="s">
        <v>4957</v>
      </c>
      <c r="G1663" s="43" t="s">
        <v>8195</v>
      </c>
      <c r="H1663" s="26">
        <v>5</v>
      </c>
      <c r="I1663" s="26">
        <v>11</v>
      </c>
      <c r="J1663" s="6"/>
      <c r="K1663" s="100"/>
      <c r="M1663" s="136" t="s">
        <v>10721</v>
      </c>
      <c r="N1663" s="136" t="s">
        <v>13676</v>
      </c>
      <c r="O1663" s="182" t="str">
        <f t="shared" si="29"/>
        <v>Label.create(:concept_id =&gt; Concept.find_by_codelist_and_code(51, '16').id, :locale =&gt; 'fi', :preflabel =&gt; 'POD korvaa tuotteen', :scopenote =&gt; 'Tuotetietueessa kuvailtava POD-tuote korvaa loppuunmyydyn tuotteen. Tuotteelle annetaan uusi ISBN-tunnus , jos sen sisältö, julkaisumuoto tai koko muuttuu')</v>
      </c>
    </row>
    <row r="1664" spans="1:15" ht="85">
      <c r="A1664" s="4">
        <v>51</v>
      </c>
      <c r="B1664" s="4">
        <v>18</v>
      </c>
      <c r="C1664" s="33" t="s">
        <v>3738</v>
      </c>
      <c r="E1664" s="151"/>
      <c r="F1664" s="43" t="s">
        <v>2368</v>
      </c>
      <c r="G1664" s="43" t="s">
        <v>8196</v>
      </c>
      <c r="H1664" s="26">
        <v>5</v>
      </c>
      <c r="I1664" s="26">
        <v>11</v>
      </c>
      <c r="J1664" s="6"/>
      <c r="K1664" s="100"/>
      <c r="M1664" s="136" t="s">
        <v>10722</v>
      </c>
      <c r="N1664" s="136" t="s">
        <v>13677</v>
      </c>
      <c r="O1664" s="182" t="str">
        <f t="shared" si="29"/>
        <v>Label.create(:concept_id =&gt; Concept.find_by_codelist_and_code(51, '17').id, :locale =&gt; 'fi', :preflabel =&gt; 'Korvaava POD-tuote', :scopenote =&gt; 'POD-tuote korvaa tuotetietueessa kuvaillun tuotteen')</v>
      </c>
    </row>
    <row r="1665" spans="1:15" ht="136">
      <c r="A1665" s="4">
        <v>51</v>
      </c>
      <c r="B1665" s="4">
        <v>19</v>
      </c>
      <c r="C1665" s="33" t="s">
        <v>115</v>
      </c>
      <c r="E1665" s="151"/>
      <c r="F1665" s="43" t="s">
        <v>3815</v>
      </c>
      <c r="G1665" s="43" t="s">
        <v>8197</v>
      </c>
      <c r="H1665" s="26">
        <v>8</v>
      </c>
      <c r="I1665" s="26">
        <v>11</v>
      </c>
      <c r="J1665" s="6"/>
      <c r="K1665" s="100"/>
      <c r="M1665" s="136" t="s">
        <v>10723</v>
      </c>
      <c r="N1665" s="136" t="s">
        <v>13678</v>
      </c>
      <c r="O1665" s="182" t="str">
        <f t="shared" si="29"/>
        <v>Label.create(:concept_id =&gt; Concept.find_by_codelist_and_code(51, '18').id, :locale =&gt; 'fi', :preflabel =&gt; 'Tuote on erikoispainos', :scopenote =&gt; 'Tuotetietueessa kuvailtava tuote on erikoispainos toisesta tuotteesta')</v>
      </c>
    </row>
    <row r="1666" spans="1:15" ht="34">
      <c r="A1666" s="4">
        <v>51</v>
      </c>
      <c r="B1666" s="4">
        <v>20</v>
      </c>
      <c r="C1666" s="33" t="s">
        <v>268</v>
      </c>
      <c r="E1666" s="151"/>
      <c r="F1666" s="43" t="s">
        <v>3816</v>
      </c>
      <c r="G1666" s="43" t="s">
        <v>8198</v>
      </c>
      <c r="H1666" s="26">
        <v>8</v>
      </c>
      <c r="I1666" s="26">
        <v>11</v>
      </c>
      <c r="J1666" s="6"/>
      <c r="K1666" s="100"/>
      <c r="M1666" s="136" t="s">
        <v>10724</v>
      </c>
      <c r="N1666" s="136" t="s">
        <v>13679</v>
      </c>
      <c r="O1666" s="182" t="str">
        <f t="shared" si="29"/>
        <v>Label.create(:concept_id =&gt; Concept.find_by_codelist_and_code(51, '19').id, :locale =&gt; 'fi', :preflabel =&gt; 'Tuotteesta on erikoispainos', :scopenote =&gt; 'Tuotetietueessa kuvaillusta tuotteesta on saatavilla myös erikoispainos')</v>
      </c>
    </row>
    <row r="1667" spans="1:15" ht="153">
      <c r="A1667" s="4">
        <v>51</v>
      </c>
      <c r="B1667" s="4">
        <v>21</v>
      </c>
      <c r="C1667" s="33" t="s">
        <v>3283</v>
      </c>
      <c r="E1667" s="151"/>
      <c r="F1667" s="43" t="s">
        <v>1156</v>
      </c>
      <c r="G1667" s="43" t="s">
        <v>8199</v>
      </c>
      <c r="H1667" s="26">
        <v>9</v>
      </c>
      <c r="I1667" s="26">
        <v>11</v>
      </c>
      <c r="J1667" s="6"/>
      <c r="K1667" s="100"/>
      <c r="M1667" s="136" t="s">
        <v>10725</v>
      </c>
      <c r="N1667" s="136"/>
      <c r="O1667" s="182" t="str">
        <f t="shared" ref="O1667:O1730" si="30">IF(OR(H1667="",IFERROR(FIND("-"&amp;A1667&amp;"-","-6-7-8-10-11-26-33-35-36-37-38-39-40-47-52-54-56-63-67-75-78-94-95-101-138-140-"),0)&gt;0,
AND(A1667=1,IFERROR(FIND("-"&amp;C1667&amp;"-","-12-13-14-"),0)&gt;0),
AND(A1667=22,IFERROR(FIND("-"&amp;C1667&amp;"-","-04-05-"),0)&gt;0),
AND(A1667=34,IFERROR(FIND("-"&amp;C1667&amp;"-","-00-01-04-08-09-10-11-12-13-14-15-"),0)&gt;0),
AND(A1667=45,IFERROR(FIND("-"&amp;C1667&amp;"-","-08-"),0)&gt;0),
AND(A1667=49,IFERROR(FIND("-"&amp;C1667&amp;"-","-ROW-"),0)&gt;0),
AND(A1667=51,IFERROR(FIND("-"&amp;C1667&amp;"-","-14-15-36-"),0)&gt;0),
AND(A1667=79,IFERROR(FIND("-"&amp;C1667&amp;"-","-11-"),0)&gt;0),
AND(A1667=102,IFERROR(FIND("-"&amp;C1667&amp;"-","-02-"),0)&gt;0)),"",
 IF(AND(M1667="",N1667=""),"",
  "Label.create(:concept_id =&gt; Concept.find_by_codelist_and_code("&amp;A1667&amp;", "&amp;IF(C1667="","nil","'"&amp;C1667&amp;"'")&amp;").id, "&amp;
  ":locale =&gt; '"&amp;L$2&amp;"'"&amp;", "&amp;
  ":preflabel =&gt; '"&amp;(IF(M1667="",F1667,M1667)&amp;"', "&amp;
  ":scopenote =&gt; "&amp;IF(AND(N1667="",G1667="",K1667=""),"nil","'"&amp; IF(K1667="", "",$L$3 &amp; IF(ISERROR(FIND("
", K1667))," ","&lt;br/&gt;&amp;nbsp;&amp;nbsp;&amp;nbsp;&amp;nbsp;• ") &amp; SUBSTITUTE(SUBSTITUTE(SUBSTITUTE(K1667, "&amp;", "&amp;amp;"),"&lt;","&amp;lt;"),"
","&lt;br/&gt;&amp;nbsp;&amp;nbsp;&amp;nbsp;&amp;nbsp;• ")) &amp; IF(OR(K1667="",G1667=""),"","&lt;br/") &amp; SUBSTITUTE(SUBSTITUTE(IF(N1667="",G1667,N1667),"&amp;","&amp;amp;"),"&lt;","&amp;lt;")&amp;"'")&amp;")")
))</f>
        <v>Label.create(:concept_id =&gt; Concept.find_by_codelist_and_code(51, '20').id, :locale =&gt; 'fi', :preflabel =&gt; 'Kirjastosidottu versio tuotteesta', :scopenote =&gt; '&amp;lt;Product&gt; is a prebound edition of &amp;lt;RelatedProduct&gt; (In the US, a ‘prebound’ edition is ‘a book that was previously bound and has been rebound with a library quality hardcover binding. In almost all commercial cases, the book in question began as a paperback. This might also be termed ‘re-bound’) (inverse of code 21)')</v>
      </c>
    </row>
    <row r="1668" spans="1:15" ht="51">
      <c r="A1668" s="4">
        <v>51</v>
      </c>
      <c r="B1668" s="4">
        <v>22</v>
      </c>
      <c r="C1668" s="33" t="s">
        <v>3659</v>
      </c>
      <c r="E1668" s="151"/>
      <c r="F1668" s="43" t="s">
        <v>1361</v>
      </c>
      <c r="G1668" s="43" t="s">
        <v>8200</v>
      </c>
      <c r="H1668" s="26">
        <v>9</v>
      </c>
      <c r="I1668" s="26">
        <v>11</v>
      </c>
      <c r="J1668" s="6"/>
      <c r="K1668" s="100"/>
      <c r="M1668" s="136" t="s">
        <v>10726</v>
      </c>
      <c r="N1668" s="136"/>
      <c r="O1668" s="182" t="str">
        <f t="shared" si="30"/>
        <v>Label.create(:concept_id =&gt; Concept.find_by_codelist_and_code(51, '21').id, :locale =&gt; 'fi', :preflabel =&gt; 'Tuotteesta on kirjastosidottuversio', :scopenote =&gt; '&amp;lt;Product&gt; is the regular edition of which &amp;lt;RelatedProduct&gt; is a prebound edition (inverse of code 20)')</v>
      </c>
    </row>
    <row r="1669" spans="1:15" ht="34">
      <c r="A1669" s="4">
        <v>51</v>
      </c>
      <c r="B1669" s="4">
        <v>23</v>
      </c>
      <c r="C1669" s="33" t="s">
        <v>2992</v>
      </c>
      <c r="E1669" s="151"/>
      <c r="F1669" s="43" t="s">
        <v>1389</v>
      </c>
      <c r="G1669" s="43" t="s">
        <v>6487</v>
      </c>
      <c r="H1669" s="26">
        <v>9</v>
      </c>
      <c r="I1669" s="26">
        <v>11</v>
      </c>
      <c r="J1669" s="6"/>
      <c r="K1669" s="100"/>
      <c r="M1669" s="136" t="s">
        <v>10727</v>
      </c>
      <c r="N1669" s="136"/>
      <c r="O1669" s="182" t="str">
        <f t="shared" si="30"/>
        <v>Label.create(:concept_id =&gt; Concept.find_by_codelist_and_code(51, '22').id, :locale =&gt; 'fi', :preflabel =&gt; 'Saman kirjailijan julkaisu', :scopenote =&gt; '&amp;lt;Product&gt; and &amp;lt;RelatedProduct&gt; have a common author')</v>
      </c>
    </row>
    <row r="1670" spans="1:15" ht="85">
      <c r="A1670" s="4">
        <v>51</v>
      </c>
      <c r="B1670" s="4">
        <v>24</v>
      </c>
      <c r="C1670" s="33" t="s">
        <v>795</v>
      </c>
      <c r="E1670" s="151"/>
      <c r="F1670" s="43" t="s">
        <v>1381</v>
      </c>
      <c r="G1670" s="43" t="s">
        <v>7752</v>
      </c>
      <c r="H1670" s="26">
        <v>9</v>
      </c>
      <c r="I1670" s="26">
        <v>11</v>
      </c>
      <c r="J1670" s="6"/>
      <c r="K1670" s="100"/>
      <c r="M1670" s="136" t="s">
        <v>10728</v>
      </c>
      <c r="N1670" s="136"/>
      <c r="O1670" s="182" t="str">
        <f t="shared" si="30"/>
        <v>Label.create(:concept_id =&gt; Concept.find_by_codelist_and_code(51, '23').id, :locale =&gt; 'fi', :preflabel =&gt; 'Samankaltainen tuote', :scopenote =&gt; '&amp;lt;RelatedProduct&gt; is another product that is suggested as similar to &amp;lt;Product&gt; (‘if you liked &amp;lt;Product&gt;, you may also like &amp;lt;RelatedProduct&gt;’, or vice versa)')</v>
      </c>
    </row>
    <row r="1671" spans="1:15" ht="34">
      <c r="A1671" s="4">
        <v>51</v>
      </c>
      <c r="B1671" s="4">
        <v>25</v>
      </c>
      <c r="C1671" s="33" t="s">
        <v>223</v>
      </c>
      <c r="E1671" s="151"/>
      <c r="F1671" s="43" t="s">
        <v>1342</v>
      </c>
      <c r="G1671" s="43" t="s">
        <v>8201</v>
      </c>
      <c r="H1671" s="26">
        <v>9</v>
      </c>
      <c r="I1671" s="26">
        <v>11</v>
      </c>
      <c r="J1671" s="6"/>
      <c r="K1671" s="100"/>
      <c r="M1671" s="136" t="s">
        <v>10729</v>
      </c>
      <c r="N1671" s="136" t="s">
        <v>13680</v>
      </c>
      <c r="O1671" s="182" t="str">
        <f t="shared" si="30"/>
        <v>Label.create(:concept_id =&gt; Concept.find_by_codelist_and_code(51, '24').id, :locale =&gt; 'fi', :preflabel =&gt; 'Tuote on näköispainos', :scopenote =&gt; 'Tuotetietueessa kuvailtava tuote on näköispainos toisesta tuotteesta')</v>
      </c>
    </row>
    <row r="1672" spans="1:15" ht="68">
      <c r="A1672" s="4">
        <v>51</v>
      </c>
      <c r="B1672" s="4">
        <v>26</v>
      </c>
      <c r="C1672" s="33" t="s">
        <v>3794</v>
      </c>
      <c r="E1672" s="151"/>
      <c r="F1672" s="43" t="s">
        <v>953</v>
      </c>
      <c r="G1672" s="43" t="s">
        <v>8202</v>
      </c>
      <c r="H1672" s="26">
        <v>9</v>
      </c>
      <c r="I1672" s="26">
        <v>11</v>
      </c>
      <c r="J1672" s="6"/>
      <c r="K1672" s="100"/>
      <c r="M1672" s="136" t="s">
        <v>10730</v>
      </c>
      <c r="N1672" s="136" t="s">
        <v>13681</v>
      </c>
      <c r="O1672" s="182" t="str">
        <f t="shared" si="30"/>
        <v>Label.create(:concept_id =&gt; Concept.find_by_codelist_and_code(51, '25').id, :locale =&gt; 'fi', :preflabel =&gt; 'Tuotteesta on näköispainos', :scopenote =&gt; 'Tuotetietueessa kuvaillusta tuotteesta on olemassa näköispainos')</v>
      </c>
    </row>
    <row r="1673" spans="1:15" ht="51">
      <c r="A1673" s="4">
        <v>51</v>
      </c>
      <c r="B1673" s="4">
        <v>27</v>
      </c>
      <c r="C1673" s="33" t="s">
        <v>4227</v>
      </c>
      <c r="E1673" s="151"/>
      <c r="F1673" s="43" t="s">
        <v>1045</v>
      </c>
      <c r="G1673" s="43" t="s">
        <v>6488</v>
      </c>
      <c r="H1673" s="26">
        <v>9</v>
      </c>
      <c r="I1673" s="26">
        <v>11</v>
      </c>
      <c r="J1673" s="6"/>
      <c r="K1673" s="100"/>
      <c r="M1673" s="136" t="s">
        <v>10731</v>
      </c>
      <c r="N1673" s="136"/>
      <c r="O1673" s="182" t="str">
        <f t="shared" si="30"/>
        <v>Label.create(:concept_id =&gt; Concept.find_by_codelist_and_code(51, '26').id, :locale =&gt; 'fi', :preflabel =&gt; 'Lisenssi tuotteesta', :scopenote =&gt; '&amp;lt;Product&gt; is a license for a digital &amp;lt;RelatedProduct&gt;, traded or supplied separately')</v>
      </c>
    </row>
    <row r="1674" spans="1:15" ht="51">
      <c r="A1674" s="4">
        <v>51</v>
      </c>
      <c r="B1674" s="4">
        <v>28</v>
      </c>
      <c r="C1674" s="33" t="s">
        <v>874</v>
      </c>
      <c r="E1674" s="151"/>
      <c r="F1674" s="43" t="s">
        <v>1054</v>
      </c>
      <c r="G1674" s="43" t="s">
        <v>8203</v>
      </c>
      <c r="H1674" s="26">
        <v>9</v>
      </c>
      <c r="I1674" s="26">
        <v>11</v>
      </c>
      <c r="J1674" s="6"/>
      <c r="K1674" s="100"/>
      <c r="M1674" s="136" t="s">
        <v>10732</v>
      </c>
      <c r="N1674" s="136"/>
      <c r="O1674" s="182" t="str">
        <f t="shared" si="30"/>
        <v>Label.create(:concept_id =&gt; Concept.find_by_codelist_and_code(51, '27').id, :locale =&gt; 'fi', :preflabel =&gt; 'Painetun julkaisun sähköinen vastine', :scopenote =&gt; '&amp;lt;RelatedProduct&gt; is an electronic version of print &amp;lt;Product&gt; (inverse of code 13)')</v>
      </c>
    </row>
    <row r="1675" spans="1:15" ht="204">
      <c r="A1675" s="4">
        <v>51</v>
      </c>
      <c r="B1675" s="4">
        <v>29</v>
      </c>
      <c r="C1675" s="33" t="s">
        <v>4497</v>
      </c>
      <c r="E1675" s="151"/>
      <c r="F1675" s="43" t="s">
        <v>4498</v>
      </c>
      <c r="G1675" s="43" t="s">
        <v>8204</v>
      </c>
      <c r="H1675" s="26">
        <v>13</v>
      </c>
      <c r="I1675" s="26"/>
      <c r="J1675" s="6"/>
      <c r="K1675" s="100"/>
      <c r="M1675" s="136" t="s">
        <v>10733</v>
      </c>
      <c r="N1675" s="136" t="s">
        <v>13682</v>
      </c>
      <c r="O1675" s="182" t="str">
        <f t="shared" si="30"/>
        <v>Label.create(:concept_id =&gt; Concept.find_by_codelist_and_code(51, '28').id, :locale =&gt; 'fi', :preflabel =&gt; 'Tuotteesta on rikastettu versio', :scopenote =&gt; 'Esim. rikastettu sähkökirja tai kuvitettu laitos')</v>
      </c>
    </row>
    <row r="1676" spans="1:15" ht="85">
      <c r="A1676" s="4">
        <v>51</v>
      </c>
      <c r="B1676" s="4">
        <v>30</v>
      </c>
      <c r="C1676" s="33" t="s">
        <v>4499</v>
      </c>
      <c r="E1676" s="151"/>
      <c r="F1676" s="43" t="s">
        <v>4500</v>
      </c>
      <c r="G1676" s="43" t="s">
        <v>8205</v>
      </c>
      <c r="H1676" s="26">
        <v>13</v>
      </c>
      <c r="I1676" s="26"/>
      <c r="J1676" s="6"/>
      <c r="K1676" s="100"/>
      <c r="M1676" s="136" t="s">
        <v>10734</v>
      </c>
      <c r="N1676" s="136" t="s">
        <v>13683</v>
      </c>
      <c r="O1676" s="182" t="str">
        <f t="shared" si="30"/>
        <v>Label.create(:concept_id =&gt; Concept.find_by_codelist_and_code(51, '29').id, :locale =&gt; 'fi', :preflabel =&gt; 'Tuotteesta on perusversio', :scopenote =&gt; 'Esim. rikastetun sähkökirjan tai kuvitetun laitoksen perusversio')</v>
      </c>
    </row>
    <row r="1677" spans="1:15" ht="68">
      <c r="A1677" s="4">
        <v>51</v>
      </c>
      <c r="B1677" s="4">
        <v>31</v>
      </c>
      <c r="C1677" s="33" t="s">
        <v>4501</v>
      </c>
      <c r="E1677" s="151"/>
      <c r="F1677" s="43" t="s">
        <v>4552</v>
      </c>
      <c r="G1677" s="43" t="s">
        <v>8206</v>
      </c>
      <c r="H1677" s="26">
        <v>13</v>
      </c>
      <c r="I1677" s="26"/>
      <c r="J1677" s="6"/>
      <c r="K1677" s="100"/>
      <c r="M1677" s="136" t="s">
        <v>10735</v>
      </c>
      <c r="N1677" s="136" t="s">
        <v>10736</v>
      </c>
      <c r="O1677" s="182" t="str">
        <f t="shared" si="30"/>
        <v>Label.create(:concept_id =&gt; Concept.find_by_codelist_and_code(51, '30').id, :locale =&gt; 'fi', :preflabel =&gt; 'Kuuluu samaan kokoelmaan kuin', :scopenote =&gt; 'esim. samaan sarjaan kuuluvat tuotteet')</v>
      </c>
    </row>
    <row r="1678" spans="1:15" ht="136">
      <c r="A1678" s="4">
        <v>51</v>
      </c>
      <c r="B1678" s="4">
        <v>32</v>
      </c>
      <c r="C1678" s="42" t="s">
        <v>315</v>
      </c>
      <c r="E1678" s="151"/>
      <c r="F1678" s="43" t="s">
        <v>5365</v>
      </c>
      <c r="G1678" s="43" t="s">
        <v>8207</v>
      </c>
      <c r="H1678" s="26">
        <v>22</v>
      </c>
      <c r="I1678" s="26"/>
      <c r="J1678" s="6"/>
      <c r="K1678" s="100"/>
      <c r="M1678" s="136" t="s">
        <v>10737</v>
      </c>
      <c r="N1678" s="136"/>
      <c r="O1678" s="182" t="str">
        <f t="shared" si="30"/>
        <v>Label.create(:concept_id =&gt; Concept.find_by_codelist_and_code(51, '31').id, :locale =&gt; 'fi', :preflabel =&gt; 'Tuotteesta on sisällöltään vastaava versio eri markkinasegmenttiä varten', :scopenote =&gt; '&amp;lt;RelatedProduct&gt; is an alternative product in another sector (of the same geographical market). Indicates an alternative that carries the same content, but available to a different set of customers, as one or both products are retailer-, channel- or market sector-specific (is own inverse)')</v>
      </c>
    </row>
    <row r="1679" spans="1:15" ht="136">
      <c r="A1679" s="4">
        <v>51</v>
      </c>
      <c r="B1679" s="4">
        <v>33</v>
      </c>
      <c r="C1679" s="42" t="s">
        <v>749</v>
      </c>
      <c r="E1679" s="151"/>
      <c r="F1679" s="43" t="s">
        <v>5686</v>
      </c>
      <c r="G1679" s="43" t="s">
        <v>8208</v>
      </c>
      <c r="H1679" s="26">
        <v>24</v>
      </c>
      <c r="I1679" s="26"/>
      <c r="J1679" s="6"/>
      <c r="K1679" s="100"/>
      <c r="M1679" s="136" t="s">
        <v>10738</v>
      </c>
      <c r="N1679" s="136"/>
      <c r="O1679" s="182" t="str">
        <f t="shared" si="30"/>
        <v>Label.create(:concept_id =&gt; Concept.find_by_codelist_and_code(51, '32').id, :locale =&gt; 'fi', :preflabel =&gt; 'Tuotteesta on toiselle markkinalle tarkoitettu sisällöltään lähes vastaava versio', :scopenote =&gt; '&amp;lt;RelatedProduct&gt; is an equivalent product, often intended for another (geographical) market. Indicates an alternative that carries essentially the same content, though slightly adapted for local circumstances (as opposed to a translation – use code 11) (is own inverse)')</v>
      </c>
    </row>
    <row r="1680" spans="1:15" ht="85">
      <c r="A1680" s="4">
        <v>51</v>
      </c>
      <c r="B1680" s="4">
        <v>34</v>
      </c>
      <c r="C1680" s="42" t="s">
        <v>935</v>
      </c>
      <c r="E1680" s="151"/>
      <c r="F1680" s="43" t="s">
        <v>5687</v>
      </c>
      <c r="G1680" s="43" t="s">
        <v>8209</v>
      </c>
      <c r="H1680" s="26">
        <v>24</v>
      </c>
      <c r="I1680" s="26"/>
      <c r="J1680" s="6"/>
      <c r="K1680" s="100"/>
      <c r="M1680" s="136" t="s">
        <v>10739</v>
      </c>
      <c r="N1680" s="136"/>
      <c r="O1680" s="182" t="str">
        <f t="shared" si="30"/>
        <v>Label.create(:concept_id =&gt; Concept.find_by_codelist_and_code(51, '33').id, :locale =&gt; 'fi', :preflabel =&gt; 'Tuotteesta on toiselle markkinalle tarkoitettu sisällöltään vastaava versio', :scopenote =&gt; '&amp;lt;RelatedProduct&gt; is an alternative product, often intended for another (geographical) market. Indicates the content of the alternative is identical in all respects (is own inverse)')</v>
      </c>
    </row>
    <row r="1681" spans="1:15" ht="34">
      <c r="A1681" s="4">
        <v>51</v>
      </c>
      <c r="B1681" s="4">
        <v>35</v>
      </c>
      <c r="C1681" s="42" t="s">
        <v>3632</v>
      </c>
      <c r="E1681" s="151"/>
      <c r="F1681" s="43" t="s">
        <v>5432</v>
      </c>
      <c r="G1681" s="43" t="s">
        <v>8210</v>
      </c>
      <c r="H1681" s="26">
        <v>24</v>
      </c>
      <c r="I1681" s="26"/>
      <c r="J1681" s="6"/>
      <c r="K1681" s="100"/>
      <c r="M1681" s="136" t="s">
        <v>10740</v>
      </c>
      <c r="N1681" s="136"/>
      <c r="O1681" s="182" t="str">
        <f t="shared" si="30"/>
        <v>Label.create(:concept_id =&gt; Concept.find_by_codelist_and_code(51, '34').id, :locale =&gt; 'fi', :preflabel =&gt; 'Siteeraa teosta', :scopenote =&gt; '&amp;lt;Product&gt; cites &amp;lt;RelatedProduct&gt; (inverse of code 35)')</v>
      </c>
    </row>
    <row r="1682" spans="1:15" ht="34">
      <c r="A1682" s="4">
        <v>51</v>
      </c>
      <c r="B1682" s="4">
        <v>36</v>
      </c>
      <c r="C1682" s="42" t="s">
        <v>2818</v>
      </c>
      <c r="E1682" s="151"/>
      <c r="F1682" s="43" t="s">
        <v>5433</v>
      </c>
      <c r="G1682" s="43" t="s">
        <v>8211</v>
      </c>
      <c r="H1682" s="26">
        <v>24</v>
      </c>
      <c r="I1682" s="26"/>
      <c r="J1682" s="6"/>
      <c r="K1682" s="100"/>
      <c r="M1682" s="136" t="s">
        <v>10741</v>
      </c>
      <c r="N1682" s="136"/>
      <c r="O1682" s="182" t="str">
        <f t="shared" si="30"/>
        <v>Label.create(:concept_id =&gt; Concept.find_by_codelist_and_code(51, '35').id, :locale =&gt; 'fi', :preflabel =&gt; 'Siteerattu teoksessa', :scopenote =&gt; '&amp;lt;Product&gt; is the object of a citation in &amp;lt;RelatedProduct&gt; (inverse of code 34)')</v>
      </c>
    </row>
    <row r="1683" spans="1:15" ht="102">
      <c r="A1683" s="4">
        <v>51</v>
      </c>
      <c r="B1683" s="4">
        <v>37</v>
      </c>
      <c r="C1683" s="42" t="s">
        <v>2173</v>
      </c>
      <c r="E1683" s="151"/>
      <c r="F1683" s="43" t="s">
        <v>7422</v>
      </c>
      <c r="G1683" s="43" t="s">
        <v>7474</v>
      </c>
      <c r="H1683" s="26">
        <v>31</v>
      </c>
      <c r="I1683" s="26"/>
      <c r="J1683" s="6">
        <v>2</v>
      </c>
      <c r="K1683" s="100"/>
      <c r="M1683" s="136"/>
      <c r="N1683" s="136"/>
      <c r="O1683" s="182" t="str">
        <f t="shared" si="30"/>
        <v/>
      </c>
    </row>
    <row r="1684" spans="1:15" ht="102">
      <c r="A1684" s="4">
        <v>51</v>
      </c>
      <c r="B1684" s="4">
        <v>38</v>
      </c>
      <c r="C1684" s="42" t="s">
        <v>2898</v>
      </c>
      <c r="E1684" s="151"/>
      <c r="F1684" s="43" t="s">
        <v>7559</v>
      </c>
      <c r="G1684" s="43" t="s">
        <v>8212</v>
      </c>
      <c r="H1684" s="26">
        <v>33</v>
      </c>
      <c r="I1684" s="26"/>
      <c r="J1684" s="6"/>
      <c r="K1684" s="100"/>
      <c r="M1684" s="136" t="s">
        <v>10742</v>
      </c>
      <c r="N1684" s="136"/>
      <c r="O1684" s="182" t="str">
        <f t="shared" si="30"/>
        <v>Label.create(:concept_id =&gt; Concept.find_by_codelist_and_code(51, '37').id, :locale =&gt; 'fi', :preflabel =&gt; 'Signeerattu versio tuotteesta', :scopenote =&gt; '&amp;lt;Product&gt; is a signed copy of &amp;lt;RelatedProduct&gt;. Use where signed copies are given a distinct product identifier and can be ordered separately, but are otherwise identical (inverse of code 38)')</v>
      </c>
    </row>
    <row r="1685" spans="1:15" ht="102">
      <c r="A1685" s="4">
        <v>51</v>
      </c>
      <c r="B1685" s="4">
        <v>39</v>
      </c>
      <c r="C1685" s="42" t="s">
        <v>1790</v>
      </c>
      <c r="E1685" s="151"/>
      <c r="F1685" s="43" t="s">
        <v>7560</v>
      </c>
      <c r="G1685" s="43" t="s">
        <v>8213</v>
      </c>
      <c r="H1685" s="26">
        <v>33</v>
      </c>
      <c r="I1685" s="26"/>
      <c r="J1685" s="6"/>
      <c r="K1685" s="100"/>
      <c r="M1685" s="136" t="s">
        <v>10743</v>
      </c>
      <c r="N1685" s="136"/>
      <c r="O1685" s="182" t="str">
        <f t="shared" si="30"/>
        <v>Label.create(:concept_id =&gt; Concept.find_by_codelist_and_code(51, '38').id, :locale =&gt; 'fi', :preflabel =&gt; 'Tuotteesta on signeerattu versio', :scopenote =&gt; '&amp;lt;Product&gt; is an unsigned copy of &amp;lt;RelatedProduct&gt;. Use where signed copies are given a distinct product identifier and can be ordered separately, but are otherwise identical (inverse of code 37)')</v>
      </c>
    </row>
    <row r="1686" spans="1:15" ht="51">
      <c r="A1686" s="4">
        <v>51</v>
      </c>
      <c r="B1686" s="4">
        <v>40</v>
      </c>
      <c r="C1686" s="42" t="s">
        <v>2102</v>
      </c>
      <c r="E1686" s="151"/>
      <c r="F1686" s="43" t="s">
        <v>7644</v>
      </c>
      <c r="G1686" s="43" t="s">
        <v>8223</v>
      </c>
      <c r="H1686" s="26">
        <v>35</v>
      </c>
      <c r="I1686" s="26"/>
      <c r="J1686" s="6"/>
      <c r="K1686" s="100"/>
      <c r="M1686" s="136" t="s">
        <v>10744</v>
      </c>
      <c r="N1686" s="136"/>
      <c r="O1686" s="182" t="str">
        <f t="shared" si="30"/>
        <v>Label.create(:concept_id =&gt; Concept.find_by_codelist_and_code(51, '39').id, :locale =&gt; 'fi', :preflabel =&gt; 'Tuotteesta on oppilaan versio', :scopenote =&gt; '&amp;lt;Product&gt; is intended for teacher use, and the related product is for student use')</v>
      </c>
    </row>
    <row r="1687" spans="1:15" ht="51">
      <c r="A1687" s="4">
        <v>51</v>
      </c>
      <c r="B1687" s="4">
        <v>41</v>
      </c>
      <c r="C1687" s="42" t="s">
        <v>1573</v>
      </c>
      <c r="E1687" s="151"/>
      <c r="F1687" s="43" t="s">
        <v>7645</v>
      </c>
      <c r="G1687" s="43" t="s">
        <v>8224</v>
      </c>
      <c r="H1687" s="26">
        <v>35</v>
      </c>
      <c r="I1687" s="26"/>
      <c r="J1687" s="6"/>
      <c r="K1687" s="100"/>
      <c r="M1687" s="136" t="s">
        <v>10745</v>
      </c>
      <c r="N1687" s="136"/>
      <c r="O1687" s="182" t="str">
        <f t="shared" si="30"/>
        <v>Label.create(:concept_id =&gt; Concept.find_by_codelist_and_code(51, '40').id, :locale =&gt; 'fi', :preflabel =&gt; 'Tuotteesta on opettajan versio', :scopenote =&gt; '&amp;lt;Product&gt; is intended for student use, and the related product is for teacher use')</v>
      </c>
    </row>
    <row r="1688" spans="1:15" ht="187">
      <c r="A1688" s="4">
        <v>51</v>
      </c>
      <c r="B1688" s="4">
        <v>42</v>
      </c>
      <c r="C1688" s="42" t="s">
        <v>1574</v>
      </c>
      <c r="E1688" s="151"/>
      <c r="F1688" s="43" t="s">
        <v>7679</v>
      </c>
      <c r="G1688" s="43" t="s">
        <v>8214</v>
      </c>
      <c r="H1688" s="26">
        <v>35</v>
      </c>
      <c r="I1688" s="26"/>
      <c r="J1688" s="6"/>
      <c r="K1688" s="100"/>
      <c r="M1688" s="136" t="s">
        <v>10746</v>
      </c>
      <c r="N1688" s="136"/>
      <c r="O1688" s="182" t="str">
        <f t="shared" si="30"/>
        <v>Label.create(:concept_id =&gt; Concept.find_by_codelist_and_code(51, '41').id, :locale =&gt; 'fi', :preflabel =&gt; 'Sisältää osin samaa sisältöä', :scopenote =&gt; '&amp;lt;Product&gt; includes some content shared with &amp;lt;RelatedProduct&gt;. Note the shared content does not form the whole of either product. Compare with the ‘includes’ / ‘is part of’ relationship pair (codes 01 and 02), where the shared content forms the whole of one of the products, and with the ‘alternative format’ relationship (code 06), where the shared content forms the whole of both products (code 41 is own inverse)')</v>
      </c>
    </row>
    <row r="1689" spans="1:15" ht="51">
      <c r="A1689" s="4">
        <v>51</v>
      </c>
      <c r="B1689" s="4">
        <v>43</v>
      </c>
      <c r="C1689" s="42" t="s">
        <v>1595</v>
      </c>
      <c r="E1689" s="151"/>
      <c r="F1689" s="43" t="s">
        <v>7719</v>
      </c>
      <c r="G1689" s="43" t="s">
        <v>7707</v>
      </c>
      <c r="H1689" s="26">
        <v>36</v>
      </c>
      <c r="I1689" s="26"/>
      <c r="J1689" s="6"/>
      <c r="K1689" s="100"/>
      <c r="M1689" s="136" t="s">
        <v>10747</v>
      </c>
      <c r="N1689" s="136"/>
      <c r="O1689" s="182" t="str">
        <f t="shared" si="30"/>
        <v>Label.create(:concept_id =&gt; Concept.find_by_codelist_and_code(51, '42').id, :locale =&gt; 'fi', :preflabel =&gt; 'Myöhempi painos', :scopenote =&gt; '&amp;lt;Product&gt; is a later edition of &amp;lt;RelatedProduct&gt;, where the related product is the first edition')</v>
      </c>
    </row>
    <row r="1690" spans="1:15" ht="68">
      <c r="A1690" s="4">
        <v>51</v>
      </c>
      <c r="B1690" s="4">
        <v>44</v>
      </c>
      <c r="C1690" s="42" t="s">
        <v>2268</v>
      </c>
      <c r="E1690" s="151"/>
      <c r="F1690" s="43" t="s">
        <v>8516</v>
      </c>
      <c r="G1690" s="43" t="s">
        <v>8605</v>
      </c>
      <c r="H1690" s="26">
        <v>43</v>
      </c>
      <c r="I1690" s="26"/>
      <c r="J1690" s="6">
        <v>3</v>
      </c>
      <c r="K1690" s="100"/>
      <c r="M1690" s="136" t="s">
        <v>10748</v>
      </c>
      <c r="N1690" s="136" t="s">
        <v>10749</v>
      </c>
      <c r="O1690" s="182" t="str">
        <f t="shared" si="30"/>
        <v>Label.create(:concept_id =&gt; Concept.find_by_codelist_and_code(51, '43').id, :locale =&gt; 'fi', :preflabel =&gt; 'Muokattu tuotteesta', :scopenote =&gt; 'esim. lyhennetty, laajennettu, dramatisoitu')</v>
      </c>
    </row>
    <row r="1691" spans="1:15" ht="68">
      <c r="A1691" s="4">
        <v>51</v>
      </c>
      <c r="B1691" s="4">
        <v>45</v>
      </c>
      <c r="C1691" s="42" t="s">
        <v>1598</v>
      </c>
      <c r="E1691" s="151"/>
      <c r="F1691" s="43" t="s">
        <v>8517</v>
      </c>
      <c r="G1691" s="43" t="s">
        <v>8606</v>
      </c>
      <c r="H1691" s="26">
        <v>43</v>
      </c>
      <c r="I1691" s="26"/>
      <c r="J1691" s="6">
        <v>3</v>
      </c>
      <c r="K1691" s="100"/>
      <c r="M1691" s="136" t="s">
        <v>10750</v>
      </c>
      <c r="N1691" s="136"/>
      <c r="O1691" s="182" t="str">
        <f t="shared" si="30"/>
        <v>Label.create(:concept_id =&gt; Concept.find_by_codelist_and_code(51, '44').id, :locale =&gt; 'fi', :preflabel =&gt; 'Muokattu versio', :scopenote =&gt; '&amp;lt;Product&gt; is the original from which &amp;lt;RelatedProduct&gt; is adapted (dramatized etc) (inverse of code 43), For use in ONIX 3.0 only')</v>
      </c>
    </row>
    <row r="1692" spans="1:15" ht="153">
      <c r="A1692" s="118">
        <v>51</v>
      </c>
      <c r="B1692" s="118">
        <f t="shared" ref="B1692:B1693" si="31">IF(A1692=A1691,B1691+1,0)</f>
        <v>46</v>
      </c>
      <c r="C1692" s="111" t="s">
        <v>1599</v>
      </c>
      <c r="D1692" s="111"/>
      <c r="E1692" s="111"/>
      <c r="F1692" s="108" t="s">
        <v>9763</v>
      </c>
      <c r="G1692" s="108" t="s">
        <v>9880</v>
      </c>
      <c r="H1692" s="121">
        <v>57</v>
      </c>
      <c r="I1692" s="121"/>
      <c r="J1692" s="122"/>
      <c r="K1692" s="100"/>
      <c r="M1692" s="136" t="s">
        <v>10751</v>
      </c>
      <c r="N1692" s="136"/>
      <c r="O1692" s="182" t="str">
        <f t="shared" si="30"/>
        <v>Label.create(:concept_id =&gt; Concept.find_by_codelist_and_code(51, '45').id, :locale =&gt; 'fi', :preflabel =&gt; 'Linkitetty tarjous', :scopenote =&gt; 'Purchases of &amp;lt;Product&gt; may qualify for one or more copies of &amp;lt;RelatedProduct&gt; either free of charge or at a reduced price, or vice versa (is own inverse). This may be dependent on retailer participation, upon price and upon the quantity of the &amp;lt;Product&gt; or the &amp;lt;RelatedProduct&gt; purchased. For use in ONIX 3.0 only')</v>
      </c>
    </row>
    <row r="1693" spans="1:15" ht="68">
      <c r="A1693" s="118">
        <v>51</v>
      </c>
      <c r="B1693" s="118">
        <f t="shared" si="31"/>
        <v>47</v>
      </c>
      <c r="C1693" s="111" t="s">
        <v>2252</v>
      </c>
      <c r="D1693" s="111"/>
      <c r="E1693" s="111"/>
      <c r="F1693" s="149" t="s">
        <v>9913</v>
      </c>
      <c r="G1693" s="149" t="s">
        <v>9914</v>
      </c>
      <c r="H1693" s="121">
        <v>59</v>
      </c>
      <c r="I1693" s="121"/>
      <c r="J1693" s="122"/>
      <c r="K1693" s="100"/>
      <c r="M1693" s="136" t="s">
        <v>10752</v>
      </c>
      <c r="N1693" s="136" t="s">
        <v>10753</v>
      </c>
      <c r="O1693" s="182" t="str">
        <f t="shared" si="30"/>
        <v>Label.create(:concept_id =&gt; Concept.find_by_codelist_and_code(51, '46').id, :locale =&gt; 'fi', :preflabel =&gt; 'Voidaan korvata tuotteella', :scopenote =&gt; 'Tilattaessa tilaus voidaan (toimittajan harkinnan mukaan) siirtää korvaavalle tuotteelle')</v>
      </c>
    </row>
    <row r="1694" spans="1:15" ht="17">
      <c r="A1694" s="188">
        <v>52</v>
      </c>
      <c r="B1694" s="73">
        <v>0</v>
      </c>
      <c r="C1694" s="195"/>
      <c r="D1694" s="195"/>
      <c r="E1694" s="190"/>
      <c r="F1694" s="75"/>
      <c r="G1694" s="94" t="s">
        <v>5972</v>
      </c>
      <c r="H1694" s="53">
        <v>0</v>
      </c>
      <c r="I1694" s="53"/>
      <c r="J1694" s="54">
        <v>2</v>
      </c>
      <c r="K1694" s="101"/>
      <c r="M1694" s="136"/>
      <c r="N1694" s="136"/>
      <c r="O1694" s="182" t="str">
        <f t="shared" si="30"/>
        <v/>
      </c>
    </row>
    <row r="1695" spans="1:15" ht="34">
      <c r="A1695" s="4">
        <v>52</v>
      </c>
      <c r="B1695" s="4">
        <v>1</v>
      </c>
      <c r="C1695" s="33" t="s">
        <v>2450</v>
      </c>
      <c r="E1695" s="151"/>
      <c r="F1695" s="43" t="s">
        <v>4438</v>
      </c>
      <c r="G1695" s="43" t="s">
        <v>6489</v>
      </c>
      <c r="H1695" s="26">
        <v>0</v>
      </c>
      <c r="I1695" s="26"/>
      <c r="J1695" s="6"/>
      <c r="K1695" s="100"/>
      <c r="M1695" s="136"/>
      <c r="N1695" s="136"/>
      <c r="O1695" s="182" t="str">
        <f t="shared" si="30"/>
        <v/>
      </c>
    </row>
    <row r="1696" spans="1:15" ht="34">
      <c r="A1696" s="188">
        <v>53</v>
      </c>
      <c r="B1696" s="188">
        <v>0</v>
      </c>
      <c r="C1696" s="189"/>
      <c r="D1696" s="189"/>
      <c r="E1696" s="190"/>
      <c r="F1696" s="75" t="s">
        <v>2332</v>
      </c>
      <c r="G1696" s="75" t="s">
        <v>5972</v>
      </c>
      <c r="H1696" s="25">
        <v>0</v>
      </c>
      <c r="I1696" s="25"/>
      <c r="J1696" s="1">
        <v>1</v>
      </c>
      <c r="K1696" s="101" t="s">
        <v>8087</v>
      </c>
      <c r="M1696" s="136" t="s">
        <v>10754</v>
      </c>
      <c r="N1696" s="136"/>
      <c r="O1696" s="182" t="str">
        <f t="shared" si="30"/>
        <v>Label.create(:concept_id =&gt; Concept.find_by_codelist_and_code(53, nil).id, :locale =&gt; 'fi', :preflabel =&gt; 'Palautuskoodin tyyppi', :scopenote =&gt; 'Käytä yhdessä &amp;lt;ReturnsCodeType&gt; &amp;lt;j268&gt;')</v>
      </c>
    </row>
    <row r="1697" spans="1:15" ht="51">
      <c r="A1697" s="4">
        <v>53</v>
      </c>
      <c r="B1697" s="4">
        <v>1</v>
      </c>
      <c r="C1697" s="33" t="s">
        <v>4331</v>
      </c>
      <c r="E1697" s="151"/>
      <c r="F1697" s="43" t="s">
        <v>2373</v>
      </c>
      <c r="G1697" s="43" t="s">
        <v>7711</v>
      </c>
      <c r="H1697" s="26">
        <v>11</v>
      </c>
      <c r="I1697" s="26"/>
      <c r="J1697" s="6"/>
      <c r="K1697" s="100"/>
      <c r="M1697" s="136" t="s">
        <v>10075</v>
      </c>
      <c r="N1697" s="136"/>
      <c r="O1697" s="182" t="str">
        <f t="shared" si="30"/>
        <v>Label.create(:concept_id =&gt; Concept.find_by_codelist_and_code(53, '00').id, :locale =&gt; 'fi', :preflabel =&gt; 'Järjestelmäkohtainen', :scopenote =&gt; 'As specified in &amp;lt;ReturnsCodeTypeName&gt; (ONIX 3.0 only)')</v>
      </c>
    </row>
    <row r="1698" spans="1:15" ht="68">
      <c r="A1698" s="4">
        <v>53</v>
      </c>
      <c r="B1698" s="4">
        <v>2</v>
      </c>
      <c r="C1698" s="33" t="s">
        <v>1586</v>
      </c>
      <c r="E1698" s="151"/>
      <c r="F1698" s="43" t="s">
        <v>3700</v>
      </c>
      <c r="G1698" s="43" t="s">
        <v>6490</v>
      </c>
      <c r="H1698" s="26">
        <v>0</v>
      </c>
      <c r="I1698" s="26"/>
      <c r="J1698" s="6"/>
      <c r="K1698" s="100"/>
      <c r="M1698" s="136" t="s">
        <v>10755</v>
      </c>
      <c r="N1698" s="136"/>
      <c r="O1698" s="182" t="str">
        <f t="shared" si="30"/>
        <v>Label.create(:concept_id =&gt; Concept.find_by_codelist_and_code(53, '01').id, :locale =&gt; 'fi', :preflabel =&gt; 'Ranskan kirja-alan palautusehtokoodi', :scopenote =&gt; 'Maintained by CLIL (Commission Interprofessionnel du Livre). Returns conditions values in &amp;lt;ReturnsCode&gt; should be taken from the CLIL list')</v>
      </c>
    </row>
    <row r="1699" spans="1:15" ht="51">
      <c r="A1699" s="4">
        <v>53</v>
      </c>
      <c r="B1699" s="4">
        <v>3</v>
      </c>
      <c r="C1699" s="33" t="s">
        <v>1585</v>
      </c>
      <c r="E1699" s="151"/>
      <c r="F1699" s="43" t="s">
        <v>2376</v>
      </c>
      <c r="G1699" s="43" t="s">
        <v>6491</v>
      </c>
      <c r="H1699" s="26">
        <v>1</v>
      </c>
      <c r="I1699" s="26"/>
      <c r="J1699" s="6"/>
      <c r="K1699" s="100"/>
      <c r="M1699" s="136" t="s">
        <v>10756</v>
      </c>
      <c r="N1699" s="136"/>
      <c r="O1699" s="182" t="str">
        <f t="shared" si="30"/>
        <v>Label.create(:concept_id =&gt; Concept.find_by_codelist_and_code(53, '02').id, :locale =&gt; 'fi', :preflabel =&gt; 'BISACin palautusehtokoodi', :scopenote =&gt; 'Maintained by BISAC: Returns conditions values in &amp;lt;ReturnsCode&gt; should be taken from List 66')</v>
      </c>
    </row>
    <row r="1700" spans="1:15" ht="85">
      <c r="A1700" s="4">
        <v>53</v>
      </c>
      <c r="B1700" s="4">
        <v>4</v>
      </c>
      <c r="C1700" s="33" t="s">
        <v>1961</v>
      </c>
      <c r="E1700" s="151"/>
      <c r="F1700" s="43" t="s">
        <v>3860</v>
      </c>
      <c r="G1700" s="70" t="s">
        <v>6492</v>
      </c>
      <c r="H1700" s="26">
        <v>6</v>
      </c>
      <c r="I1700" s="26"/>
      <c r="J1700" s="6"/>
      <c r="K1700" s="100"/>
      <c r="M1700" s="136" t="s">
        <v>10757</v>
      </c>
      <c r="N1700" s="136"/>
      <c r="O1700" s="182" t="str">
        <f t="shared" si="30"/>
        <v>Label.create(:concept_id =&gt; Concept.find_by_codelist_and_code(53, '03').id, :locale =&gt; 'fi', :preflabel =&gt; 'Ison-Britannian kirja-alan palautusehtokoodi', :scopenote =&gt; 'NOT CURRENTLY USED – BIC has decided that it will not maintain a code list for this purpose, since returns conditions are usually at least partly based on the trading relationship')</v>
      </c>
    </row>
    <row r="1701" spans="1:15" ht="51">
      <c r="A1701" s="4">
        <v>53</v>
      </c>
      <c r="B1701" s="4">
        <v>5</v>
      </c>
      <c r="C1701" s="42" t="s">
        <v>2116</v>
      </c>
      <c r="E1701" s="151"/>
      <c r="F1701" s="43" t="s">
        <v>5136</v>
      </c>
      <c r="G1701" s="43" t="s">
        <v>6493</v>
      </c>
      <c r="H1701" s="26">
        <v>19</v>
      </c>
      <c r="I1701" s="26"/>
      <c r="J1701" s="6"/>
      <c r="K1701" s="100"/>
      <c r="M1701" s="136" t="s">
        <v>10758</v>
      </c>
      <c r="N1701" s="136" t="s">
        <v>10759</v>
      </c>
      <c r="O1701" s="182" t="str">
        <f t="shared" si="30"/>
        <v>Label.create(:concept_id =&gt; Concept.find_by_codelist_and_code(53, '04').id, :locale =&gt; 'fi', :preflabel =&gt; 'ONIX:in palautusehtokoodi', :scopenote =&gt; 'Käytä koodilistan 204 arvoja, siltä osin kuin ne ovat sovellettavissa Suomessa')</v>
      </c>
    </row>
    <row r="1702" spans="1:15" ht="17">
      <c r="A1702" s="188">
        <v>54</v>
      </c>
      <c r="B1702" s="188">
        <v>0</v>
      </c>
      <c r="C1702" s="189"/>
      <c r="D1702" s="189"/>
      <c r="E1702" s="190"/>
      <c r="F1702" s="75" t="s">
        <v>7985</v>
      </c>
      <c r="G1702" s="75" t="s">
        <v>5972</v>
      </c>
      <c r="H1702" s="25">
        <v>0</v>
      </c>
      <c r="I1702" s="25"/>
      <c r="J1702" s="1">
        <v>2</v>
      </c>
      <c r="K1702" s="101"/>
      <c r="M1702" s="136"/>
      <c r="N1702" s="136"/>
      <c r="O1702" s="182" t="str">
        <f t="shared" si="30"/>
        <v/>
      </c>
    </row>
    <row r="1703" spans="1:15" ht="34">
      <c r="A1703" s="4">
        <v>54</v>
      </c>
      <c r="B1703" s="4">
        <v>1</v>
      </c>
      <c r="C1703" s="33" t="s">
        <v>4042</v>
      </c>
      <c r="E1703" s="151"/>
      <c r="F1703" s="43" t="s">
        <v>1088</v>
      </c>
      <c r="G1703" s="43" t="s">
        <v>6494</v>
      </c>
      <c r="H1703" s="26">
        <v>0</v>
      </c>
      <c r="I1703" s="26"/>
      <c r="J1703" s="6"/>
      <c r="K1703" s="100"/>
      <c r="M1703" s="136"/>
      <c r="N1703" s="136"/>
      <c r="O1703" s="182" t="str">
        <f t="shared" si="30"/>
        <v/>
      </c>
    </row>
    <row r="1704" spans="1:15" ht="34">
      <c r="A1704" s="4">
        <v>54</v>
      </c>
      <c r="B1704" s="4">
        <v>2</v>
      </c>
      <c r="C1704" s="33" t="s">
        <v>4241</v>
      </c>
      <c r="E1704" s="151"/>
      <c r="F1704" s="43" t="s">
        <v>773</v>
      </c>
      <c r="G1704" s="43" t="s">
        <v>6495</v>
      </c>
      <c r="H1704" s="26">
        <v>0</v>
      </c>
      <c r="I1704" s="26"/>
      <c r="J1704" s="6"/>
      <c r="K1704" s="100"/>
      <c r="M1704" s="136"/>
      <c r="N1704" s="136"/>
      <c r="O1704" s="182" t="str">
        <f t="shared" si="30"/>
        <v/>
      </c>
    </row>
    <row r="1705" spans="1:15" ht="17">
      <c r="A1705" s="4">
        <v>54</v>
      </c>
      <c r="B1705" s="4">
        <v>3</v>
      </c>
      <c r="C1705" s="33" t="s">
        <v>2691</v>
      </c>
      <c r="E1705" s="151"/>
      <c r="F1705" s="43" t="s">
        <v>2397</v>
      </c>
      <c r="G1705" s="43" t="s">
        <v>6496</v>
      </c>
      <c r="H1705" s="26">
        <v>0</v>
      </c>
      <c r="I1705" s="26"/>
      <c r="J1705" s="6"/>
      <c r="K1705" s="100"/>
      <c r="M1705" s="136"/>
      <c r="N1705" s="136"/>
      <c r="O1705" s="182" t="str">
        <f t="shared" si="30"/>
        <v/>
      </c>
    </row>
    <row r="1706" spans="1:15" ht="17">
      <c r="A1706" s="4">
        <v>54</v>
      </c>
      <c r="B1706" s="4">
        <v>4</v>
      </c>
      <c r="C1706" s="33" t="s">
        <v>2692</v>
      </c>
      <c r="E1706" s="151"/>
      <c r="F1706" s="43" t="s">
        <v>2601</v>
      </c>
      <c r="G1706" s="43" t="s">
        <v>6497</v>
      </c>
      <c r="H1706" s="26">
        <v>0</v>
      </c>
      <c r="I1706" s="26"/>
      <c r="J1706" s="6"/>
      <c r="K1706" s="100"/>
      <c r="M1706" s="136"/>
      <c r="N1706" s="136"/>
      <c r="O1706" s="182" t="str">
        <f t="shared" si="30"/>
        <v/>
      </c>
    </row>
    <row r="1707" spans="1:15" ht="17">
      <c r="A1707" s="4">
        <v>54</v>
      </c>
      <c r="B1707" s="4">
        <v>5</v>
      </c>
      <c r="C1707" s="33" t="s">
        <v>2693</v>
      </c>
      <c r="E1707" s="151"/>
      <c r="F1707" s="43" t="s">
        <v>2398</v>
      </c>
      <c r="G1707" s="43" t="s">
        <v>6498</v>
      </c>
      <c r="H1707" s="26">
        <v>0</v>
      </c>
      <c r="I1707" s="26"/>
      <c r="J1707" s="6"/>
      <c r="K1707" s="100"/>
      <c r="M1707" s="136"/>
      <c r="N1707" s="136"/>
      <c r="O1707" s="182" t="str">
        <f t="shared" si="30"/>
        <v/>
      </c>
    </row>
    <row r="1708" spans="1:15" ht="34">
      <c r="A1708" s="4">
        <v>54</v>
      </c>
      <c r="B1708" s="4">
        <v>6</v>
      </c>
      <c r="C1708" s="33" t="s">
        <v>2512</v>
      </c>
      <c r="E1708" s="151"/>
      <c r="F1708" s="43" t="s">
        <v>1981</v>
      </c>
      <c r="G1708" s="43" t="s">
        <v>6499</v>
      </c>
      <c r="H1708" s="26">
        <v>0</v>
      </c>
      <c r="I1708" s="26"/>
      <c r="J1708" s="6"/>
      <c r="K1708" s="100"/>
      <c r="M1708" s="136"/>
      <c r="N1708" s="136"/>
      <c r="O1708" s="182" t="str">
        <f t="shared" si="30"/>
        <v/>
      </c>
    </row>
    <row r="1709" spans="1:15" ht="34">
      <c r="A1709" s="4">
        <v>54</v>
      </c>
      <c r="B1709" s="4">
        <v>7</v>
      </c>
      <c r="C1709" s="33" t="s">
        <v>2558</v>
      </c>
      <c r="E1709" s="151"/>
      <c r="F1709" s="43" t="s">
        <v>2342</v>
      </c>
      <c r="G1709" s="43" t="s">
        <v>6500</v>
      </c>
      <c r="H1709" s="26">
        <v>0</v>
      </c>
      <c r="I1709" s="26"/>
      <c r="J1709" s="6"/>
      <c r="K1709" s="100"/>
      <c r="M1709" s="136"/>
      <c r="N1709" s="136"/>
      <c r="O1709" s="182" t="str">
        <f t="shared" si="30"/>
        <v/>
      </c>
    </row>
    <row r="1710" spans="1:15" ht="51">
      <c r="A1710" s="4">
        <v>54</v>
      </c>
      <c r="B1710" s="4">
        <v>8</v>
      </c>
      <c r="C1710" s="33" t="s">
        <v>2559</v>
      </c>
      <c r="E1710" s="151"/>
      <c r="F1710" s="43" t="s">
        <v>1979</v>
      </c>
      <c r="G1710" s="43" t="s">
        <v>6501</v>
      </c>
      <c r="H1710" s="26">
        <v>0</v>
      </c>
      <c r="I1710" s="26"/>
      <c r="J1710" s="6"/>
      <c r="K1710" s="100"/>
      <c r="M1710" s="136"/>
      <c r="N1710" s="136"/>
      <c r="O1710" s="182" t="str">
        <f t="shared" si="30"/>
        <v/>
      </c>
    </row>
    <row r="1711" spans="1:15" ht="68">
      <c r="A1711" s="4">
        <v>54</v>
      </c>
      <c r="B1711" s="4">
        <v>9</v>
      </c>
      <c r="C1711" s="33" t="s">
        <v>2560</v>
      </c>
      <c r="E1711" s="151"/>
      <c r="F1711" s="43" t="s">
        <v>2620</v>
      </c>
      <c r="G1711" s="43" t="s">
        <v>6502</v>
      </c>
      <c r="H1711" s="26">
        <v>0</v>
      </c>
      <c r="I1711" s="26"/>
      <c r="J1711" s="6"/>
      <c r="K1711" s="100"/>
      <c r="M1711" s="136"/>
      <c r="N1711" s="136"/>
      <c r="O1711" s="182" t="str">
        <f t="shared" si="30"/>
        <v/>
      </c>
    </row>
    <row r="1712" spans="1:15" ht="17">
      <c r="A1712" s="4">
        <v>54</v>
      </c>
      <c r="B1712" s="4">
        <v>10</v>
      </c>
      <c r="C1712" s="33" t="s">
        <v>1242</v>
      </c>
      <c r="E1712" s="151"/>
      <c r="F1712" s="43" t="s">
        <v>2621</v>
      </c>
      <c r="G1712" s="43" t="s">
        <v>6503</v>
      </c>
      <c r="H1712" s="26">
        <v>0</v>
      </c>
      <c r="I1712" s="26"/>
      <c r="J1712" s="6"/>
      <c r="K1712" s="100"/>
      <c r="M1712" s="136"/>
      <c r="N1712" s="136"/>
      <c r="O1712" s="182" t="str">
        <f t="shared" si="30"/>
        <v/>
      </c>
    </row>
    <row r="1713" spans="1:15" ht="17">
      <c r="A1713" s="4">
        <v>54</v>
      </c>
      <c r="B1713" s="4">
        <v>11</v>
      </c>
      <c r="C1713" s="33" t="s">
        <v>1243</v>
      </c>
      <c r="E1713" s="151"/>
      <c r="F1713" s="43" t="s">
        <v>4006</v>
      </c>
      <c r="G1713" s="43" t="s">
        <v>6504</v>
      </c>
      <c r="H1713" s="26">
        <v>0</v>
      </c>
      <c r="I1713" s="26"/>
      <c r="J1713" s="6"/>
      <c r="K1713" s="100"/>
      <c r="M1713" s="136"/>
      <c r="N1713" s="136"/>
      <c r="O1713" s="182" t="str">
        <f t="shared" si="30"/>
        <v/>
      </c>
    </row>
    <row r="1714" spans="1:15" ht="68">
      <c r="A1714" s="4">
        <v>54</v>
      </c>
      <c r="B1714" s="4">
        <v>12</v>
      </c>
      <c r="C1714" s="33" t="s">
        <v>828</v>
      </c>
      <c r="E1714" s="151"/>
      <c r="F1714" s="43" t="s">
        <v>2331</v>
      </c>
      <c r="G1714" s="43" t="s">
        <v>6505</v>
      </c>
      <c r="H1714" s="26">
        <v>0</v>
      </c>
      <c r="I1714" s="26"/>
      <c r="J1714" s="6"/>
      <c r="K1714" s="100"/>
      <c r="M1714" s="136"/>
      <c r="N1714" s="136"/>
      <c r="O1714" s="182" t="str">
        <f t="shared" si="30"/>
        <v/>
      </c>
    </row>
    <row r="1715" spans="1:15" ht="51">
      <c r="A1715" s="4">
        <v>54</v>
      </c>
      <c r="B1715" s="4">
        <v>13</v>
      </c>
      <c r="C1715" s="33" t="s">
        <v>2176</v>
      </c>
      <c r="E1715" s="151"/>
      <c r="F1715" s="43" t="s">
        <v>2022</v>
      </c>
      <c r="G1715" s="43" t="s">
        <v>6506</v>
      </c>
      <c r="H1715" s="26">
        <v>1</v>
      </c>
      <c r="I1715" s="26"/>
      <c r="J1715" s="6"/>
      <c r="K1715" s="100"/>
      <c r="M1715" s="136"/>
      <c r="N1715" s="136"/>
      <c r="O1715" s="182" t="str">
        <f t="shared" si="30"/>
        <v/>
      </c>
    </row>
    <row r="1716" spans="1:15" ht="68">
      <c r="A1716" s="4">
        <v>54</v>
      </c>
      <c r="B1716" s="4">
        <v>14</v>
      </c>
      <c r="C1716" s="33" t="s">
        <v>1296</v>
      </c>
      <c r="E1716" s="151"/>
      <c r="F1716" s="43" t="s">
        <v>2965</v>
      </c>
      <c r="G1716" s="43" t="s">
        <v>6507</v>
      </c>
      <c r="H1716" s="26">
        <v>0</v>
      </c>
      <c r="I1716" s="26"/>
      <c r="J1716" s="6"/>
      <c r="K1716" s="100"/>
      <c r="M1716" s="136"/>
      <c r="N1716" s="136"/>
      <c r="O1716" s="182" t="str">
        <f t="shared" si="30"/>
        <v/>
      </c>
    </row>
    <row r="1717" spans="1:15" ht="17">
      <c r="A1717" s="4">
        <v>54</v>
      </c>
      <c r="B1717" s="4">
        <v>15</v>
      </c>
      <c r="C1717" s="33" t="s">
        <v>1125</v>
      </c>
      <c r="E1717" s="151"/>
      <c r="F1717" s="43" t="s">
        <v>2189</v>
      </c>
      <c r="G1717" s="43" t="s">
        <v>5972</v>
      </c>
      <c r="H1717" s="26">
        <v>0</v>
      </c>
      <c r="I1717" s="26"/>
      <c r="J1717" s="6"/>
      <c r="K1717" s="100"/>
      <c r="M1717" s="136"/>
      <c r="N1717" s="136"/>
      <c r="O1717" s="182" t="str">
        <f t="shared" si="30"/>
        <v/>
      </c>
    </row>
    <row r="1718" spans="1:15" ht="34">
      <c r="A1718" s="4">
        <v>54</v>
      </c>
      <c r="B1718" s="4">
        <v>16</v>
      </c>
      <c r="C1718" s="33" t="s">
        <v>1522</v>
      </c>
      <c r="E1718" s="151"/>
      <c r="F1718" s="43" t="s">
        <v>2966</v>
      </c>
      <c r="G1718" s="43" t="s">
        <v>6500</v>
      </c>
      <c r="H1718" s="26">
        <v>0</v>
      </c>
      <c r="I1718" s="26"/>
      <c r="J1718" s="6"/>
      <c r="K1718" s="100"/>
      <c r="M1718" s="136"/>
      <c r="N1718" s="136"/>
      <c r="O1718" s="182" t="str">
        <f t="shared" si="30"/>
        <v/>
      </c>
    </row>
    <row r="1719" spans="1:15" ht="51">
      <c r="A1719" s="4">
        <v>54</v>
      </c>
      <c r="B1719" s="4">
        <v>17</v>
      </c>
      <c r="C1719" s="33" t="s">
        <v>4286</v>
      </c>
      <c r="E1719" s="151"/>
      <c r="F1719" s="43" t="s">
        <v>3915</v>
      </c>
      <c r="G1719" s="43" t="s">
        <v>6508</v>
      </c>
      <c r="H1719" s="26">
        <v>1</v>
      </c>
      <c r="I1719" s="26"/>
      <c r="J1719" s="6"/>
      <c r="K1719" s="100"/>
      <c r="M1719" s="136"/>
      <c r="N1719" s="136"/>
      <c r="O1719" s="182" t="str">
        <f t="shared" si="30"/>
        <v/>
      </c>
    </row>
    <row r="1720" spans="1:15" ht="85">
      <c r="A1720" s="4">
        <v>54</v>
      </c>
      <c r="B1720" s="4">
        <v>18</v>
      </c>
      <c r="C1720" s="33" t="s">
        <v>1523</v>
      </c>
      <c r="E1720" s="151"/>
      <c r="F1720" s="43" t="s">
        <v>2967</v>
      </c>
      <c r="G1720" s="43" t="s">
        <v>6509</v>
      </c>
      <c r="H1720" s="26">
        <v>0</v>
      </c>
      <c r="I1720" s="26"/>
      <c r="J1720" s="6"/>
      <c r="K1720" s="100"/>
      <c r="M1720" s="136"/>
      <c r="N1720" s="136"/>
      <c r="O1720" s="182" t="str">
        <f t="shared" si="30"/>
        <v/>
      </c>
    </row>
    <row r="1721" spans="1:15" ht="51">
      <c r="A1721" s="4">
        <v>54</v>
      </c>
      <c r="B1721" s="4">
        <v>19</v>
      </c>
      <c r="C1721" s="33" t="s">
        <v>1469</v>
      </c>
      <c r="E1721" s="151"/>
      <c r="F1721" s="43" t="s">
        <v>399</v>
      </c>
      <c r="G1721" s="43" t="s">
        <v>6497</v>
      </c>
      <c r="H1721" s="26">
        <v>0</v>
      </c>
      <c r="I1721" s="26"/>
      <c r="J1721" s="6"/>
      <c r="K1721" s="100"/>
      <c r="M1721" s="136"/>
      <c r="N1721" s="136"/>
      <c r="O1721" s="182" t="str">
        <f t="shared" si="30"/>
        <v/>
      </c>
    </row>
    <row r="1722" spans="1:15" ht="34">
      <c r="A1722" s="4">
        <v>54</v>
      </c>
      <c r="B1722" s="4">
        <v>20</v>
      </c>
      <c r="C1722" s="33" t="s">
        <v>1470</v>
      </c>
      <c r="E1722" s="151"/>
      <c r="F1722" s="43" t="s">
        <v>900</v>
      </c>
      <c r="G1722" s="43" t="s">
        <v>6500</v>
      </c>
      <c r="H1722" s="26">
        <v>0</v>
      </c>
      <c r="I1722" s="26"/>
      <c r="J1722" s="6"/>
      <c r="K1722" s="100"/>
      <c r="M1722" s="136"/>
      <c r="N1722" s="136"/>
      <c r="O1722" s="182" t="str">
        <f t="shared" si="30"/>
        <v/>
      </c>
    </row>
    <row r="1723" spans="1:15" ht="136">
      <c r="A1723" s="4">
        <v>54</v>
      </c>
      <c r="B1723" s="4">
        <v>21</v>
      </c>
      <c r="C1723" s="33" t="s">
        <v>4000</v>
      </c>
      <c r="E1723" s="151"/>
      <c r="F1723" s="43" t="s">
        <v>4273</v>
      </c>
      <c r="G1723" s="43" t="s">
        <v>6510</v>
      </c>
      <c r="H1723" s="26">
        <v>1</v>
      </c>
      <c r="I1723" s="26"/>
      <c r="J1723" s="6"/>
      <c r="K1723" s="100"/>
      <c r="M1723" s="136"/>
      <c r="N1723" s="136"/>
      <c r="O1723" s="182" t="str">
        <f t="shared" si="30"/>
        <v/>
      </c>
    </row>
    <row r="1724" spans="1:15" ht="34">
      <c r="A1724" s="4">
        <v>54</v>
      </c>
      <c r="B1724" s="4">
        <v>22</v>
      </c>
      <c r="C1724" s="33" t="s">
        <v>1087</v>
      </c>
      <c r="E1724" s="151"/>
      <c r="F1724" s="43" t="s">
        <v>4094</v>
      </c>
      <c r="G1724" s="43" t="s">
        <v>6511</v>
      </c>
      <c r="H1724" s="26">
        <v>0</v>
      </c>
      <c r="I1724" s="26"/>
      <c r="J1724" s="6"/>
      <c r="K1724" s="100"/>
      <c r="M1724" s="136"/>
      <c r="N1724" s="136"/>
      <c r="O1724" s="182" t="str">
        <f t="shared" si="30"/>
        <v/>
      </c>
    </row>
    <row r="1725" spans="1:15" ht="34">
      <c r="A1725" s="4">
        <v>54</v>
      </c>
      <c r="B1725" s="4">
        <v>23</v>
      </c>
      <c r="C1725" s="33" t="s">
        <v>4274</v>
      </c>
      <c r="E1725" s="151"/>
      <c r="F1725" s="43" t="s">
        <v>4275</v>
      </c>
      <c r="G1725" s="43" t="s">
        <v>6512</v>
      </c>
      <c r="H1725" s="26">
        <v>1</v>
      </c>
      <c r="I1725" s="26"/>
      <c r="J1725" s="6"/>
      <c r="K1725" s="100"/>
      <c r="M1725" s="136"/>
      <c r="N1725" s="136"/>
      <c r="O1725" s="182" t="str">
        <f t="shared" si="30"/>
        <v/>
      </c>
    </row>
    <row r="1726" spans="1:15" ht="51">
      <c r="A1726" s="188">
        <v>55</v>
      </c>
      <c r="B1726" s="188">
        <v>0</v>
      </c>
      <c r="C1726" s="189"/>
      <c r="D1726" s="189"/>
      <c r="E1726" s="190"/>
      <c r="F1726" s="75" t="s">
        <v>1916</v>
      </c>
      <c r="G1726" s="75" t="s">
        <v>8456</v>
      </c>
      <c r="H1726" s="25">
        <v>0</v>
      </c>
      <c r="I1726" s="25"/>
      <c r="J1726" s="1">
        <v>1</v>
      </c>
      <c r="K1726" s="101" t="s">
        <v>8125</v>
      </c>
      <c r="M1726" s="136" t="s">
        <v>10760</v>
      </c>
      <c r="N1726" s="136"/>
      <c r="O1726" s="182" t="str">
        <f t="shared" si="30"/>
        <v>Label.create(:concept_id =&gt; Concept.find_by_codelist_and_code(55, nil).id, :locale =&gt; 'fi', :preflabel =&gt; 'Aikamääreen muoto', :scopenote =&gt; 'Käytä yhdessä&lt;br/&gt;&amp;nbsp;&amp;nbsp;&amp;nbsp;&amp;nbsp;• &amp;lt;DateFormat&gt; &amp;lt;j260&gt;&lt;br/&gt;&amp;nbsp;&amp;nbsp;&amp;nbsp;&amp;nbsp;• @dateformat&lt;br/Uses Gregorian calendar unless otherwise specified. Based in part on ISO 8601')</v>
      </c>
    </row>
    <row r="1727" spans="1:15" ht="34">
      <c r="A1727" s="4">
        <v>55</v>
      </c>
      <c r="B1727" s="4">
        <v>1</v>
      </c>
      <c r="C1727" s="33" t="s">
        <v>4331</v>
      </c>
      <c r="E1727" s="151"/>
      <c r="F1727" s="43" t="s">
        <v>4958</v>
      </c>
      <c r="G1727" s="43" t="s">
        <v>8425</v>
      </c>
      <c r="H1727" s="26">
        <v>0</v>
      </c>
      <c r="I1727" s="26">
        <v>41</v>
      </c>
      <c r="J1727" s="6"/>
      <c r="K1727" s="100"/>
      <c r="M1727" s="136" t="s">
        <v>10761</v>
      </c>
      <c r="N1727" s="136" t="s">
        <v>10762</v>
      </c>
      <c r="O1727" s="182" t="str">
        <f t="shared" si="30"/>
        <v>Label.create(:concept_id =&gt; Concept.find_by_codelist_and_code(55, '00').id, :locale =&gt; 'fi', :preflabel =&gt; 'VVVVKKPP', :scopenote =&gt; 'Vuosi, kuukausi, päivä (oletus)')</v>
      </c>
    </row>
    <row r="1728" spans="1:15" ht="17">
      <c r="A1728" s="4">
        <v>55</v>
      </c>
      <c r="B1728" s="4">
        <v>2</v>
      </c>
      <c r="C1728" s="33" t="s">
        <v>1586</v>
      </c>
      <c r="E1728" s="151"/>
      <c r="F1728" s="43" t="s">
        <v>503</v>
      </c>
      <c r="G1728" s="43" t="s">
        <v>6513</v>
      </c>
      <c r="H1728" s="26">
        <v>0</v>
      </c>
      <c r="I1728" s="26"/>
      <c r="J1728" s="6"/>
      <c r="K1728" s="100"/>
      <c r="M1728" s="136" t="s">
        <v>10763</v>
      </c>
      <c r="N1728" s="136" t="s">
        <v>10764</v>
      </c>
      <c r="O1728" s="182" t="str">
        <f t="shared" si="30"/>
        <v>Label.create(:concept_id =&gt; Concept.find_by_codelist_and_code(55, '01').id, :locale =&gt; 'fi', :preflabel =&gt; 'VVVVKK', :scopenote =&gt; 'Vuosi ja kuukausi')</v>
      </c>
    </row>
    <row r="1729" spans="1:15" ht="17">
      <c r="A1729" s="4">
        <v>55</v>
      </c>
      <c r="B1729" s="4">
        <v>3</v>
      </c>
      <c r="C1729" s="33" t="s">
        <v>1585</v>
      </c>
      <c r="E1729" s="151"/>
      <c r="F1729" s="43" t="s">
        <v>794</v>
      </c>
      <c r="G1729" s="43" t="s">
        <v>6514</v>
      </c>
      <c r="H1729" s="26">
        <v>0</v>
      </c>
      <c r="I1729" s="26"/>
      <c r="J1729" s="6"/>
      <c r="K1729" s="100"/>
      <c r="M1729" s="136" t="s">
        <v>10765</v>
      </c>
      <c r="N1729" s="136" t="s">
        <v>10766</v>
      </c>
      <c r="O1729" s="182" t="str">
        <f t="shared" si="30"/>
        <v>Label.create(:concept_id =&gt; Concept.find_by_codelist_and_code(55, '02').id, :locale =&gt; 'fi', :preflabel =&gt; 'VVVVvk', :scopenote =&gt; 'Vuosi ja viikko')</v>
      </c>
    </row>
    <row r="1730" spans="1:15" ht="34">
      <c r="A1730" s="4">
        <v>55</v>
      </c>
      <c r="B1730" s="4">
        <v>4</v>
      </c>
      <c r="C1730" s="33" t="s">
        <v>1961</v>
      </c>
      <c r="E1730" s="151"/>
      <c r="F1730" s="43" t="s">
        <v>78</v>
      </c>
      <c r="G1730" s="43" t="s">
        <v>9011</v>
      </c>
      <c r="H1730" s="26">
        <v>0</v>
      </c>
      <c r="I1730" s="26"/>
      <c r="J1730" s="6"/>
      <c r="K1730" s="100"/>
      <c r="M1730" s="136" t="s">
        <v>10767</v>
      </c>
      <c r="N1730" s="136" t="s">
        <v>10768</v>
      </c>
      <c r="O1730" s="182" t="str">
        <f t="shared" si="30"/>
        <v>Label.create(:concept_id =&gt; Concept.find_by_codelist_and_code(55, '03').id, :locale =&gt; 'fi', :preflabel =&gt; 'VVVVQ', :scopenote =&gt; 'Vuosi ja vuosineljännes (Q = 1, 2, 3, 4)')</v>
      </c>
    </row>
    <row r="1731" spans="1:15" ht="34">
      <c r="A1731" s="4">
        <v>55</v>
      </c>
      <c r="B1731" s="4">
        <v>5</v>
      </c>
      <c r="C1731" s="33" t="s">
        <v>2116</v>
      </c>
      <c r="E1731" s="151"/>
      <c r="F1731" s="43" t="s">
        <v>1175</v>
      </c>
      <c r="G1731" s="43" t="s">
        <v>9012</v>
      </c>
      <c r="H1731" s="26">
        <v>1</v>
      </c>
      <c r="I1731" s="26"/>
      <c r="J1731" s="6"/>
      <c r="K1731" s="100"/>
      <c r="M1731" s="136" t="s">
        <v>10769</v>
      </c>
      <c r="N1731" s="136" t="s">
        <v>13539</v>
      </c>
      <c r="O1731" s="182" t="str">
        <f t="shared" ref="O1731:O1794" si="32">IF(OR(H1731="",IFERROR(FIND("-"&amp;A1731&amp;"-","-6-7-8-10-11-26-33-35-36-37-38-39-40-47-52-54-56-63-67-75-78-94-95-101-138-140-"),0)&gt;0,
AND(A1731=1,IFERROR(FIND("-"&amp;C1731&amp;"-","-12-13-14-"),0)&gt;0),
AND(A1731=22,IFERROR(FIND("-"&amp;C1731&amp;"-","-04-05-"),0)&gt;0),
AND(A1731=34,IFERROR(FIND("-"&amp;C1731&amp;"-","-00-01-04-08-09-10-11-12-13-14-15-"),0)&gt;0),
AND(A1731=45,IFERROR(FIND("-"&amp;C1731&amp;"-","-08-"),0)&gt;0),
AND(A1731=49,IFERROR(FIND("-"&amp;C1731&amp;"-","-ROW-"),0)&gt;0),
AND(A1731=51,IFERROR(FIND("-"&amp;C1731&amp;"-","-14-15-36-"),0)&gt;0),
AND(A1731=79,IFERROR(FIND("-"&amp;C1731&amp;"-","-11-"),0)&gt;0),
AND(A1731=102,IFERROR(FIND("-"&amp;C1731&amp;"-","-02-"),0)&gt;0)),"",
 IF(AND(M1731="",N1731=""),"",
  "Label.create(:concept_id =&gt; Concept.find_by_codelist_and_code("&amp;A1731&amp;", "&amp;IF(C1731="","nil","'"&amp;C1731&amp;"'")&amp;").id, "&amp;
  ":locale =&gt; '"&amp;L$2&amp;"'"&amp;", "&amp;
  ":preflabel =&gt; '"&amp;(IF(M1731="",F1731,M1731)&amp;"', "&amp;
  ":scopenote =&gt; "&amp;IF(AND(N1731="",G1731="",K1731=""),"nil","'"&amp; IF(K1731="", "",$L$3 &amp; IF(ISERROR(FIND("
", K1731))," ","&lt;br/&gt;&amp;nbsp;&amp;nbsp;&amp;nbsp;&amp;nbsp;• ") &amp; SUBSTITUTE(SUBSTITUTE(SUBSTITUTE(K1731, "&amp;", "&amp;amp;"),"&lt;","&amp;lt;"),"
","&lt;br/&gt;&amp;nbsp;&amp;nbsp;&amp;nbsp;&amp;nbsp;• ")) &amp; IF(OR(K1731="",G1731=""),"","&lt;br/") &amp; SUBSTITUTE(SUBSTITUTE(IF(N1731="",G1731,N1731),"&amp;","&amp;amp;"),"&lt;","&amp;lt;")&amp;"'")&amp;")")
))</f>
        <v>Label.create(:concept_id =&gt; Concept.find_by_codelist_and_code(55, '04').id, :locale =&gt; 'fi', :preflabel =&gt; 'VVVVS', :scopenote =&gt; 'Vuosi ja vuodenaika (S = 1,2,3,4): 1 = kevät, 2 = kesä, 3 = syksy, 4 = talvi')</v>
      </c>
    </row>
    <row r="1732" spans="1:15" ht="17">
      <c r="A1732" s="4">
        <v>55</v>
      </c>
      <c r="B1732" s="4">
        <v>6</v>
      </c>
      <c r="C1732" s="33" t="s">
        <v>1688</v>
      </c>
      <c r="E1732" s="151"/>
      <c r="F1732" s="43" t="s">
        <v>1917</v>
      </c>
      <c r="G1732" s="43" t="s">
        <v>8403</v>
      </c>
      <c r="H1732" s="26">
        <v>1</v>
      </c>
      <c r="I1732" s="26"/>
      <c r="J1732" s="6"/>
      <c r="K1732" s="100"/>
      <c r="M1732" s="136" t="s">
        <v>10770</v>
      </c>
      <c r="N1732" s="136"/>
      <c r="O1732" s="182" t="str">
        <f t="shared" si="32"/>
        <v>Label.create(:concept_id =&gt; Concept.find_by_codelist_and_code(55, '05').id, :locale =&gt; 'fi', :preflabel =&gt; 'VVVV', :scopenote =&gt; 'Year (default for some dates)')</v>
      </c>
    </row>
    <row r="1733" spans="1:15" ht="17">
      <c r="A1733" s="4">
        <v>55</v>
      </c>
      <c r="B1733" s="4">
        <v>7</v>
      </c>
      <c r="C1733" s="33" t="s">
        <v>1276</v>
      </c>
      <c r="E1733" s="151"/>
      <c r="F1733" s="43" t="s">
        <v>1918</v>
      </c>
      <c r="G1733" s="43" t="s">
        <v>6515</v>
      </c>
      <c r="H1733" s="26">
        <v>1</v>
      </c>
      <c r="I1733" s="26"/>
      <c r="J1733" s="6"/>
      <c r="K1733" s="100"/>
      <c r="M1733" s="136" t="s">
        <v>10771</v>
      </c>
      <c r="N1733" s="136" t="s">
        <v>10772</v>
      </c>
      <c r="O1733" s="182" t="str">
        <f t="shared" si="32"/>
        <v>Label.create(:concept_id =&gt; Concept.find_by_codelist_and_code(55, '06').id, :locale =&gt; 'fi', :preflabel =&gt; 'VVVVKKPPVVVVKKPP', :scopenote =&gt; 'Päivämääräjakso')</v>
      </c>
    </row>
    <row r="1734" spans="1:15" ht="17">
      <c r="A1734" s="4">
        <v>55</v>
      </c>
      <c r="B1734" s="4">
        <v>8</v>
      </c>
      <c r="C1734" s="33" t="s">
        <v>1277</v>
      </c>
      <c r="E1734" s="151"/>
      <c r="F1734" s="43" t="s">
        <v>1321</v>
      </c>
      <c r="G1734" s="43" t="s">
        <v>6516</v>
      </c>
      <c r="H1734" s="26">
        <v>1</v>
      </c>
      <c r="I1734" s="26"/>
      <c r="J1734" s="6"/>
      <c r="K1734" s="100"/>
      <c r="M1734" s="136" t="s">
        <v>10773</v>
      </c>
      <c r="N1734" s="136" t="s">
        <v>10774</v>
      </c>
      <c r="O1734" s="182" t="str">
        <f t="shared" si="32"/>
        <v>Label.create(:concept_id =&gt; Concept.find_by_codelist_and_code(55, '07').id, :locale =&gt; 'fi', :preflabel =&gt; 'VVVVKKVVVVKK', :scopenote =&gt; 'Kuukausijakso')</v>
      </c>
    </row>
    <row r="1735" spans="1:15" ht="17">
      <c r="A1735" s="4">
        <v>55</v>
      </c>
      <c r="B1735" s="4">
        <v>9</v>
      </c>
      <c r="C1735" s="33" t="s">
        <v>4104</v>
      </c>
      <c r="E1735" s="151"/>
      <c r="F1735" s="43" t="s">
        <v>2079</v>
      </c>
      <c r="G1735" s="43" t="s">
        <v>6517</v>
      </c>
      <c r="H1735" s="26">
        <v>1</v>
      </c>
      <c r="I1735" s="26"/>
      <c r="J1735" s="6"/>
      <c r="K1735" s="100"/>
      <c r="M1735" s="136" t="s">
        <v>10775</v>
      </c>
      <c r="N1735" s="136" t="s">
        <v>10776</v>
      </c>
      <c r="O1735" s="182" t="str">
        <f t="shared" si="32"/>
        <v>Label.create(:concept_id =&gt; Concept.find_by_codelist_and_code(55, '08').id, :locale =&gt; 'fi', :preflabel =&gt; 'VVVVvkVVVVvk', :scopenote =&gt; 'Viikkojakso')</v>
      </c>
    </row>
    <row r="1736" spans="1:15" ht="17">
      <c r="A1736" s="4">
        <v>55</v>
      </c>
      <c r="B1736" s="4">
        <v>10</v>
      </c>
      <c r="C1736" s="33" t="s">
        <v>2991</v>
      </c>
      <c r="E1736" s="151"/>
      <c r="F1736" s="43" t="s">
        <v>1071</v>
      </c>
      <c r="G1736" s="43" t="s">
        <v>6518</v>
      </c>
      <c r="H1736" s="26">
        <v>1</v>
      </c>
      <c r="I1736" s="26"/>
      <c r="J1736" s="6"/>
      <c r="K1736" s="100"/>
      <c r="M1736" s="136" t="s">
        <v>10777</v>
      </c>
      <c r="N1736" s="136" t="s">
        <v>10778</v>
      </c>
      <c r="O1736" s="182" t="str">
        <f t="shared" si="32"/>
        <v>Label.create(:concept_id =&gt; Concept.find_by_codelist_and_code(55, '09').id, :locale =&gt; 'fi', :preflabel =&gt; 'VVVVQVVVVQ', :scopenote =&gt; 'Neljännesvuosijakso')</v>
      </c>
    </row>
    <row r="1737" spans="1:15" ht="17">
      <c r="A1737" s="4">
        <v>55</v>
      </c>
      <c r="B1737" s="4">
        <v>11</v>
      </c>
      <c r="C1737" s="33" t="s">
        <v>1610</v>
      </c>
      <c r="E1737" s="151"/>
      <c r="F1737" s="43" t="s">
        <v>865</v>
      </c>
      <c r="G1737" s="43" t="s">
        <v>6519</v>
      </c>
      <c r="H1737" s="26">
        <v>1</v>
      </c>
      <c r="I1737" s="26"/>
      <c r="J1737" s="6"/>
      <c r="K1737" s="100"/>
      <c r="M1737" s="136" t="s">
        <v>10779</v>
      </c>
      <c r="N1737" s="136" t="s">
        <v>10780</v>
      </c>
      <c r="O1737" s="182" t="str">
        <f t="shared" si="32"/>
        <v>Label.create(:concept_id =&gt; Concept.find_by_codelist_and_code(55, '10').id, :locale =&gt; 'fi', :preflabel =&gt; 'VVVVSVVVVS', :scopenote =&gt; 'Vuodenaikajakso')</v>
      </c>
    </row>
    <row r="1738" spans="1:15" ht="17">
      <c r="A1738" s="4">
        <v>55</v>
      </c>
      <c r="B1738" s="4">
        <v>12</v>
      </c>
      <c r="C1738" s="33" t="s">
        <v>3342</v>
      </c>
      <c r="E1738" s="151"/>
      <c r="F1738" s="43" t="s">
        <v>1072</v>
      </c>
      <c r="G1738" s="43" t="s">
        <v>6520</v>
      </c>
      <c r="H1738" s="26">
        <v>1</v>
      </c>
      <c r="I1738" s="26"/>
      <c r="J1738" s="6"/>
      <c r="K1738" s="100"/>
      <c r="M1738" s="136" t="s">
        <v>10781</v>
      </c>
      <c r="N1738" s="136" t="s">
        <v>10782</v>
      </c>
      <c r="O1738" s="182" t="str">
        <f t="shared" si="32"/>
        <v>Label.create(:concept_id =&gt; Concept.find_by_codelist_and_code(55, '11').id, :locale =&gt; 'fi', :preflabel =&gt; 'VVVVVVVV', :scopenote =&gt; 'Vuosijakso')</v>
      </c>
    </row>
    <row r="1739" spans="1:15" ht="34">
      <c r="A1739" s="4">
        <v>55</v>
      </c>
      <c r="B1739" s="4">
        <v>13</v>
      </c>
      <c r="C1739" s="33" t="s">
        <v>1428</v>
      </c>
      <c r="E1739" s="151"/>
      <c r="F1739" s="43" t="s">
        <v>1174</v>
      </c>
      <c r="G1739" s="43" t="s">
        <v>8404</v>
      </c>
      <c r="H1739" s="26">
        <v>1</v>
      </c>
      <c r="I1739" s="26">
        <v>41</v>
      </c>
      <c r="J1739" s="6"/>
      <c r="K1739" s="100"/>
      <c r="M1739" s="136" t="s">
        <v>10783</v>
      </c>
      <c r="N1739" s="136"/>
      <c r="O1739" s="182" t="str">
        <f t="shared" si="32"/>
        <v>Label.create(:concept_id =&gt; Concept.find_by_codelist_and_code(55, '12').id, :locale =&gt; 'fi', :preflabel =&gt; 'Tekstiä', :scopenote =&gt; 'For complex, approximate or uncertain dates, or dates BCE')</v>
      </c>
    </row>
    <row r="1740" spans="1:15" ht="170">
      <c r="A1740" s="4">
        <v>55</v>
      </c>
      <c r="B1740" s="4">
        <v>14</v>
      </c>
      <c r="C1740" s="42" t="s">
        <v>1429</v>
      </c>
      <c r="E1740" s="151"/>
      <c r="F1740" s="43" t="s">
        <v>5079</v>
      </c>
      <c r="G1740" s="43" t="s">
        <v>6521</v>
      </c>
      <c r="H1740" s="26">
        <v>17</v>
      </c>
      <c r="I1740" s="26">
        <v>18</v>
      </c>
      <c r="J1740" s="6"/>
      <c r="K1740" s="100"/>
      <c r="M1740" s="136" t="s">
        <v>10784</v>
      </c>
      <c r="N1740" s="136"/>
      <c r="O1740" s="182" t="str">
        <f t="shared" si="32"/>
        <v>Label.create(:concept_id =&gt; Concept.find_by_codelist_and_code(55, '13').id, :locale =&gt; 'fi', :preflabel =&gt; 'VVVVKKPPTttmm', :scopenote =&gt; 'Exact time. Use ONLY when exact times with hour/minute precision are relevant. By default, time is local. Alternatively, the time may be suffixed with an optional ‘Z’ for UTC times, or with ‘+’ or ‘-’ and an hhmm timezone offset from UTC. Times without a timezone are ‘rolling’ local times, times qualified with a timezone (using Z, + or -) specify a particular instant in time')</v>
      </c>
    </row>
    <row r="1741" spans="1:15" ht="170">
      <c r="A1741" s="4">
        <v>55</v>
      </c>
      <c r="B1741" s="4">
        <v>15</v>
      </c>
      <c r="C1741" s="42" t="s">
        <v>4033</v>
      </c>
      <c r="E1741" s="151"/>
      <c r="F1741" s="43" t="s">
        <v>5080</v>
      </c>
      <c r="G1741" s="43" t="s">
        <v>6522</v>
      </c>
      <c r="H1741" s="26">
        <v>17</v>
      </c>
      <c r="I1741" s="26">
        <v>18</v>
      </c>
      <c r="J1741" s="6"/>
      <c r="K1741" s="100"/>
      <c r="M1741" s="136" t="s">
        <v>10785</v>
      </c>
      <c r="N1741" s="136"/>
      <c r="O1741" s="182" t="str">
        <f t="shared" si="32"/>
        <v>Label.create(:concept_id =&gt; Concept.find_by_codelist_and_code(55, '14').id, :locale =&gt; 'fi', :preflabel =&gt; 'VVVVKKPPTttmmss', :scopenote =&gt; 'Exact time. Use ONLY when exact times with second precision are relevant. By default, time is local. Alternatively, the time may be suffixed with an optional ‘Z’ for UTC times, or with ‘+’ or ‘-’ and an hhmm timezone offset from UTC. Times without a timezone are ‘rolling’ local times, times qualified with a timezone (using Z, + or -) specify a particular instant in time')</v>
      </c>
    </row>
    <row r="1742" spans="1:15" ht="17">
      <c r="A1742" s="4">
        <v>55</v>
      </c>
      <c r="B1742" s="4">
        <v>17</v>
      </c>
      <c r="C1742" s="33" t="s">
        <v>4722</v>
      </c>
      <c r="E1742" s="151"/>
      <c r="F1742" s="43" t="s">
        <v>9013</v>
      </c>
      <c r="G1742" s="43" t="s">
        <v>6523</v>
      </c>
      <c r="H1742" s="26">
        <v>13</v>
      </c>
      <c r="I1742" s="26"/>
      <c r="J1742" s="6"/>
      <c r="K1742" s="100"/>
      <c r="M1742" s="136" t="s">
        <v>10786</v>
      </c>
      <c r="N1742" s="136" t="s">
        <v>10787</v>
      </c>
      <c r="O1742" s="182" t="str">
        <f t="shared" si="32"/>
        <v>Label.create(:concept_id =&gt; Concept.find_by_codelist_and_code(55, '20').id, :locale =&gt; 'fi', :preflabel =&gt; 'VVVVKKPP (H)', :scopenote =&gt; 'Islamilainen kalenteri')</v>
      </c>
    </row>
    <row r="1743" spans="1:15" ht="17">
      <c r="A1743" s="4">
        <v>55</v>
      </c>
      <c r="B1743" s="4">
        <v>18</v>
      </c>
      <c r="C1743" s="42" t="s">
        <v>3659</v>
      </c>
      <c r="E1743" s="151"/>
      <c r="F1743" s="43" t="s">
        <v>9014</v>
      </c>
      <c r="G1743" s="43" t="s">
        <v>6524</v>
      </c>
      <c r="H1743" s="26">
        <v>13</v>
      </c>
      <c r="I1743" s="26"/>
      <c r="J1743" s="6"/>
      <c r="K1743" s="100"/>
      <c r="M1743" s="136" t="s">
        <v>10788</v>
      </c>
      <c r="N1743" s="136" t="s">
        <v>10787</v>
      </c>
      <c r="O1743" s="182" t="str">
        <f t="shared" si="32"/>
        <v>Label.create(:concept_id =&gt; Concept.find_by_codelist_and_code(55, '21').id, :locale =&gt; 'fi', :preflabel =&gt; 'VVVVKK (H)', :scopenote =&gt; 'Islamilainen kalenteri')</v>
      </c>
    </row>
    <row r="1744" spans="1:15" ht="17">
      <c r="A1744" s="4">
        <v>55</v>
      </c>
      <c r="B1744" s="4">
        <v>19</v>
      </c>
      <c r="C1744" s="33" t="s">
        <v>4553</v>
      </c>
      <c r="E1744" s="151"/>
      <c r="F1744" s="43" t="s">
        <v>9015</v>
      </c>
      <c r="G1744" s="43" t="s">
        <v>6525</v>
      </c>
      <c r="H1744" s="26">
        <v>13</v>
      </c>
      <c r="I1744" s="26"/>
      <c r="J1744" s="6"/>
      <c r="K1744" s="100"/>
      <c r="M1744" s="136" t="s">
        <v>10789</v>
      </c>
      <c r="N1744" s="136" t="s">
        <v>10787</v>
      </c>
      <c r="O1744" s="182" t="str">
        <f t="shared" si="32"/>
        <v>Label.create(:concept_id =&gt; Concept.find_by_codelist_and_code(55, '25').id, :locale =&gt; 'fi', :preflabel =&gt; 'VVVV(H)', :scopenote =&gt; 'Islamilainen kalenteri')</v>
      </c>
    </row>
    <row r="1745" spans="1:15" ht="51">
      <c r="A1745" s="4">
        <v>55</v>
      </c>
      <c r="B1745" s="3">
        <v>20</v>
      </c>
      <c r="C1745" s="33" t="s">
        <v>4554</v>
      </c>
      <c r="E1745" s="151"/>
      <c r="F1745" s="43" t="s">
        <v>9016</v>
      </c>
      <c r="G1745" s="43" t="s">
        <v>6526</v>
      </c>
      <c r="H1745" s="26">
        <v>13</v>
      </c>
      <c r="I1745" s="26"/>
      <c r="J1745" s="6"/>
      <c r="K1745" s="100"/>
      <c r="M1745" s="136" t="s">
        <v>10790</v>
      </c>
      <c r="N1745" s="136" t="s">
        <v>10787</v>
      </c>
      <c r="O1745" s="182" t="str">
        <f t="shared" si="32"/>
        <v>Label.create(:concept_id =&gt; Concept.find_by_codelist_and_code(55, '32').id, :locale =&gt; 'fi', :preflabel =&gt; 'Teskstiä (H)', :scopenote =&gt; 'Islamilainen kalenteri')</v>
      </c>
    </row>
    <row r="1746" spans="1:15" ht="17">
      <c r="A1746" s="188">
        <v>56</v>
      </c>
      <c r="B1746" s="188">
        <v>0</v>
      </c>
      <c r="C1746" s="189"/>
      <c r="D1746" s="189"/>
      <c r="E1746" s="190"/>
      <c r="F1746" s="75" t="s">
        <v>308</v>
      </c>
      <c r="G1746" s="75" t="s">
        <v>5972</v>
      </c>
      <c r="H1746" s="25">
        <v>0</v>
      </c>
      <c r="I1746" s="25"/>
      <c r="J1746" s="1">
        <v>2</v>
      </c>
      <c r="K1746" s="101"/>
      <c r="M1746" s="136"/>
      <c r="N1746" s="136"/>
      <c r="O1746" s="182" t="str">
        <f t="shared" si="32"/>
        <v/>
      </c>
    </row>
    <row r="1747" spans="1:15" ht="17">
      <c r="A1747" s="4">
        <v>56</v>
      </c>
      <c r="B1747" s="4">
        <v>1</v>
      </c>
      <c r="C1747" s="33" t="s">
        <v>307</v>
      </c>
      <c r="E1747" s="151"/>
      <c r="F1747" s="43" t="s">
        <v>381</v>
      </c>
      <c r="G1747" s="43" t="s">
        <v>5972</v>
      </c>
      <c r="H1747" s="26">
        <v>0</v>
      </c>
      <c r="I1747" s="26"/>
      <c r="J1747" s="6"/>
      <c r="K1747" s="100"/>
      <c r="M1747" s="136"/>
      <c r="N1747" s="136"/>
      <c r="O1747" s="182" t="str">
        <f t="shared" si="32"/>
        <v/>
      </c>
    </row>
    <row r="1748" spans="1:15" ht="34">
      <c r="A1748" s="4">
        <v>56</v>
      </c>
      <c r="B1748" s="4">
        <v>2</v>
      </c>
      <c r="C1748" s="33" t="s">
        <v>249</v>
      </c>
      <c r="E1748" s="151"/>
      <c r="F1748" s="43" t="s">
        <v>250</v>
      </c>
      <c r="G1748" s="43" t="s">
        <v>6527</v>
      </c>
      <c r="H1748" s="26">
        <v>2</v>
      </c>
      <c r="I1748" s="26"/>
      <c r="J1748" s="6"/>
      <c r="K1748" s="100"/>
      <c r="M1748" s="136"/>
      <c r="N1748" s="136"/>
      <c r="O1748" s="182" t="str">
        <f t="shared" si="32"/>
        <v/>
      </c>
    </row>
    <row r="1749" spans="1:15" ht="34">
      <c r="A1749" s="188">
        <v>57</v>
      </c>
      <c r="B1749" s="188">
        <v>0</v>
      </c>
      <c r="C1749" s="189"/>
      <c r="D1749" s="189"/>
      <c r="E1749" s="190"/>
      <c r="F1749" s="75" t="s">
        <v>7986</v>
      </c>
      <c r="G1749" s="75" t="s">
        <v>5972</v>
      </c>
      <c r="H1749" s="25">
        <v>0</v>
      </c>
      <c r="I1749" s="25"/>
      <c r="J1749" s="1">
        <v>1</v>
      </c>
      <c r="K1749" s="101" t="s">
        <v>8095</v>
      </c>
      <c r="M1749" s="136" t="s">
        <v>10791</v>
      </c>
      <c r="N1749" s="136"/>
      <c r="O1749" s="182" t="str">
        <f t="shared" si="32"/>
        <v>Label.create(:concept_id =&gt; Concept.find_by_codelist_and_code(57, nil).id, :locale =&gt; 'fi', :preflabel =&gt; 'Hinnattoman tuotteen tyyppi', :scopenote =&gt; 'Käytä yhdessä &amp;lt;UnpricedItemType&gt; &amp;lt;j192&gt;')</v>
      </c>
    </row>
    <row r="1750" spans="1:15" ht="17">
      <c r="A1750" s="4">
        <v>57</v>
      </c>
      <c r="B1750" s="4">
        <v>1</v>
      </c>
      <c r="C1750" s="42" t="s">
        <v>1586</v>
      </c>
      <c r="E1750" s="151"/>
      <c r="F1750" s="43" t="s">
        <v>213</v>
      </c>
      <c r="G1750" s="43" t="s">
        <v>5972</v>
      </c>
      <c r="H1750" s="26">
        <v>0</v>
      </c>
      <c r="I1750" s="26"/>
      <c r="J1750" s="6"/>
      <c r="K1750" s="100"/>
      <c r="M1750" s="136" t="s">
        <v>10792</v>
      </c>
      <c r="N1750" s="136"/>
      <c r="O1750" s="182" t="str">
        <f t="shared" si="32"/>
        <v>Label.create(:concept_id =&gt; Concept.find_by_codelist_and_code(57, '01').id, :locale =&gt; 'fi', :preflabel =&gt; 'Ilmainen', :scopenote =&gt; nil)</v>
      </c>
    </row>
    <row r="1751" spans="1:15" ht="17">
      <c r="A1751" s="4">
        <v>57</v>
      </c>
      <c r="B1751" s="4">
        <v>2</v>
      </c>
      <c r="C1751" s="42" t="s">
        <v>1585</v>
      </c>
      <c r="E1751" s="151"/>
      <c r="F1751" s="43" t="s">
        <v>591</v>
      </c>
      <c r="G1751" s="43" t="s">
        <v>5972</v>
      </c>
      <c r="H1751" s="26">
        <v>0</v>
      </c>
      <c r="I1751" s="26"/>
      <c r="J1751" s="6"/>
      <c r="K1751" s="100"/>
      <c r="M1751" s="136" t="s">
        <v>10793</v>
      </c>
      <c r="N1751" s="136"/>
      <c r="O1751" s="182" t="str">
        <f t="shared" si="32"/>
        <v>Label.create(:concept_id =&gt; Concept.find_by_codelist_and_code(57, '02').id, :locale =&gt; 'fi', :preflabel =&gt; 'Hinta ilmoitetaan myöhemmin', :scopenote =&gt; nil)</v>
      </c>
    </row>
    <row r="1752" spans="1:15" ht="17">
      <c r="A1752" s="4">
        <v>57</v>
      </c>
      <c r="B1752" s="4">
        <v>3</v>
      </c>
      <c r="C1752" s="33" t="s">
        <v>1961</v>
      </c>
      <c r="E1752" s="151"/>
      <c r="F1752" s="43" t="s">
        <v>4252</v>
      </c>
      <c r="G1752" s="43" t="s">
        <v>6528</v>
      </c>
      <c r="H1752" s="26">
        <v>1</v>
      </c>
      <c r="I1752" s="26"/>
      <c r="J1752" s="6"/>
      <c r="K1752" s="100"/>
      <c r="M1752" s="136" t="s">
        <v>10794</v>
      </c>
      <c r="N1752" s="136"/>
      <c r="O1752" s="182" t="str">
        <f t="shared" si="32"/>
        <v>Label.create(:concept_id =&gt; Concept.find_by_codelist_and_code(57, '03').id, :locale =&gt; 'fi', :preflabel =&gt; 'Ei myydä erikseen', :scopenote =&gt; 'Not sold separately at retail')</v>
      </c>
    </row>
    <row r="1753" spans="1:15" ht="153">
      <c r="A1753" s="4">
        <v>57</v>
      </c>
      <c r="B1753" s="4">
        <v>4</v>
      </c>
      <c r="C1753" s="33" t="s">
        <v>2116</v>
      </c>
      <c r="E1753" s="151"/>
      <c r="F1753" s="43" t="s">
        <v>579</v>
      </c>
      <c r="G1753" s="43" t="s">
        <v>7381</v>
      </c>
      <c r="H1753" s="26">
        <v>4</v>
      </c>
      <c r="I1753" s="26"/>
      <c r="J1753" s="6"/>
      <c r="K1753" s="100"/>
      <c r="M1753" s="136" t="s">
        <v>10795</v>
      </c>
      <c r="N1753" s="136" t="s">
        <v>13684</v>
      </c>
      <c r="O1753" s="182" t="str">
        <f t="shared" si="32"/>
        <v>Label.create(:concept_id =&gt; Concept.find_by_codelist_and_code(57, '04').id, :locale =&gt; 'fi', :preflabel =&gt; 'Asiakaskohtainen hinta', :scopenote =&gt; 'Koodia voidaan käyttää kun tietue lähetetään useille vastaanottajille, eikä tuotteelle anneta suositushintaa')</v>
      </c>
    </row>
    <row r="1754" spans="1:15" ht="51">
      <c r="A1754" s="4">
        <v>57</v>
      </c>
      <c r="B1754" s="4">
        <v>5</v>
      </c>
      <c r="C1754" s="33" t="s">
        <v>1688</v>
      </c>
      <c r="E1754" s="151"/>
      <c r="F1754" s="43" t="s">
        <v>3285</v>
      </c>
      <c r="G1754" s="43" t="s">
        <v>6529</v>
      </c>
      <c r="H1754" s="26">
        <v>10</v>
      </c>
      <c r="I1754" s="26"/>
      <c r="J1754" s="6"/>
      <c r="K1754" s="100"/>
      <c r="M1754" s="136" t="s">
        <v>10796</v>
      </c>
      <c r="N1754" s="136" t="s">
        <v>10797</v>
      </c>
      <c r="O1754" s="182" t="str">
        <f t="shared" si="32"/>
        <v>Label.create(:concept_id =&gt; Concept.find_by_codelist_and_code(57, '05').id, :locale =&gt; 'fi', :preflabel =&gt; 'Ei myydä pakettina', :scopenote =&gt; 'Sarjan osia ei myydä pakettina')</v>
      </c>
    </row>
    <row r="1755" spans="1:15" ht="34">
      <c r="A1755" s="4">
        <v>57</v>
      </c>
      <c r="B1755" s="4">
        <v>6</v>
      </c>
      <c r="C1755" s="42" t="s">
        <v>1276</v>
      </c>
      <c r="E1755" s="151"/>
      <c r="F1755" s="43" t="s">
        <v>5968</v>
      </c>
      <c r="G1755" s="43" t="s">
        <v>6530</v>
      </c>
      <c r="H1755" s="26">
        <v>30</v>
      </c>
      <c r="I1755" s="26"/>
      <c r="J1755" s="6"/>
      <c r="K1755" s="100"/>
      <c r="M1755" s="136" t="s">
        <v>10798</v>
      </c>
      <c r="N1755" s="136" t="s">
        <v>13685</v>
      </c>
      <c r="O1755" s="182" t="str">
        <f t="shared" si="32"/>
        <v>Label.create(:concept_id =&gt; Concept.find_by_codelist_and_code(57, '06').id, :locale =&gt; 'fi', :preflabel =&gt; 'Hinnoittelematon, käytetään tulonjakomallia', :scopenote =&gt; 'Saatavilla, kun kustantajan kanssa sovitaan tulonjakomallista')</v>
      </c>
    </row>
    <row r="1756" spans="1:15" ht="51">
      <c r="A1756" s="118">
        <v>57</v>
      </c>
      <c r="B1756" s="118">
        <v>7</v>
      </c>
      <c r="C1756" s="111" t="s">
        <v>1277</v>
      </c>
      <c r="D1756" s="111"/>
      <c r="E1756" s="111"/>
      <c r="F1756" s="108" t="s">
        <v>9379</v>
      </c>
      <c r="G1756" s="108" t="s">
        <v>9431</v>
      </c>
      <c r="H1756" s="121">
        <v>52</v>
      </c>
      <c r="I1756" s="121"/>
      <c r="J1756" s="122"/>
      <c r="K1756" s="100"/>
      <c r="M1756" s="136" t="s">
        <v>10799</v>
      </c>
      <c r="N1756" s="136" t="s">
        <v>10800</v>
      </c>
      <c r="O1756" s="182" t="str">
        <f t="shared" si="32"/>
        <v>Label.create(:concept_id =&gt; Concept.find_by_codelist_and_code(57, '07').id, :locale =&gt; 'fi', :preflabel =&gt; 'Hinta lasketaan osien hinnasta', :scopenote =&gt; 'Esim. tuotepaketti, jonka tuotteet on listattu &amp;lt;ProductPart&gt;osiossa')</v>
      </c>
    </row>
    <row r="1757" spans="1:15" ht="187">
      <c r="A1757" s="118">
        <v>57</v>
      </c>
      <c r="B1757" s="118">
        <f t="shared" ref="B1757" si="33">IF(A1757=A1756,B1756+1,0)</f>
        <v>8</v>
      </c>
      <c r="C1757" s="111" t="s">
        <v>4104</v>
      </c>
      <c r="D1757" s="111"/>
      <c r="E1757" s="111"/>
      <c r="F1757" s="108" t="s">
        <v>9733</v>
      </c>
      <c r="G1757" s="108" t="s">
        <v>9755</v>
      </c>
      <c r="H1757" s="121">
        <v>56</v>
      </c>
      <c r="I1757" s="121"/>
      <c r="J1757" s="122"/>
      <c r="K1757" s="100"/>
      <c r="M1757" s="136" t="s">
        <v>10801</v>
      </c>
      <c r="N1757" s="136" t="s">
        <v>10802</v>
      </c>
      <c r="O1757" s="182" t="str">
        <f t="shared" si="32"/>
        <v>Label.create(:concept_id =&gt; Concept.find_by_codelist_and_code(57, '08').id, :locale =&gt; 'fi', :preflabel =&gt; 'Ei saatavilla toimittajalta', :scopenote =&gt; 'Toimittaja ei toimi &amp;lt;Territory&gt;:na ilmoitetulla alueella')</v>
      </c>
    </row>
    <row r="1758" spans="1:15" ht="34">
      <c r="A1758" s="188">
        <v>58</v>
      </c>
      <c r="B1758" s="188">
        <v>0</v>
      </c>
      <c r="C1758" s="189"/>
      <c r="D1758" s="189"/>
      <c r="E1758" s="190"/>
      <c r="F1758" s="75" t="s">
        <v>7987</v>
      </c>
      <c r="G1758" s="75"/>
      <c r="H1758" s="25">
        <v>0</v>
      </c>
      <c r="I1758" s="25"/>
      <c r="J1758" s="1">
        <v>1</v>
      </c>
      <c r="K1758" s="101" t="s">
        <v>8097</v>
      </c>
      <c r="M1758" s="136" t="s">
        <v>10803</v>
      </c>
      <c r="N1758" s="136"/>
      <c r="O1758" s="182" t="str">
        <f t="shared" si="32"/>
        <v>Label.create(:concept_id =&gt; Concept.find_by_codelist_and_code(58, nil).id, :locale =&gt; 'fi', :preflabel =&gt; 'Hintatyyppi', :scopenote =&gt; 'Käytä yhdessä&lt;br/&gt;&amp;nbsp;&amp;nbsp;&amp;nbsp;&amp;nbsp;• &amp;lt;PriceType&gt; &amp;lt;x462&gt;&lt;br/&gt;&amp;nbsp;&amp;nbsp;&amp;nbsp;&amp;nbsp;• &amp;lt;DefaultPriceType&gt; &amp;lt;x310&gt;')</v>
      </c>
    </row>
    <row r="1759" spans="1:15" ht="306">
      <c r="A1759" s="4">
        <v>58</v>
      </c>
      <c r="B1759" s="4">
        <v>1</v>
      </c>
      <c r="C1759" s="42" t="s">
        <v>1586</v>
      </c>
      <c r="E1759" s="151"/>
      <c r="F1759" s="43" t="s">
        <v>4387</v>
      </c>
      <c r="G1759" s="43" t="s">
        <v>8756</v>
      </c>
      <c r="H1759" s="26">
        <v>0</v>
      </c>
      <c r="I1759" s="26">
        <v>45</v>
      </c>
      <c r="J1759" s="6"/>
      <c r="K1759" s="100"/>
      <c r="M1759" s="136" t="s">
        <v>10804</v>
      </c>
      <c r="N1759" s="136" t="s">
        <v>13686</v>
      </c>
      <c r="O1759" s="182" t="str">
        <f t="shared" si="32"/>
        <v>Label.create(:concept_id =&gt; Concept.find_by_codelist_and_code(58, '01').id, :locale =&gt; 'fi', :preflabel =&gt; 'Suositushinta, veroton', :scopenote =&gt; 'Kustantajan määrittämä suositushinta, veroton')</v>
      </c>
    </row>
    <row r="1760" spans="1:15" ht="119">
      <c r="A1760" s="4">
        <v>58</v>
      </c>
      <c r="B1760" s="4">
        <v>2</v>
      </c>
      <c r="C1760" s="42" t="s">
        <v>1585</v>
      </c>
      <c r="E1760" s="151"/>
      <c r="F1760" s="43" t="s">
        <v>4167</v>
      </c>
      <c r="G1760" s="43" t="s">
        <v>8693</v>
      </c>
      <c r="H1760" s="26">
        <v>0</v>
      </c>
      <c r="I1760" s="26">
        <v>45</v>
      </c>
      <c r="J1760" s="6"/>
      <c r="K1760" s="100"/>
      <c r="M1760" s="136" t="s">
        <v>10805</v>
      </c>
      <c r="N1760" s="136" t="s">
        <v>13687</v>
      </c>
      <c r="O1760" s="182" t="str">
        <f t="shared" si="32"/>
        <v>Label.create(:concept_id =&gt; Concept.find_by_codelist_and_code(58, '02').id, :locale =&gt; 'fi', :preflabel =&gt; 'Suositushinta, verollinen', :scopenote =&gt; 'Kustantajan määrittämä suositushinta, verollinen')</v>
      </c>
    </row>
    <row r="1761" spans="1:15" ht="238">
      <c r="A1761" s="4">
        <v>58</v>
      </c>
      <c r="B1761" s="4">
        <v>3</v>
      </c>
      <c r="C1761" s="42" t="s">
        <v>1961</v>
      </c>
      <c r="E1761" s="151"/>
      <c r="F1761" s="43" t="s">
        <v>8691</v>
      </c>
      <c r="G1761" s="108" t="s">
        <v>9881</v>
      </c>
      <c r="H1761" s="26">
        <v>0</v>
      </c>
      <c r="I1761" s="26">
        <v>57</v>
      </c>
      <c r="J1761" s="6"/>
      <c r="K1761" s="100"/>
      <c r="M1761" s="136" t="s">
        <v>10806</v>
      </c>
      <c r="N1761" s="136" t="s">
        <v>10807</v>
      </c>
      <c r="O1761" s="182" t="str">
        <f t="shared" si="32"/>
        <v>Label.create(:concept_id =&gt; Concept.find_by_codelist_and_code(58, '03').id, :locale =&gt; 'fi', :preflabel =&gt; 'Kiinteä hinta, veroton', :scopenote =&gt; 'Käytetään maissa, joissa hinnoittelua säädellään lainsäädännnön tai alalla sovitun yhteisen käytönnön kautta')</v>
      </c>
    </row>
    <row r="1762" spans="1:15" ht="153">
      <c r="A1762" s="4">
        <v>58</v>
      </c>
      <c r="B1762" s="4">
        <v>4</v>
      </c>
      <c r="C1762" s="33" t="s">
        <v>2116</v>
      </c>
      <c r="E1762" s="151"/>
      <c r="F1762" s="43" t="s">
        <v>8692</v>
      </c>
      <c r="G1762" s="108" t="s">
        <v>9882</v>
      </c>
      <c r="H1762" s="26">
        <v>0</v>
      </c>
      <c r="I1762" s="26">
        <v>57</v>
      </c>
      <c r="J1762" s="6"/>
      <c r="K1762" s="100"/>
      <c r="M1762" s="136" t="s">
        <v>10808</v>
      </c>
      <c r="N1762" s="136" t="s">
        <v>10807</v>
      </c>
      <c r="O1762" s="182" t="str">
        <f t="shared" si="32"/>
        <v>Label.create(:concept_id =&gt; Concept.find_by_codelist_and_code(58, '04').id, :locale =&gt; 'fi', :preflabel =&gt; 'Kiinteä hinta, verollinen', :scopenote =&gt; 'Käytetään maissa, joissa hinnoittelua säädellään lainsäädännnön tai alalla sovitun yhteisen käytönnön kautta')</v>
      </c>
    </row>
    <row r="1763" spans="1:15" ht="170">
      <c r="A1763" s="4">
        <v>58</v>
      </c>
      <c r="B1763" s="4">
        <v>5</v>
      </c>
      <c r="C1763" s="33" t="s">
        <v>1688</v>
      </c>
      <c r="E1763" s="151"/>
      <c r="F1763" s="43" t="s">
        <v>8694</v>
      </c>
      <c r="G1763" s="43" t="s">
        <v>8755</v>
      </c>
      <c r="H1763" s="26">
        <v>0</v>
      </c>
      <c r="I1763" s="26">
        <v>45</v>
      </c>
      <c r="J1763" s="6"/>
      <c r="K1763" s="100"/>
      <c r="M1763" s="136" t="s">
        <v>10809</v>
      </c>
      <c r="N1763" s="136" t="s">
        <v>13688</v>
      </c>
      <c r="O1763" s="182" t="str">
        <f t="shared" si="32"/>
        <v>Label.create(:concept_id =&gt; Concept.find_by_codelist_and_code(58, '05').id, :locale =&gt; 'fi', :preflabel =&gt; 'Nettohinta, veroton', :scopenote =&gt; 'Kustantajan määrittämä nettohinta, josta ei anneta alennusta, veroton')</v>
      </c>
    </row>
    <row r="1764" spans="1:15" ht="68">
      <c r="A1764" s="4">
        <v>58</v>
      </c>
      <c r="B1764" s="4">
        <v>6</v>
      </c>
      <c r="C1764" s="33" t="s">
        <v>1276</v>
      </c>
      <c r="E1764" s="151"/>
      <c r="F1764" s="43" t="s">
        <v>8695</v>
      </c>
      <c r="G1764" s="43" t="s">
        <v>6532</v>
      </c>
      <c r="H1764" s="26">
        <v>0</v>
      </c>
      <c r="I1764" s="26">
        <v>8</v>
      </c>
      <c r="J1764" s="6"/>
      <c r="K1764" s="100"/>
      <c r="M1764" s="136" t="s">
        <v>10810</v>
      </c>
      <c r="N1764" s="136"/>
      <c r="O1764" s="182" t="str">
        <f t="shared" si="32"/>
        <v>Label.create(:concept_id =&gt; Concept.find_by_codelist_and_code(58, '06').id, :locale =&gt; 'fi', :preflabel =&gt; 'Nettohinta vuokrausta varten, veroton', :scopenote =&gt; 'Unit price charged by supplier to reseller / rental outlet, excluding any sales tax or value-added tax: goods for rental (used for video and DVD)')</v>
      </c>
    </row>
    <row r="1765" spans="1:15" ht="187">
      <c r="A1765" s="4">
        <v>58</v>
      </c>
      <c r="B1765" s="4">
        <v>7</v>
      </c>
      <c r="C1765" s="33" t="s">
        <v>1277</v>
      </c>
      <c r="E1765" s="151"/>
      <c r="F1765" s="43" t="s">
        <v>8696</v>
      </c>
      <c r="G1765" s="43" t="s">
        <v>8754</v>
      </c>
      <c r="H1765" s="26">
        <v>8</v>
      </c>
      <c r="I1765" s="26">
        <v>45</v>
      </c>
      <c r="J1765" s="6"/>
      <c r="K1765" s="100"/>
      <c r="M1765" s="136" t="s">
        <v>10811</v>
      </c>
      <c r="N1765" s="136" t="s">
        <v>13689</v>
      </c>
      <c r="O1765" s="182" t="str">
        <f t="shared" si="32"/>
        <v>Label.create(:concept_id =&gt; Concept.find_by_codelist_and_code(58, '07').id, :locale =&gt; 'fi', :preflabel =&gt; 'Nettohinta, verollinen', :scopenote =&gt; 'Kustantajan määrittämä nettohinta, verollinen')</v>
      </c>
    </row>
    <row r="1766" spans="1:15" ht="187">
      <c r="A1766" s="4">
        <v>58</v>
      </c>
      <c r="B1766" s="4">
        <v>8</v>
      </c>
      <c r="C1766" s="33" t="s">
        <v>4104</v>
      </c>
      <c r="E1766" s="151"/>
      <c r="F1766" s="43" t="s">
        <v>8697</v>
      </c>
      <c r="G1766" s="43" t="s">
        <v>8698</v>
      </c>
      <c r="H1766" s="26">
        <v>8</v>
      </c>
      <c r="I1766" s="26">
        <v>45</v>
      </c>
      <c r="J1766" s="6"/>
      <c r="K1766" s="100"/>
      <c r="M1766" s="136" t="s">
        <v>10812</v>
      </c>
      <c r="N1766" s="136" t="s">
        <v>13690</v>
      </c>
      <c r="O1766" s="182" t="str">
        <f t="shared" si="32"/>
        <v>Label.create(:concept_id =&gt; Concept.find_by_codelist_and_code(58, '08').id, :locale =&gt; 'fi', :preflabel =&gt; 'Myyntihinta, veroton', :scopenote =&gt; 'Kentässä P.26.5 Välittäjän nimi (&amp;lt;SupplierName&gt;) ilmoitetun myyjän veroton myyntihinta, josta vähennetään asiakkaan mahdollinen alennus. Myyjä voi olla joko kustantaja, välittäjä tai jälleenmyyjä (kuluttajahinta)')</v>
      </c>
    </row>
    <row r="1767" spans="1:15" ht="204">
      <c r="A1767" s="4">
        <v>58</v>
      </c>
      <c r="B1767" s="4">
        <v>9</v>
      </c>
      <c r="C1767" s="33" t="s">
        <v>2991</v>
      </c>
      <c r="E1767" s="151"/>
      <c r="F1767" s="43" t="s">
        <v>1096</v>
      </c>
      <c r="G1767" s="43" t="s">
        <v>8699</v>
      </c>
      <c r="H1767" s="26">
        <v>8</v>
      </c>
      <c r="I1767" s="26">
        <v>45</v>
      </c>
      <c r="J1767" s="6"/>
      <c r="K1767" s="100"/>
      <c r="M1767" s="136" t="s">
        <v>10813</v>
      </c>
      <c r="N1767" s="136" t="s">
        <v>13691</v>
      </c>
      <c r="O1767" s="182" t="str">
        <f t="shared" si="32"/>
        <v>Label.create(:concept_id =&gt; Concept.find_by_codelist_and_code(58, '09').id, :locale =&gt; 'fi', :preflabel =&gt; 'Myyntihinta, verollinen', :scopenote =&gt; 'Kentässä P.26.5 Välittäjän nimi (&amp;lt;SupplierName&gt;) ilmoitetun myyjän verollinen myyntihinta, josta vähennetään asiakkaan mahdollinen alennus. Myyjä voi olla joko kustantaja, välittäjä tai jälleenmyyjä (kuluttajahinta)')</v>
      </c>
    </row>
    <row r="1768" spans="1:15" ht="238">
      <c r="A1768" s="4">
        <v>58</v>
      </c>
      <c r="B1768" s="4">
        <v>10</v>
      </c>
      <c r="C1768" s="33" t="s">
        <v>3342</v>
      </c>
      <c r="E1768" s="151"/>
      <c r="F1768" s="43" t="s">
        <v>3411</v>
      </c>
      <c r="G1768" s="43" t="s">
        <v>6533</v>
      </c>
      <c r="H1768" s="26">
        <v>0</v>
      </c>
      <c r="I1768" s="26">
        <v>15</v>
      </c>
      <c r="J1768" s="6"/>
      <c r="K1768" s="100"/>
      <c r="M1768" s="136" t="s">
        <v>10814</v>
      </c>
      <c r="N1768" s="136"/>
      <c r="O1768" s="182" t="str">
        <f t="shared" si="32"/>
        <v>Label.create(:concept_id =&gt; Concept.find_by_codelist_and_code(58, '11').id, :locale =&gt; 'fi', :preflabel =&gt; 'Tarjoushinta, veroton', :scopenote =&gt; 'Special sale RRP excluding any sales tax or value-added tax. Note ‘special sales’ are sales where terms and conditions are different from normal trade sales, when for example products that are normally sold on a sale-or-return basis are sold on firm-sale terms, where a particular product is tailored for a specific retail outlet (often termed a ‘premium’ product), or where other specific conditions or qualiifications apply. Further details of the modified terms and conditions should be given in &amp;lt;PriceTypeDescription&gt;')</v>
      </c>
    </row>
    <row r="1769" spans="1:15" ht="34">
      <c r="A1769" s="4">
        <v>58</v>
      </c>
      <c r="B1769" s="4">
        <v>11</v>
      </c>
      <c r="C1769" s="42" t="s">
        <v>1428</v>
      </c>
      <c r="E1769" s="151"/>
      <c r="F1769" s="43" t="s">
        <v>4312</v>
      </c>
      <c r="G1769" s="43" t="s">
        <v>6534</v>
      </c>
      <c r="H1769" s="26">
        <v>0</v>
      </c>
      <c r="I1769" s="26">
        <v>8</v>
      </c>
      <c r="J1769" s="6"/>
      <c r="K1769" s="100"/>
      <c r="M1769" s="136" t="s">
        <v>10815</v>
      </c>
      <c r="N1769" s="136"/>
      <c r="O1769" s="182" t="str">
        <f t="shared" si="32"/>
        <v>Label.create(:concept_id =&gt; Concept.find_by_codelist_and_code(58, '12').id, :locale =&gt; 'fi', :preflabel =&gt; 'Tarjoushinta, verollinen', :scopenote =&gt; 'Special sale RRP including sales or value-added tax if applicable')</v>
      </c>
    </row>
    <row r="1770" spans="1:15" ht="51">
      <c r="A1770" s="4">
        <v>58</v>
      </c>
      <c r="B1770" s="4">
        <v>12</v>
      </c>
      <c r="C1770" s="33" t="s">
        <v>1429</v>
      </c>
      <c r="E1770" s="151"/>
      <c r="F1770" s="43" t="s">
        <v>2037</v>
      </c>
      <c r="G1770" s="43" t="s">
        <v>6531</v>
      </c>
      <c r="H1770" s="26">
        <v>0</v>
      </c>
      <c r="I1770" s="26">
        <v>8</v>
      </c>
      <c r="J1770" s="6"/>
      <c r="K1770" s="100"/>
      <c r="M1770" s="136" t="s">
        <v>10816</v>
      </c>
      <c r="N1770" s="136" t="s">
        <v>10817</v>
      </c>
      <c r="O1770" s="182" t="str">
        <f t="shared" si="32"/>
        <v>Label.create(:concept_id =&gt; Concept.find_by_codelist_and_code(58, '13').id, :locale =&gt; 'fi', :preflabel =&gt; 'Kiinteä tarjoushinta, veroton', :scopenote =&gt; 'Käytetään maissa, joissa hinnoittelua säädellään lainsäädännnön kautta')</v>
      </c>
    </row>
    <row r="1771" spans="1:15" ht="51">
      <c r="A1771" s="4">
        <v>58</v>
      </c>
      <c r="B1771" s="4">
        <v>13</v>
      </c>
      <c r="C1771" s="33" t="s">
        <v>4033</v>
      </c>
      <c r="E1771" s="151"/>
      <c r="F1771" s="43" t="s">
        <v>2575</v>
      </c>
      <c r="G1771" s="43" t="s">
        <v>6531</v>
      </c>
      <c r="H1771" s="26">
        <v>0</v>
      </c>
      <c r="I1771" s="26">
        <v>8</v>
      </c>
      <c r="J1771" s="6"/>
      <c r="K1771" s="100"/>
      <c r="M1771" s="136" t="s">
        <v>10818</v>
      </c>
      <c r="N1771" s="136" t="s">
        <v>10817</v>
      </c>
      <c r="O1771" s="182" t="str">
        <f t="shared" si="32"/>
        <v>Label.create(:concept_id =&gt; Concept.find_by_codelist_and_code(58, '14').id, :locale =&gt; 'fi', :preflabel =&gt; 'Kiinteä tarjoushinta, verollinen', :scopenote =&gt; 'Käytetään maissa, joissa hinnoittelua säädellään lainsäädännnön kautta')</v>
      </c>
    </row>
    <row r="1772" spans="1:15" ht="51">
      <c r="A1772" s="4">
        <v>58</v>
      </c>
      <c r="B1772" s="4">
        <v>14</v>
      </c>
      <c r="C1772" s="33" t="s">
        <v>520</v>
      </c>
      <c r="E1772" s="151"/>
      <c r="F1772" s="43" t="s">
        <v>4183</v>
      </c>
      <c r="G1772" s="43" t="s">
        <v>6535</v>
      </c>
      <c r="H1772" s="26">
        <v>0</v>
      </c>
      <c r="I1772" s="26">
        <v>8</v>
      </c>
      <c r="J1772" s="6"/>
      <c r="K1772" s="100"/>
      <c r="M1772" s="136" t="s">
        <v>10819</v>
      </c>
      <c r="N1772" s="136"/>
      <c r="O1772" s="182" t="str">
        <f t="shared" si="32"/>
        <v>Label.create(:concept_id =&gt; Concept.find_by_codelist_and_code(58, '15').id, :locale =&gt; 'fi', :preflabel =&gt; 'Tarjousnettohinta, veroton', :scopenote =&gt; 'Unit price charged by supplier to reseller for special sale excluding any sales tax or value-added tax')</v>
      </c>
    </row>
    <row r="1773" spans="1:15" ht="51">
      <c r="A1773" s="4">
        <v>58</v>
      </c>
      <c r="B1773" s="4">
        <v>15</v>
      </c>
      <c r="C1773" s="42" t="s">
        <v>3738</v>
      </c>
      <c r="D1773" s="42"/>
      <c r="E1773" s="151"/>
      <c r="F1773" s="43" t="s">
        <v>9017</v>
      </c>
      <c r="G1773" s="43" t="s">
        <v>6536</v>
      </c>
      <c r="H1773" s="26">
        <v>15</v>
      </c>
      <c r="I1773" s="26"/>
      <c r="J1773" s="6"/>
      <c r="K1773" s="100"/>
      <c r="M1773" s="136" t="s">
        <v>10820</v>
      </c>
      <c r="N1773" s="136"/>
      <c r="O1773" s="182" t="str">
        <f t="shared" si="32"/>
        <v>Label.create(:concept_id =&gt; Concept.find_by_codelist_and_code(58, '17').id, :locale =&gt; 'fi', :preflabel =&gt; 'Tarjousnettohinta, verollinen', :scopenote =&gt; 'Unit price charged by supplier to reseller for special sale including any sales tax or value-added tax')</v>
      </c>
    </row>
    <row r="1774" spans="1:15" ht="68">
      <c r="A1774" s="4">
        <v>58</v>
      </c>
      <c r="B1774" s="4">
        <v>16</v>
      </c>
      <c r="C1774" s="42" t="s">
        <v>3659</v>
      </c>
      <c r="E1774" s="151"/>
      <c r="F1774" s="43" t="s">
        <v>4393</v>
      </c>
      <c r="G1774" s="43" t="s">
        <v>6537</v>
      </c>
      <c r="H1774" s="26">
        <v>0</v>
      </c>
      <c r="I1774" s="26">
        <v>8</v>
      </c>
      <c r="J1774" s="6"/>
      <c r="K1774" s="100"/>
      <c r="M1774" s="136" t="s">
        <v>10821</v>
      </c>
      <c r="N1774" s="136" t="s">
        <v>13692</v>
      </c>
      <c r="O1774" s="182" t="str">
        <f t="shared" si="32"/>
        <v>Label.create(:concept_id =&gt; Concept.find_by_codelist_and_code(58, '21').id, :locale =&gt; 'fi', :preflabel =&gt; 'Julkaisemista edeltävä suositushinta, veroton', :scopenote =&gt; 'Jos tuotteella on eri suositushinta julkaisemista ennen ja sen jälkeen')</v>
      </c>
    </row>
    <row r="1775" spans="1:15" ht="68">
      <c r="A1775" s="4">
        <v>58</v>
      </c>
      <c r="B1775" s="4">
        <v>17</v>
      </c>
      <c r="C1775" s="42" t="s">
        <v>2992</v>
      </c>
      <c r="E1775" s="151"/>
      <c r="F1775" s="43" t="s">
        <v>4186</v>
      </c>
      <c r="G1775" s="43" t="s">
        <v>6538</v>
      </c>
      <c r="H1775" s="26">
        <v>0</v>
      </c>
      <c r="I1775" s="26">
        <v>8</v>
      </c>
      <c r="J1775" s="6"/>
      <c r="K1775" s="100"/>
      <c r="M1775" s="136" t="s">
        <v>10822</v>
      </c>
      <c r="N1775" s="136" t="s">
        <v>13692</v>
      </c>
      <c r="O1775" s="182" t="str">
        <f t="shared" si="32"/>
        <v>Label.create(:concept_id =&gt; Concept.find_by_codelist_and_code(58, '22').id, :locale =&gt; 'fi', :preflabel =&gt; 'Julkaisemista edeltävä suositushinta, verollinen', :scopenote =&gt; 'Jos tuotteella on eri suositushinta julkaisemista ennen ja sen jälkeen')</v>
      </c>
    </row>
    <row r="1776" spans="1:15" ht="51">
      <c r="A1776" s="4">
        <v>58</v>
      </c>
      <c r="B1776" s="4">
        <v>18</v>
      </c>
      <c r="C1776" s="33" t="s">
        <v>795</v>
      </c>
      <c r="E1776" s="151"/>
      <c r="F1776" s="43" t="s">
        <v>3102</v>
      </c>
      <c r="G1776" s="43" t="s">
        <v>6531</v>
      </c>
      <c r="H1776" s="26">
        <v>0</v>
      </c>
      <c r="I1776" s="26"/>
      <c r="J1776" s="6"/>
      <c r="K1776" s="100"/>
      <c r="M1776" s="136" t="s">
        <v>10823</v>
      </c>
      <c r="N1776" s="136" t="s">
        <v>13693</v>
      </c>
      <c r="O1776" s="182" t="str">
        <f t="shared" si="32"/>
        <v>Label.create(:concept_id =&gt; Concept.find_by_codelist_and_code(58, '23').id, :locale =&gt; 'fi', :preflabel =&gt; 'Julkaisemista edeltävä kiinteä hinta, veroton', :scopenote =&gt; 'Jos tuotteella on eri kiinteä hinta julkaisua ennen ja sen jälkeen. Käytetään maissa, joissa hinnoittelua säädellään lainsäädännnön kautta')</v>
      </c>
    </row>
    <row r="1777" spans="1:15" ht="51">
      <c r="A1777" s="4">
        <v>58</v>
      </c>
      <c r="B1777" s="4">
        <v>19</v>
      </c>
      <c r="C1777" s="33" t="s">
        <v>223</v>
      </c>
      <c r="E1777" s="151"/>
      <c r="F1777" s="43" t="s">
        <v>3266</v>
      </c>
      <c r="G1777" s="43" t="s">
        <v>6531</v>
      </c>
      <c r="H1777" s="26">
        <v>0</v>
      </c>
      <c r="I1777" s="26"/>
      <c r="J1777" s="6"/>
      <c r="K1777" s="100"/>
      <c r="M1777" s="136" t="s">
        <v>10824</v>
      </c>
      <c r="N1777" s="136" t="s">
        <v>13693</v>
      </c>
      <c r="O1777" s="182" t="str">
        <f t="shared" si="32"/>
        <v>Label.create(:concept_id =&gt; Concept.find_by_codelist_and_code(58, '24').id, :locale =&gt; 'fi', :preflabel =&gt; 'Julkaisemista edeltävä kiinteä hinta, verollinen', :scopenote =&gt; 'Jos tuotteella on eri kiinteä hinta julkaisua ennen ja sen jälkeen. Käytetään maissa, joissa hinnoittelua säädellään lainsäädännnön kautta')</v>
      </c>
    </row>
    <row r="1778" spans="1:15" ht="51">
      <c r="A1778" s="4">
        <v>58</v>
      </c>
      <c r="B1778" s="4">
        <v>20</v>
      </c>
      <c r="C1778" s="33" t="s">
        <v>3794</v>
      </c>
      <c r="E1778" s="151"/>
      <c r="F1778" s="43" t="s">
        <v>3766</v>
      </c>
      <c r="G1778" s="43" t="s">
        <v>6539</v>
      </c>
      <c r="H1778" s="26">
        <v>0</v>
      </c>
      <c r="I1778" s="26">
        <v>8</v>
      </c>
      <c r="J1778" s="6"/>
      <c r="K1778" s="100"/>
      <c r="M1778" s="136" t="s">
        <v>10825</v>
      </c>
      <c r="N1778" s="136" t="s">
        <v>13694</v>
      </c>
      <c r="O1778" s="182" t="str">
        <f t="shared" si="32"/>
        <v>Label.create(:concept_id =&gt; Concept.find_by_codelist_and_code(58, '25').id, :locale =&gt; 'fi', :preflabel =&gt; 'Toimittajan julkaisemista edeltävä nettohinta, veroton', :scopenote =&gt; 'Jos tuotteella on eri nettohinta julkaisua ennen ja sen jälkeen')</v>
      </c>
    </row>
    <row r="1779" spans="1:15" ht="51">
      <c r="A1779" s="4">
        <v>58</v>
      </c>
      <c r="B1779" s="4">
        <v>21</v>
      </c>
      <c r="C1779" s="42" t="s">
        <v>874</v>
      </c>
      <c r="D1779" s="42"/>
      <c r="E1779" s="151"/>
      <c r="F1779" s="43" t="s">
        <v>9018</v>
      </c>
      <c r="G1779" s="43" t="s">
        <v>6540</v>
      </c>
      <c r="H1779" s="26">
        <v>15</v>
      </c>
      <c r="I1779" s="26"/>
      <c r="J1779" s="6"/>
      <c r="K1779" s="100"/>
      <c r="M1779" s="136" t="s">
        <v>10826</v>
      </c>
      <c r="N1779" s="136" t="s">
        <v>13694</v>
      </c>
      <c r="O1779" s="182" t="str">
        <f t="shared" si="32"/>
        <v>Label.create(:concept_id =&gt; Concept.find_by_codelist_and_code(58, '27').id, :locale =&gt; 'fi', :preflabel =&gt; 'Toimittajan julkaisemista edeltävä nettohinta, verollinen', :scopenote =&gt; 'Jos tuotteella on eri nettohinta julkaisua ennen ja sen jälkeen')</v>
      </c>
    </row>
    <row r="1780" spans="1:15" ht="170">
      <c r="A1780" s="4">
        <v>58</v>
      </c>
      <c r="B1780" s="4">
        <v>22</v>
      </c>
      <c r="C1780" s="33" t="s">
        <v>315</v>
      </c>
      <c r="E1780" s="151"/>
      <c r="F1780" s="43" t="s">
        <v>2998</v>
      </c>
      <c r="G1780" s="43" t="s">
        <v>6541</v>
      </c>
      <c r="H1780" s="26">
        <v>3</v>
      </c>
      <c r="I1780" s="26"/>
      <c r="J1780" s="6"/>
      <c r="K1780" s="100"/>
      <c r="M1780" s="136" t="s">
        <v>10827</v>
      </c>
      <c r="N1780" s="136" t="s">
        <v>10828</v>
      </c>
      <c r="O1780" s="182" t="str">
        <f t="shared" si="32"/>
        <v>Label.create(:concept_id =&gt; Concept.find_by_codelist_and_code(58, '31').id, :locale =&gt; 'fi', :preflabel =&gt; 'Freight-pass-through -suositushinta, veroton', :scopenote =&gt; 'Käytössä USAssa')</v>
      </c>
    </row>
    <row r="1781" spans="1:15" ht="85">
      <c r="A1781" s="4">
        <v>58</v>
      </c>
      <c r="B1781" s="4">
        <v>23</v>
      </c>
      <c r="C1781" s="33" t="s">
        <v>749</v>
      </c>
      <c r="E1781" s="151"/>
      <c r="F1781" s="43" t="s">
        <v>3570</v>
      </c>
      <c r="G1781" s="43" t="s">
        <v>6542</v>
      </c>
      <c r="H1781" s="26">
        <v>3</v>
      </c>
      <c r="I1781" s="26"/>
      <c r="J1781" s="6"/>
      <c r="K1781" s="100"/>
      <c r="M1781" s="136" t="s">
        <v>10829</v>
      </c>
      <c r="N1781" s="136" t="s">
        <v>10828</v>
      </c>
      <c r="O1781" s="182" t="str">
        <f t="shared" si="32"/>
        <v>Label.create(:concept_id =&gt; Concept.find_by_codelist_and_code(58, '32').id, :locale =&gt; 'fi', :preflabel =&gt; 'Freight-pass-through -laskutushinta, veroton', :scopenote =&gt; 'Käytössä USAssa')</v>
      </c>
    </row>
    <row r="1782" spans="1:15" ht="102">
      <c r="A1782" s="4">
        <v>58</v>
      </c>
      <c r="B1782" s="4">
        <v>24</v>
      </c>
      <c r="C1782" s="42" t="s">
        <v>935</v>
      </c>
      <c r="E1782" s="151"/>
      <c r="F1782" s="43" t="s">
        <v>9019</v>
      </c>
      <c r="G1782" s="43" t="s">
        <v>6543</v>
      </c>
      <c r="H1782" s="26">
        <v>28</v>
      </c>
      <c r="I1782" s="26"/>
      <c r="J1782" s="6"/>
      <c r="K1782" s="100"/>
      <c r="M1782" s="136" t="s">
        <v>10830</v>
      </c>
      <c r="N1782" s="136" t="s">
        <v>10817</v>
      </c>
      <c r="O1782" s="182" t="str">
        <f t="shared" si="32"/>
        <v>Label.create(:concept_id =&gt; Concept.find_by_codelist_and_code(58, '33').id, :locale =&gt; 'fi', :preflabel =&gt; 'Maahantuojan kiinteä hinta, veroton', :scopenote =&gt; 'Käytetään maissa, joissa hinnoittelua säädellään lainsäädännnön kautta')</v>
      </c>
    </row>
    <row r="1783" spans="1:15" ht="102">
      <c r="A1783" s="4">
        <v>58</v>
      </c>
      <c r="B1783" s="4">
        <v>25</v>
      </c>
      <c r="C1783" s="42" t="s">
        <v>3632</v>
      </c>
      <c r="E1783" s="151"/>
      <c r="F1783" s="43" t="s">
        <v>9020</v>
      </c>
      <c r="G1783" s="43" t="s">
        <v>6543</v>
      </c>
      <c r="H1783" s="26">
        <v>28</v>
      </c>
      <c r="I1783" s="26"/>
      <c r="J1783" s="6"/>
      <c r="K1783" s="100"/>
      <c r="M1783" s="136" t="s">
        <v>10831</v>
      </c>
      <c r="N1783" s="136" t="s">
        <v>10817</v>
      </c>
      <c r="O1783" s="182" t="str">
        <f t="shared" si="32"/>
        <v>Label.create(:concept_id =&gt; Concept.find_by_codelist_and_code(58, '34').id, :locale =&gt; 'fi', :preflabel =&gt; 'Maahantuojan kiinteä hinta, verollinen', :scopenote =&gt; 'Käytetään maissa, joissa hinnoittelua säädellään lainsäädännnön kautta')</v>
      </c>
    </row>
    <row r="1784" spans="1:15" ht="102">
      <c r="A1784" s="118">
        <v>58</v>
      </c>
      <c r="B1784" s="118">
        <f t="shared" ref="B1784:B1785" si="34">IF(A1784=A1783,B1783+1,0)</f>
        <v>26</v>
      </c>
      <c r="C1784" s="111" t="s">
        <v>2818</v>
      </c>
      <c r="D1784" s="111"/>
      <c r="E1784" s="111"/>
      <c r="F1784" s="108" t="s">
        <v>9764</v>
      </c>
      <c r="G1784" s="108" t="s">
        <v>9883</v>
      </c>
      <c r="H1784" s="121">
        <v>57</v>
      </c>
      <c r="I1784" s="121"/>
      <c r="J1784" s="122"/>
      <c r="K1784" s="100"/>
      <c r="M1784" s="136" t="s">
        <v>13830</v>
      </c>
      <c r="N1784" s="136" t="s">
        <v>10832</v>
      </c>
      <c r="O1784" s="182" t="str">
        <f t="shared" si="32"/>
        <v>Label.create(:concept_id =&gt; Concept.find_by_codelist_and_code(58, '35').id, :locale =&gt; 'fi', :preflabel =&gt; 'Nimellinen tullaushinta, veroton', :scopenote =&gt; 'Käytetään esim. ilmais-, näyte- tai arvostelukappaleilla tulli-ilmoituksista')</v>
      </c>
    </row>
    <row r="1785" spans="1:15" ht="68">
      <c r="A1785" s="118">
        <v>58</v>
      </c>
      <c r="B1785" s="118">
        <f t="shared" si="34"/>
        <v>27</v>
      </c>
      <c r="C1785" s="111" t="s">
        <v>2173</v>
      </c>
      <c r="D1785" s="111"/>
      <c r="E1785" s="111"/>
      <c r="F1785" s="149" t="s">
        <v>9915</v>
      </c>
      <c r="G1785" s="149" t="s">
        <v>9916</v>
      </c>
      <c r="H1785" s="121">
        <v>59</v>
      </c>
      <c r="I1785" s="121"/>
      <c r="J1785" s="122"/>
      <c r="K1785" s="100"/>
      <c r="M1785" s="136" t="s">
        <v>13831</v>
      </c>
      <c r="N1785" s="136" t="s">
        <v>10833</v>
      </c>
      <c r="O1785" s="182" t="str">
        <f t="shared" si="32"/>
        <v>Label.create(:concept_id =&gt; Concept.find_by_codelist_and_code(58, '36').id, :locale =&gt; 'fi', :preflabel =&gt; 'Nimellinen korvausvaatimushinta, veroton', :scopenote =&gt; 'Käytetään esim. vaadittaessa korvauksia jakelun aikana kadonneista kappaleista')</v>
      </c>
    </row>
    <row r="1786" spans="1:15" ht="68">
      <c r="A1786" s="4">
        <v>58</v>
      </c>
      <c r="B1786" s="4">
        <v>27</v>
      </c>
      <c r="C1786" s="33" t="s">
        <v>1574</v>
      </c>
      <c r="E1786" s="151"/>
      <c r="F1786" s="43" t="s">
        <v>2774</v>
      </c>
      <c r="G1786" s="43" t="s">
        <v>6544</v>
      </c>
      <c r="H1786" s="26">
        <v>11</v>
      </c>
      <c r="I1786" s="26"/>
      <c r="J1786" s="6"/>
      <c r="K1786" s="100"/>
      <c r="M1786" s="136" t="s">
        <v>13832</v>
      </c>
      <c r="N1786" s="136" t="s">
        <v>13833</v>
      </c>
      <c r="O1786" s="182" t="str">
        <f t="shared" si="32"/>
        <v>Label.create(:concept_id =&gt; Concept.find_by_codelist_and_code(58, '41').id, :locale =&gt; 'fi', :preflabel =&gt; 'Kustantajan vähittäismyyntihinta, veroton', :scopenote =&gt; 'Hinta, josta myyntikomissio lasketaan')</v>
      </c>
    </row>
    <row r="1787" spans="1:15" ht="68">
      <c r="A1787" s="4">
        <v>58</v>
      </c>
      <c r="B1787" s="4">
        <v>28</v>
      </c>
      <c r="C1787" s="33" t="s">
        <v>1595</v>
      </c>
      <c r="E1787" s="151"/>
      <c r="F1787" s="43" t="s">
        <v>2798</v>
      </c>
      <c r="G1787" s="43" t="s">
        <v>6545</v>
      </c>
      <c r="H1787" s="26">
        <v>11</v>
      </c>
      <c r="I1787" s="26"/>
      <c r="J1787" s="6"/>
      <c r="K1787" s="100"/>
      <c r="M1787" s="136" t="s">
        <v>13834</v>
      </c>
      <c r="N1787" s="136" t="s">
        <v>13833</v>
      </c>
      <c r="O1787" s="182" t="str">
        <f t="shared" si="32"/>
        <v>Label.create(:concept_id =&gt; Concept.find_by_codelist_and_code(58, '42').id, :locale =&gt; 'fi', :preflabel =&gt; 'Kustantajan vähittäismyyntihinta, verollinen', :scopenote =&gt; 'Hinta, josta myyntikomissio lasketaan')</v>
      </c>
    </row>
    <row r="1788" spans="1:15" ht="17">
      <c r="A1788" s="188">
        <v>59</v>
      </c>
      <c r="B1788" s="188">
        <v>0</v>
      </c>
      <c r="C1788" s="189"/>
      <c r="D1788" s="189"/>
      <c r="E1788" s="190"/>
      <c r="F1788" s="75" t="s">
        <v>3267</v>
      </c>
      <c r="G1788" s="75" t="s">
        <v>5972</v>
      </c>
      <c r="H1788" s="25">
        <v>0</v>
      </c>
      <c r="I1788" s="25"/>
      <c r="J1788" s="1">
        <v>1</v>
      </c>
      <c r="K1788" s="101" t="s">
        <v>8098</v>
      </c>
      <c r="M1788" s="136" t="s">
        <v>10834</v>
      </c>
      <c r="N1788" s="136"/>
      <c r="O1788" s="182" t="str">
        <f t="shared" si="32"/>
        <v>Label.create(:concept_id =&gt; Concept.find_by_codelist_and_code(59, nil).id, :locale =&gt; 'fi', :preflabel =&gt; 'Hintatyypin tarkenne', :scopenote =&gt; 'Käytä yhdessä &amp;lt;PriceQualifier&gt; &amp;lt;j261&gt;')</v>
      </c>
    </row>
    <row r="1789" spans="1:15" ht="51">
      <c r="A1789" s="4">
        <v>59</v>
      </c>
      <c r="B1789" s="4">
        <v>1</v>
      </c>
      <c r="C1789" s="42" t="s">
        <v>4331</v>
      </c>
      <c r="E1789" s="151"/>
      <c r="F1789" s="43" t="s">
        <v>5160</v>
      </c>
      <c r="G1789" s="43" t="s">
        <v>6546</v>
      </c>
      <c r="H1789" s="26">
        <v>20</v>
      </c>
      <c r="I1789" s="26"/>
      <c r="J1789" s="6"/>
      <c r="K1789" s="100"/>
      <c r="M1789" s="136" t="s">
        <v>10835</v>
      </c>
      <c r="N1789" s="136"/>
      <c r="O1789" s="182" t="str">
        <f t="shared" si="32"/>
        <v>Label.create(:concept_id =&gt; Concept.find_by_codelist_and_code(59, '00').id, :locale =&gt; 'fi', :preflabel =&gt; 'Yleinen hinta', :scopenote =&gt; 'Price applies to all customers that do not fall within any other group with a specified group-specific qualified price')</v>
      </c>
    </row>
    <row r="1790" spans="1:15" ht="34">
      <c r="A1790" s="4">
        <v>59</v>
      </c>
      <c r="B1790" s="4">
        <v>2</v>
      </c>
      <c r="C1790" s="42" t="s">
        <v>1586</v>
      </c>
      <c r="E1790" s="151"/>
      <c r="F1790" s="43" t="s">
        <v>2007</v>
      </c>
      <c r="G1790" s="43" t="s">
        <v>6547</v>
      </c>
      <c r="H1790" s="26">
        <v>0</v>
      </c>
      <c r="I1790" s="26"/>
      <c r="J1790" s="6"/>
      <c r="K1790" s="100"/>
      <c r="M1790" s="136" t="s">
        <v>10836</v>
      </c>
      <c r="N1790" s="136"/>
      <c r="O1790" s="182" t="str">
        <f t="shared" si="32"/>
        <v>Label.create(:concept_id =&gt; Concept.find_by_codelist_and_code(59, '01').id, :locale =&gt; 'fi', :preflabel =&gt; 'Jäsenhinta', :scopenote =&gt; 'Price applies to a designated group membership')</v>
      </c>
    </row>
    <row r="1791" spans="1:15" ht="34">
      <c r="A1791" s="4">
        <v>59</v>
      </c>
      <c r="B1791" s="4">
        <v>3</v>
      </c>
      <c r="C1791" s="42" t="s">
        <v>1585</v>
      </c>
      <c r="E1791" s="151"/>
      <c r="F1791" s="43" t="s">
        <v>344</v>
      </c>
      <c r="G1791" s="43" t="s">
        <v>6548</v>
      </c>
      <c r="H1791" s="26">
        <v>0</v>
      </c>
      <c r="I1791" s="26"/>
      <c r="J1791" s="6"/>
      <c r="K1791" s="100"/>
      <c r="M1791" s="136" t="s">
        <v>10837</v>
      </c>
      <c r="N1791" s="136"/>
      <c r="O1791" s="182" t="str">
        <f t="shared" si="32"/>
        <v>Label.create(:concept_id =&gt; Concept.find_by_codelist_and_code(59, '02').id, :locale =&gt; 'fi', :preflabel =&gt; 'Vientihinta', :scopenote =&gt; 'Price applies to sales outside the territory in which the supplier is located')</v>
      </c>
    </row>
    <row r="1792" spans="1:15" ht="102">
      <c r="A1792" s="4">
        <v>59</v>
      </c>
      <c r="B1792" s="4">
        <v>4</v>
      </c>
      <c r="C1792" s="33" t="s">
        <v>1961</v>
      </c>
      <c r="E1792" s="151"/>
      <c r="F1792" s="43" t="s">
        <v>4334</v>
      </c>
      <c r="G1792" s="43" t="s">
        <v>6549</v>
      </c>
      <c r="H1792" s="26">
        <v>0</v>
      </c>
      <c r="I1792" s="26">
        <v>13</v>
      </c>
      <c r="J1792" s="6"/>
      <c r="K1792" s="100"/>
      <c r="M1792" s="136" t="s">
        <v>10838</v>
      </c>
      <c r="N1792" s="136" t="s">
        <v>13695</v>
      </c>
      <c r="O1792" s="182" t="str">
        <f t="shared" si="32"/>
        <v>Label.create(:concept_id =&gt; Concept.find_by_codelist_and_code(59, '03').id, :locale =&gt; 'fi', :preflabel =&gt; 'Alennettu hinta paketin tai sarjan osana', :scopenote =&gt; 'Kun paketilla tai sarjalla ei ole yhteishintaa vaan alennettu hinta on voimassa kun ostetaan koko sarja kerrallaan tai jatkuvana tilauksena')</v>
      </c>
    </row>
    <row r="1793" spans="1:15" ht="204">
      <c r="A1793" s="4">
        <v>59</v>
      </c>
      <c r="B1793" s="4">
        <v>5</v>
      </c>
      <c r="C1793" s="33" t="s">
        <v>2116</v>
      </c>
      <c r="E1793" s="151"/>
      <c r="F1793" s="43" t="s">
        <v>373</v>
      </c>
      <c r="G1793" s="43" t="s">
        <v>6550</v>
      </c>
      <c r="H1793" s="26">
        <v>2</v>
      </c>
      <c r="I1793" s="26"/>
      <c r="J1793" s="6"/>
      <c r="K1793" s="100"/>
      <c r="M1793" s="136" t="s">
        <v>10839</v>
      </c>
      <c r="N1793" s="136"/>
      <c r="O1793" s="182" t="str">
        <f t="shared" si="32"/>
        <v>Label.create(:concept_id =&gt; Concept.find_by_codelist_and_code(59, '04').id, :locale =&gt; 'fi', :preflabel =&gt; 'Kuponkihinta', :scopenote =&gt; 'In the Netherlands (or any other market where similar arrangements exist): a reduced fixed price available for a limited time on presentation of a voucher or coupon published in a specified medium, eg a newspaper. Should be accompanied by Price Type code 13 and additional detail in &amp;lt;PriceTypeDescription&gt;, and by validity dates in &amp;lt;PriceEffectiveFrom&gt; and &amp;lt;PriceEffectiveUntil&gt; (ONIX 2.1) or in the &amp;lt;PriceDate&gt; composite (ONIX 3.0)')</v>
      </c>
    </row>
    <row r="1794" spans="1:15" ht="17">
      <c r="A1794" s="4">
        <v>59</v>
      </c>
      <c r="B1794" s="4">
        <v>6</v>
      </c>
      <c r="C1794" s="33" t="s">
        <v>1688</v>
      </c>
      <c r="E1794" s="151"/>
      <c r="F1794" s="43" t="s">
        <v>1164</v>
      </c>
      <c r="G1794" s="43" t="s">
        <v>6551</v>
      </c>
      <c r="H1794" s="26">
        <v>11</v>
      </c>
      <c r="I1794" s="26"/>
      <c r="J1794" s="6"/>
      <c r="K1794" s="100"/>
      <c r="M1794" s="136" t="s">
        <v>10840</v>
      </c>
      <c r="N1794" s="136"/>
      <c r="O1794" s="182" t="str">
        <f t="shared" si="32"/>
        <v>Label.create(:concept_id =&gt; Concept.find_by_codelist_and_code(59, '05').id, :locale =&gt; 'fi', :preflabel =&gt; 'Kuluttajahinta', :scopenote =&gt; 'Price for individual consumer sale only')</v>
      </c>
    </row>
    <row r="1795" spans="1:15" ht="34">
      <c r="A1795" s="4">
        <v>59</v>
      </c>
      <c r="B1795" s="4">
        <v>7</v>
      </c>
      <c r="C1795" s="33" t="s">
        <v>1276</v>
      </c>
      <c r="E1795" s="151"/>
      <c r="F1795" s="43" t="s">
        <v>9021</v>
      </c>
      <c r="G1795" s="43" t="s">
        <v>6552</v>
      </c>
      <c r="H1795" s="26">
        <v>11</v>
      </c>
      <c r="I1795" s="26">
        <v>29</v>
      </c>
      <c r="J1795" s="6"/>
      <c r="K1795" s="100"/>
      <c r="M1795" s="136" t="s">
        <v>10841</v>
      </c>
      <c r="N1795" s="136"/>
      <c r="O1795" s="182" t="str">
        <f t="shared" ref="O1795:O1858" si="35">IF(OR(H1795="",IFERROR(FIND("-"&amp;A1795&amp;"-","-6-7-8-10-11-26-33-35-36-37-38-39-40-47-52-54-56-63-67-75-78-94-95-101-138-140-"),0)&gt;0,
AND(A1795=1,IFERROR(FIND("-"&amp;C1795&amp;"-","-12-13-14-"),0)&gt;0),
AND(A1795=22,IFERROR(FIND("-"&amp;C1795&amp;"-","-04-05-"),0)&gt;0),
AND(A1795=34,IFERROR(FIND("-"&amp;C1795&amp;"-","-00-01-04-08-09-10-11-12-13-14-15-"),0)&gt;0),
AND(A1795=45,IFERROR(FIND("-"&amp;C1795&amp;"-","-08-"),0)&gt;0),
AND(A1795=49,IFERROR(FIND("-"&amp;C1795&amp;"-","-ROW-"),0)&gt;0),
AND(A1795=51,IFERROR(FIND("-"&amp;C1795&amp;"-","-14-15-36-"),0)&gt;0),
AND(A1795=79,IFERROR(FIND("-"&amp;C1795&amp;"-","-11-"),0)&gt;0),
AND(A1795=102,IFERROR(FIND("-"&amp;C1795&amp;"-","-02-"),0)&gt;0)),"",
 IF(AND(M1795="",N1795=""),"",
  "Label.create(:concept_id =&gt; Concept.find_by_codelist_and_code("&amp;A1795&amp;", "&amp;IF(C1795="","nil","'"&amp;C1795&amp;"'")&amp;").id, "&amp;
  ":locale =&gt; '"&amp;L$2&amp;"'"&amp;", "&amp;
  ":preflabel =&gt; '"&amp;(IF(M1795="",F1795,M1795)&amp;"', "&amp;
  ":scopenote =&gt; "&amp;IF(AND(N1795="",G1795="",K1795=""),"nil","'"&amp; IF(K1795="", "",$L$3 &amp; IF(ISERROR(FIND("
", K1795))," ","&lt;br/&gt;&amp;nbsp;&amp;nbsp;&amp;nbsp;&amp;nbsp;• ") &amp; SUBSTITUTE(SUBSTITUTE(SUBSTITUTE(K1795, "&amp;", "&amp;amp;"),"&lt;","&amp;lt;"),"
","&lt;br/&gt;&amp;nbsp;&amp;nbsp;&amp;nbsp;&amp;nbsp;• ")) &amp; IF(OR(K1795="",G1795=""),"","&lt;br/") &amp; SUBSTITUTE(SUBSTITUTE(IF(N1795="",G1795,N1795),"&amp;","&amp;amp;"),"&lt;","&amp;lt;")&amp;"'")&amp;")")
))</f>
        <v>Label.create(:concept_id =&gt; Concept.find_by_codelist_and_code(59, '06').id, :locale =&gt; 'fi', :preflabel =&gt; 'Kirjastojen, oppilaitosten ja yritysten hinta', :scopenote =&gt; 'Price for sale to libraries or other corporate or institutional customers')</v>
      </c>
    </row>
    <row r="1796" spans="1:15" ht="221">
      <c r="A1796" s="4">
        <v>59</v>
      </c>
      <c r="B1796" s="4">
        <v>8</v>
      </c>
      <c r="C1796" s="33" t="s">
        <v>50</v>
      </c>
      <c r="E1796" s="151"/>
      <c r="F1796" s="43" t="s">
        <v>4687</v>
      </c>
      <c r="G1796" s="43" t="s">
        <v>6553</v>
      </c>
      <c r="H1796" s="26">
        <v>13</v>
      </c>
      <c r="I1796" s="26"/>
      <c r="J1796" s="6"/>
      <c r="K1796" s="100"/>
      <c r="M1796" s="136" t="s">
        <v>10842</v>
      </c>
      <c r="N1796" s="136" t="s">
        <v>13696</v>
      </c>
      <c r="O1796" s="182" t="str">
        <f t="shared" si="35"/>
        <v>Label.create(:concept_id =&gt; Concept.find_by_codelist_and_code(59, '07').id, :locale =&gt; 'fi', :preflabel =&gt; 'Ennakkotilaushinta', :scopenote =&gt; 'Tuote toimitetaan jälleenmyyjälle ennen ilmestymisajankohtaa')</v>
      </c>
    </row>
    <row r="1797" spans="1:15" ht="102">
      <c r="A1797" s="4">
        <v>59</v>
      </c>
      <c r="B1797" s="4">
        <v>9</v>
      </c>
      <c r="C1797" s="42" t="s">
        <v>4104</v>
      </c>
      <c r="D1797" s="42"/>
      <c r="E1797" s="151"/>
      <c r="F1797" s="43" t="s">
        <v>4867</v>
      </c>
      <c r="G1797" s="43" t="s">
        <v>6554</v>
      </c>
      <c r="H1797" s="26">
        <v>15</v>
      </c>
      <c r="I1797" s="26"/>
      <c r="J1797" s="6"/>
      <c r="K1797" s="100"/>
      <c r="M1797" s="136" t="s">
        <v>10843</v>
      </c>
      <c r="N1797" s="136"/>
      <c r="O1797" s="182" t="str">
        <f t="shared" si="35"/>
        <v>Label.create(:concept_id =&gt; Concept.find_by_codelist_and_code(59, '08').id, :locale =&gt; 'fi', :preflabel =&gt; 'Tarjoushinta', :scopenote =&gt; 'Temporary ‘Special offer’ price. Must be accompanied by &amp;lt;PriceEffectiveFrom&gt; and &amp;lt;PriceEffectiveUntil&gt; dates (or equivalent &amp;lt;PriceDate&gt; composites in ONIX 3), and may also be accompanied by a ‘normal’ price')</v>
      </c>
    </row>
    <row r="1798" spans="1:15" ht="85">
      <c r="A1798" s="4">
        <v>59</v>
      </c>
      <c r="B1798" s="4">
        <v>10</v>
      </c>
      <c r="C1798" s="42" t="s">
        <v>2991</v>
      </c>
      <c r="D1798" s="42"/>
      <c r="E1798" s="151"/>
      <c r="F1798" s="43" t="s">
        <v>5176</v>
      </c>
      <c r="G1798" s="43" t="s">
        <v>6555</v>
      </c>
      <c r="H1798" s="26">
        <v>21</v>
      </c>
      <c r="I1798" s="26"/>
      <c r="J1798" s="6"/>
      <c r="K1798" s="100"/>
      <c r="M1798" s="136" t="s">
        <v>10844</v>
      </c>
      <c r="N1798" s="136" t="s">
        <v>10845</v>
      </c>
      <c r="O1798" s="182" t="str">
        <f t="shared" si="35"/>
        <v>Label.create(:concept_id =&gt; Concept.find_by_codelist_and_code(59, '09').id, :locale =&gt; 'fi', :preflabel =&gt; 'Linkitetty hinta', :scopenote =&gt; 'Hinta edellyttää toisen tuotteen hankkimista tai omistamista. Lisätietoja pitää ilmoittaa kentässä P.26.45 Hintakuvaus')</v>
      </c>
    </row>
    <row r="1799" spans="1:15" ht="34">
      <c r="A1799" s="4">
        <v>59</v>
      </c>
      <c r="B1799" s="4">
        <v>11</v>
      </c>
      <c r="C1799" s="42" t="s">
        <v>1610</v>
      </c>
      <c r="D1799" s="42"/>
      <c r="E1799" s="151"/>
      <c r="F1799" s="43" t="s">
        <v>5862</v>
      </c>
      <c r="G1799" s="43" t="s">
        <v>6556</v>
      </c>
      <c r="H1799" s="26">
        <v>29</v>
      </c>
      <c r="I1799" s="26"/>
      <c r="J1799" s="6"/>
      <c r="K1799" s="100"/>
      <c r="M1799" s="136" t="s">
        <v>10846</v>
      </c>
      <c r="N1799" s="136"/>
      <c r="O1799" s="182" t="str">
        <f t="shared" si="35"/>
        <v>Label.create(:concept_id =&gt; Concept.find_by_codelist_and_code(59, '10').id, :locale =&gt; 'fi', :preflabel =&gt; 'Kirjastomyyntihinta', :scopenote =&gt; 'Price for sale only to libraries (including public, school and academic libraries)')</v>
      </c>
    </row>
    <row r="1800" spans="1:15" ht="102">
      <c r="A1800" s="4">
        <v>59</v>
      </c>
      <c r="B1800" s="4">
        <v>12</v>
      </c>
      <c r="C1800" s="42" t="s">
        <v>3342</v>
      </c>
      <c r="D1800" s="42"/>
      <c r="E1800" s="151"/>
      <c r="F1800" s="43" t="s">
        <v>5863</v>
      </c>
      <c r="G1800" s="43" t="s">
        <v>7487</v>
      </c>
      <c r="H1800" s="26">
        <v>29</v>
      </c>
      <c r="I1800" s="26">
        <v>32</v>
      </c>
      <c r="J1800" s="6"/>
      <c r="K1800" s="100"/>
      <c r="M1800" s="136" t="s">
        <v>10847</v>
      </c>
      <c r="N1800" s="136"/>
      <c r="O1800" s="182" t="str">
        <f t="shared" si="35"/>
        <v>Label.create(:concept_id =&gt; Concept.find_by_codelist_and_code(59, '11').id, :locale =&gt; 'fi', :preflabel =&gt; 'Koulumyyntihinta', :scopenote =&gt; 'Price for sale only to educational institutions (including school and academic libraries), educational buying consortia, government and local government bodies purchasing for use in education')</v>
      </c>
    </row>
    <row r="1801" spans="1:15" ht="34">
      <c r="A1801" s="4">
        <v>59</v>
      </c>
      <c r="B1801" s="4">
        <v>13</v>
      </c>
      <c r="C1801" s="42" t="s">
        <v>1428</v>
      </c>
      <c r="D1801" s="42"/>
      <c r="E1801" s="151"/>
      <c r="F1801" s="43" t="s">
        <v>2684</v>
      </c>
      <c r="G1801" s="43" t="s">
        <v>6557</v>
      </c>
      <c r="H1801" s="26">
        <v>29</v>
      </c>
      <c r="I1801" s="26"/>
      <c r="J1801" s="6"/>
      <c r="K1801" s="100"/>
      <c r="M1801" s="136" t="s">
        <v>10848</v>
      </c>
      <c r="N1801" s="136"/>
      <c r="O1801" s="182" t="str">
        <f t="shared" si="35"/>
        <v>Label.create(:concept_id =&gt; Concept.find_by_codelist_and_code(59, '12').id, :locale =&gt; 'fi', :preflabel =&gt; 'Yritysmyyntihinta', :scopenote =&gt; 'Price for sale to corporate customers only')</v>
      </c>
    </row>
    <row r="1802" spans="1:15" ht="68">
      <c r="A1802" s="4">
        <v>59</v>
      </c>
      <c r="B1802" s="4">
        <v>14</v>
      </c>
      <c r="C1802" s="42" t="s">
        <v>1429</v>
      </c>
      <c r="D1802" s="42"/>
      <c r="E1802" s="151"/>
      <c r="F1802" s="43" t="s">
        <v>5875</v>
      </c>
      <c r="G1802" s="43" t="s">
        <v>6558</v>
      </c>
      <c r="H1802" s="26">
        <v>29</v>
      </c>
      <c r="I1802" s="26"/>
      <c r="J1802" s="6"/>
      <c r="K1802" s="100"/>
      <c r="M1802" s="136" t="s">
        <v>10849</v>
      </c>
      <c r="N1802" s="136"/>
      <c r="O1802" s="182" t="str">
        <f t="shared" si="35"/>
        <v>Label.create(:concept_id =&gt; Concept.find_by_codelist_and_code(59, '13').id, :locale =&gt; 'fi', :preflabel =&gt; 'Lukuaikapalvelun hinta', :scopenote =&gt; 'Price for sale to organisations or services offering consumers subscription access to a library of books')</v>
      </c>
    </row>
    <row r="1803" spans="1:15" ht="34">
      <c r="A1803" s="4">
        <v>59</v>
      </c>
      <c r="B1803" s="4">
        <v>15</v>
      </c>
      <c r="C1803" s="42" t="s">
        <v>4033</v>
      </c>
      <c r="D1803" s="42"/>
      <c r="E1803" s="151"/>
      <c r="F1803" s="43" t="s">
        <v>5962</v>
      </c>
      <c r="G1803" s="43" t="s">
        <v>7399</v>
      </c>
      <c r="H1803" s="26">
        <v>30</v>
      </c>
      <c r="I1803" s="26"/>
      <c r="J1803" s="6"/>
      <c r="K1803" s="100"/>
      <c r="M1803" s="136" t="s">
        <v>10850</v>
      </c>
      <c r="N1803" s="136"/>
      <c r="O1803" s="182" t="str">
        <f t="shared" si="35"/>
        <v>Label.create(:concept_id =&gt; Concept.find_by_codelist_and_code(59, '14').id, :locale =&gt; 'fi', :preflabel =&gt; 'Koulukirjastomyyntihinta', :scopenote =&gt; 'Price for primary and secondary education')</v>
      </c>
    </row>
    <row r="1804" spans="1:15" ht="34">
      <c r="A1804" s="4">
        <v>59</v>
      </c>
      <c r="B1804" s="4">
        <v>16</v>
      </c>
      <c r="C1804" s="42" t="s">
        <v>520</v>
      </c>
      <c r="D1804" s="42"/>
      <c r="E1804" s="151"/>
      <c r="F1804" s="43" t="s">
        <v>5963</v>
      </c>
      <c r="G1804" s="43" t="s">
        <v>7400</v>
      </c>
      <c r="H1804" s="26">
        <v>30</v>
      </c>
      <c r="I1804" s="26"/>
      <c r="J1804" s="6"/>
      <c r="K1804" s="100"/>
      <c r="M1804" s="136" t="s">
        <v>10851</v>
      </c>
      <c r="N1804" s="136"/>
      <c r="O1804" s="182" t="str">
        <f t="shared" si="35"/>
        <v>Label.create(:concept_id =&gt; Concept.find_by_codelist_and_code(59, '15').id, :locale =&gt; 'fi', :preflabel =&gt; 'Kirjastomyyntihinta, yliopistokirjastot', :scopenote =&gt; 'Price for higher education and scholarly institutions')</v>
      </c>
    </row>
    <row r="1805" spans="1:15" ht="17">
      <c r="A1805" s="4">
        <v>59</v>
      </c>
      <c r="B1805" s="4">
        <v>17</v>
      </c>
      <c r="C1805" s="42" t="s">
        <v>225</v>
      </c>
      <c r="D1805" s="42"/>
      <c r="E1805" s="151"/>
      <c r="F1805" s="43" t="s">
        <v>5964</v>
      </c>
      <c r="G1805" s="43" t="s">
        <v>5972</v>
      </c>
      <c r="H1805" s="26">
        <v>30</v>
      </c>
      <c r="I1805" s="26"/>
      <c r="J1805" s="6"/>
      <c r="K1805" s="100"/>
      <c r="M1805" s="136" t="s">
        <v>10852</v>
      </c>
      <c r="N1805" s="136"/>
      <c r="O1805" s="182" t="str">
        <f t="shared" si="35"/>
        <v>Label.create(:concept_id =&gt; Concept.find_by_codelist_and_code(59, '16').id, :locale =&gt; 'fi', :preflabel =&gt; 'Kirjastomyyntihinta, yleiset kirjastot', :scopenote =&gt; nil)</v>
      </c>
    </row>
    <row r="1806" spans="1:15" ht="119">
      <c r="A1806" s="118">
        <v>59</v>
      </c>
      <c r="B1806" s="118">
        <v>18</v>
      </c>
      <c r="C1806" s="111" t="s">
        <v>3738</v>
      </c>
      <c r="D1806" s="111"/>
      <c r="E1806" s="111"/>
      <c r="F1806" s="108" t="s">
        <v>9268</v>
      </c>
      <c r="G1806" s="108" t="s">
        <v>9348</v>
      </c>
      <c r="H1806" s="121">
        <v>51</v>
      </c>
      <c r="I1806" s="121"/>
      <c r="J1806" s="122"/>
      <c r="K1806" s="100"/>
      <c r="M1806" s="136" t="s">
        <v>10853</v>
      </c>
      <c r="N1806" s="136"/>
      <c r="O1806" s="182" t="str">
        <f t="shared" si="35"/>
        <v>Label.create(:concept_id =&gt; Concept.find_by_codelist_and_code(59, '17').id, :locale =&gt; 'fi', :preflabel =&gt; 'Ennakkohinta', :scopenote =&gt; 'Initial ‘Introductory offer’ price. Must be accompanied by an Effective until date in a &amp;lt;PriceDate&gt; composite in ONIX 3, and may also be accompanied by a ‘normal’ price valid after the introductory offer expires (Fr. Prix de lancement). Only valid in ONIX 3.0')</v>
      </c>
    </row>
    <row r="1807" spans="1:15" ht="34">
      <c r="A1807" s="118">
        <v>59</v>
      </c>
      <c r="B1807" s="118">
        <v>19</v>
      </c>
      <c r="C1807" s="111" t="s">
        <v>115</v>
      </c>
      <c r="D1807" s="111"/>
      <c r="E1807" s="111"/>
      <c r="F1807" s="108" t="s">
        <v>9269</v>
      </c>
      <c r="G1807" s="108" t="s">
        <v>9349</v>
      </c>
      <c r="H1807" s="121">
        <v>51</v>
      </c>
      <c r="I1807" s="121"/>
      <c r="J1807" s="122"/>
      <c r="K1807" s="100"/>
      <c r="M1807" s="136" t="s">
        <v>10854</v>
      </c>
      <c r="N1807" s="136"/>
      <c r="O1807" s="182" t="str">
        <f t="shared" si="35"/>
        <v>Label.create(:concept_id =&gt; Concept.find_by_codelist_and_code(59, '18').id, :locale =&gt; 'fi', :preflabel =&gt; 'Konsortiohinta', :scopenote =&gt; 'Price for library consortia. Only valid in ONIX 3.0')</v>
      </c>
    </row>
    <row r="1808" spans="1:15" ht="17">
      <c r="A1808" s="188">
        <v>60</v>
      </c>
      <c r="B1808" s="188">
        <v>0</v>
      </c>
      <c r="C1808" s="189"/>
      <c r="D1808" s="189"/>
      <c r="E1808" s="190"/>
      <c r="F1808" s="75" t="s">
        <v>7988</v>
      </c>
      <c r="G1808" s="75" t="s">
        <v>5972</v>
      </c>
      <c r="H1808" s="25">
        <v>0</v>
      </c>
      <c r="I1808" s="25"/>
      <c r="J1808" s="1">
        <v>1</v>
      </c>
      <c r="K1808" s="101" t="s">
        <v>8102</v>
      </c>
      <c r="M1808" s="136" t="s">
        <v>10855</v>
      </c>
      <c r="N1808" s="136"/>
      <c r="O1808" s="182" t="str">
        <f t="shared" si="35"/>
        <v>Label.create(:concept_id =&gt; Concept.find_by_codelist_and_code(60, nil).id, :locale =&gt; 'fi', :preflabel =&gt; 'Hinnoittelun yksikkö', :scopenote =&gt; 'Käytä yhdessä &amp;lt;PricePer&gt; &amp;lt;j239&gt;')</v>
      </c>
    </row>
    <row r="1809" spans="1:15" ht="17">
      <c r="A1809" s="4">
        <v>60</v>
      </c>
      <c r="B1809" s="4">
        <v>1</v>
      </c>
      <c r="C1809" s="42" t="s">
        <v>4331</v>
      </c>
      <c r="E1809" s="151"/>
      <c r="F1809" s="43" t="s">
        <v>2820</v>
      </c>
      <c r="G1809" s="43" t="s">
        <v>3081</v>
      </c>
      <c r="H1809" s="26">
        <v>0</v>
      </c>
      <c r="I1809" s="26"/>
      <c r="J1809" s="6"/>
      <c r="K1809" s="100"/>
      <c r="M1809" s="136" t="s">
        <v>10856</v>
      </c>
      <c r="N1809" s="136" t="s">
        <v>10135</v>
      </c>
      <c r="O1809" s="182" t="str">
        <f t="shared" si="35"/>
        <v>Label.create(:concept_id =&gt; Concept.find_by_codelist_and_code(60, '00').id, :locale =&gt; 'fi', :preflabel =&gt; 'per kpl', :scopenote =&gt; 'Oletus')</v>
      </c>
    </row>
    <row r="1810" spans="1:15" ht="34">
      <c r="A1810" s="4">
        <v>60</v>
      </c>
      <c r="B1810" s="4">
        <v>2</v>
      </c>
      <c r="C1810" s="42" t="s">
        <v>1586</v>
      </c>
      <c r="E1810" s="151"/>
      <c r="F1810" s="43" t="s">
        <v>2616</v>
      </c>
      <c r="G1810" s="43" t="s">
        <v>5972</v>
      </c>
      <c r="H1810" s="26">
        <v>0</v>
      </c>
      <c r="I1810" s="26"/>
      <c r="J1810" s="6"/>
      <c r="K1810" s="100"/>
      <c r="M1810" s="136" t="s">
        <v>10857</v>
      </c>
      <c r="N1810" s="136" t="s">
        <v>10858</v>
      </c>
      <c r="O1810" s="182" t="str">
        <f t="shared" si="35"/>
        <v>Label.create(:concept_id =&gt; Concept.find_by_codelist_and_code(60, '01').id, :locale =&gt; 'fi', :preflabel =&gt; 'per sivu', :scopenote =&gt; 'Käytä vain irtolehtinä myytävälle sisällölle')</v>
      </c>
    </row>
    <row r="1811" spans="1:15" ht="17">
      <c r="A1811" s="188">
        <v>61</v>
      </c>
      <c r="B1811" s="188">
        <v>0</v>
      </c>
      <c r="C1811" s="189"/>
      <c r="D1811" s="189"/>
      <c r="E1811" s="190"/>
      <c r="F1811" s="75" t="s">
        <v>7989</v>
      </c>
      <c r="G1811" s="75" t="s">
        <v>5972</v>
      </c>
      <c r="H1811" s="25">
        <v>0</v>
      </c>
      <c r="I1811" s="25"/>
      <c r="J1811" s="1">
        <v>1</v>
      </c>
      <c r="K1811" s="101" t="s">
        <v>8108</v>
      </c>
      <c r="M1811" s="136" t="s">
        <v>10859</v>
      </c>
      <c r="N1811" s="136"/>
      <c r="O1811" s="182" t="str">
        <f t="shared" si="35"/>
        <v>Label.create(:concept_id =&gt; Concept.find_by_codelist_and_code(61, nil).id, :locale =&gt; 'fi', :preflabel =&gt; 'Hinnan status', :scopenote =&gt; 'Käytä yhdessä &amp;lt;PriceStatus&gt; &amp;lt;j266&gt;')</v>
      </c>
    </row>
    <row r="1812" spans="1:15" ht="17">
      <c r="A1812" s="4">
        <v>61</v>
      </c>
      <c r="B1812" s="4">
        <v>1</v>
      </c>
      <c r="C1812" s="42" t="s">
        <v>4331</v>
      </c>
      <c r="E1812" s="151"/>
      <c r="F1812" s="43" t="s">
        <v>4332</v>
      </c>
      <c r="G1812" s="43" t="s">
        <v>3081</v>
      </c>
      <c r="H1812" s="26">
        <v>0</v>
      </c>
      <c r="I1812" s="26"/>
      <c r="J1812" s="6"/>
      <c r="K1812" s="100"/>
      <c r="M1812" s="136" t="s">
        <v>10453</v>
      </c>
      <c r="N1812" s="136" t="s">
        <v>10135</v>
      </c>
      <c r="O1812" s="182" t="str">
        <f t="shared" si="35"/>
        <v>Label.create(:concept_id =&gt; Concept.find_by_codelist_and_code(61, '00').id, :locale =&gt; 'fi', :preflabel =&gt; 'Ei määritelty', :scopenote =&gt; 'Oletus')</v>
      </c>
    </row>
    <row r="1813" spans="1:15" ht="17">
      <c r="A1813" s="4">
        <v>61</v>
      </c>
      <c r="B1813" s="4">
        <v>2</v>
      </c>
      <c r="C1813" s="42" t="s">
        <v>1586</v>
      </c>
      <c r="E1813" s="151"/>
      <c r="F1813" s="43" t="s">
        <v>2821</v>
      </c>
      <c r="G1813" s="43" t="s">
        <v>5972</v>
      </c>
      <c r="H1813" s="26">
        <v>0</v>
      </c>
      <c r="I1813" s="26"/>
      <c r="J1813" s="6"/>
      <c r="K1813" s="100"/>
      <c r="M1813" s="136" t="s">
        <v>10860</v>
      </c>
      <c r="N1813" s="136"/>
      <c r="O1813" s="182" t="str">
        <f t="shared" si="35"/>
        <v>Label.create(:concept_id =&gt; Concept.find_by_codelist_and_code(61, '01').id, :locale =&gt; 'fi', :preflabel =&gt; 'Ehdollinen', :scopenote =&gt; nil)</v>
      </c>
    </row>
    <row r="1814" spans="1:15" ht="17">
      <c r="A1814" s="4">
        <v>61</v>
      </c>
      <c r="B1814" s="4">
        <v>3</v>
      </c>
      <c r="C1814" s="42" t="s">
        <v>1585</v>
      </c>
      <c r="E1814" s="151"/>
      <c r="F1814" s="108" t="s">
        <v>9746</v>
      </c>
      <c r="G1814" s="43" t="s">
        <v>5972</v>
      </c>
      <c r="H1814" s="26">
        <v>0</v>
      </c>
      <c r="I1814" s="26">
        <v>57</v>
      </c>
      <c r="J1814" s="6"/>
      <c r="K1814" s="100"/>
      <c r="M1814" s="136" t="s">
        <v>10861</v>
      </c>
      <c r="N1814" s="136"/>
      <c r="O1814" s="182" t="str">
        <f t="shared" si="35"/>
        <v>Label.create(:concept_id =&gt; Concept.find_by_codelist_and_code(61, '02').id, :locale =&gt; 'fi', :preflabel =&gt; 'Vahvistettu', :scopenote =&gt; nil)</v>
      </c>
    </row>
    <row r="1815" spans="1:15" ht="17">
      <c r="A1815" s="188">
        <v>62</v>
      </c>
      <c r="B1815" s="188">
        <v>0</v>
      </c>
      <c r="C1815" s="189"/>
      <c r="D1815" s="189"/>
      <c r="E1815" s="190"/>
      <c r="F1815" s="75" t="s">
        <v>7990</v>
      </c>
      <c r="G1815" s="75" t="s">
        <v>5972</v>
      </c>
      <c r="H1815" s="25">
        <v>0</v>
      </c>
      <c r="I1815" s="25"/>
      <c r="J1815" s="1">
        <v>1</v>
      </c>
      <c r="K1815" s="101" t="s">
        <v>8112</v>
      </c>
      <c r="M1815" s="136" t="s">
        <v>10862</v>
      </c>
      <c r="N1815" s="136"/>
      <c r="O1815" s="182" t="str">
        <f t="shared" si="35"/>
        <v>Label.create(:concept_id =&gt; Concept.find_by_codelist_and_code(62, nil).id, :locale =&gt; 'fi', :preflabel =&gt; 'Arvonlisäverokoodi', :scopenote =&gt; 'Käytä yhdessä &amp;lt;TaxRateCode&gt; &amp;lt;x471&gt;')</v>
      </c>
    </row>
    <row r="1816" spans="1:15" ht="34">
      <c r="A1816" s="4">
        <v>62</v>
      </c>
      <c r="B1816" s="4">
        <v>2</v>
      </c>
      <c r="C1816" s="33" t="s">
        <v>2574</v>
      </c>
      <c r="E1816" s="151"/>
      <c r="F1816" s="43" t="s">
        <v>2522</v>
      </c>
      <c r="G1816" s="43" t="s">
        <v>6559</v>
      </c>
      <c r="H1816" s="26">
        <v>5</v>
      </c>
      <c r="I1816" s="26"/>
      <c r="J1816" s="6"/>
      <c r="K1816" s="100"/>
      <c r="M1816" s="136" t="s">
        <v>10863</v>
      </c>
      <c r="N1816" s="136" t="s">
        <v>10864</v>
      </c>
      <c r="O1816" s="182" t="str">
        <f t="shared" si="35"/>
        <v>Label.create(:concept_id =&gt; Concept.find_by_codelist_and_code(62, 'H').id, :locale =&gt; 'fi', :preflabel =&gt; 'Korotettu verokanta', :scopenote =&gt; 'Yleistä verokantaa korkeampi verokanta')</v>
      </c>
    </row>
    <row r="1817" spans="1:15" ht="68">
      <c r="A1817" s="4">
        <v>62</v>
      </c>
      <c r="B1817" s="4">
        <v>3</v>
      </c>
      <c r="C1817" s="33" t="s">
        <v>2296</v>
      </c>
      <c r="E1817" s="151"/>
      <c r="F1817" s="43" t="s">
        <v>658</v>
      </c>
      <c r="G1817" s="43" t="s">
        <v>6560</v>
      </c>
      <c r="H1817" s="26">
        <v>7</v>
      </c>
      <c r="I1817" s="26"/>
      <c r="J1817" s="6"/>
      <c r="K1817" s="100"/>
      <c r="M1817" s="136" t="s">
        <v>10865</v>
      </c>
      <c r="N1817" s="136"/>
      <c r="O1817" s="182" t="str">
        <f t="shared" si="35"/>
        <v>Label.create(:concept_id =&gt; Concept.find_by_codelist_and_code(62, 'P').id, :locale =&gt; 'fi', :preflabel =&gt; 'Kustantaja maksaa veron (Italia)', :scopenote =&gt; 'Under Italian tax rules, VAT on books may be paid at source by the publisher, and subsequent transactions through the supply chain are tax-exempt')</v>
      </c>
    </row>
    <row r="1818" spans="1:15" ht="85">
      <c r="A1818" s="4">
        <v>62</v>
      </c>
      <c r="B1818" s="4">
        <v>4</v>
      </c>
      <c r="C1818" s="33" t="s">
        <v>307</v>
      </c>
      <c r="E1818" s="151"/>
      <c r="F1818" s="43" t="s">
        <v>8464</v>
      </c>
      <c r="G1818" s="43" t="s">
        <v>8463</v>
      </c>
      <c r="H1818" s="26">
        <v>0</v>
      </c>
      <c r="I1818" s="26">
        <v>42</v>
      </c>
      <c r="J1818" s="6"/>
      <c r="K1818" s="100"/>
      <c r="M1818" s="136" t="s">
        <v>10866</v>
      </c>
      <c r="N1818" s="136" t="s">
        <v>10867</v>
      </c>
      <c r="O1818" s="182" t="str">
        <f t="shared" si="35"/>
        <v>Label.create(:concept_id =&gt; Concept.find_by_codelist_and_code(62, 'R').id, :locale =&gt; 'fi', :preflabel =&gt; 'Alennettu verokanta', :scopenote =&gt; 'mm. kirjojen 10% alv. Suomessa')</v>
      </c>
    </row>
    <row r="1819" spans="1:15" ht="17">
      <c r="A1819" s="4">
        <v>62</v>
      </c>
      <c r="B1819" s="3">
        <v>5</v>
      </c>
      <c r="C1819" s="33" t="s">
        <v>2129</v>
      </c>
      <c r="E1819" s="151"/>
      <c r="F1819" s="43" t="s">
        <v>2130</v>
      </c>
      <c r="G1819" s="43" t="s">
        <v>5972</v>
      </c>
      <c r="H1819" s="26">
        <v>0</v>
      </c>
      <c r="I1819" s="26"/>
      <c r="J1819" s="6"/>
      <c r="K1819" s="100"/>
      <c r="M1819" s="136" t="s">
        <v>10868</v>
      </c>
      <c r="N1819" s="136"/>
      <c r="O1819" s="182" t="str">
        <f t="shared" si="35"/>
        <v>Label.create(:concept_id =&gt; Concept.find_by_codelist_and_code(62, 'S').id, :locale =&gt; 'fi', :preflabel =&gt; 'Yleinen verokanta', :scopenote =&gt; nil)</v>
      </c>
    </row>
    <row r="1820" spans="1:15" ht="102">
      <c r="A1820" s="4">
        <v>62</v>
      </c>
      <c r="B1820" s="4">
        <v>6</v>
      </c>
      <c r="C1820" s="42" t="s">
        <v>8466</v>
      </c>
      <c r="E1820" s="151"/>
      <c r="F1820" s="43" t="s">
        <v>8465</v>
      </c>
      <c r="G1820" s="43" t="s">
        <v>8607</v>
      </c>
      <c r="H1820" s="26">
        <v>42</v>
      </c>
      <c r="I1820" s="26"/>
      <c r="J1820" s="6">
        <v>3</v>
      </c>
      <c r="K1820" s="100"/>
      <c r="M1820" s="136" t="s">
        <v>10869</v>
      </c>
      <c r="N1820" s="136" t="s">
        <v>10870</v>
      </c>
      <c r="O1820" s="182" t="str">
        <f t="shared" si="35"/>
        <v>Label.create(:concept_id =&gt; Concept.find_by_codelist_and_code(62, 'T').id, :locale =&gt; 'fi', :preflabel =&gt; 'Leikattu verokanta', :scopenote =&gt; 'Matalampi kuin alennettu verokanta (ei käytössä Suomessa)')</v>
      </c>
    </row>
    <row r="1821" spans="1:15" ht="17">
      <c r="A1821" s="4">
        <v>62</v>
      </c>
      <c r="B1821" s="3">
        <v>7</v>
      </c>
      <c r="C1821" s="33" t="s">
        <v>2131</v>
      </c>
      <c r="E1821" s="151"/>
      <c r="F1821" s="43" t="s">
        <v>2132</v>
      </c>
      <c r="G1821" s="43" t="s">
        <v>5972</v>
      </c>
      <c r="H1821" s="26">
        <v>0</v>
      </c>
      <c r="I1821" s="26"/>
      <c r="J1821" s="6"/>
      <c r="K1821" s="100"/>
      <c r="M1821" s="136" t="s">
        <v>10871</v>
      </c>
      <c r="N1821" s="136"/>
      <c r="O1821" s="182" t="str">
        <f t="shared" si="35"/>
        <v>Label.create(:concept_id =&gt; Concept.find_by_codelist_and_code(62, 'Z').id, :locale =&gt; 'fi', :preflabel =&gt; 'Nollaverokanta', :scopenote =&gt; nil)</v>
      </c>
    </row>
    <row r="1822" spans="1:15" ht="34">
      <c r="A1822" s="188">
        <v>63</v>
      </c>
      <c r="B1822" s="188">
        <v>0</v>
      </c>
      <c r="C1822" s="189"/>
      <c r="D1822" s="189"/>
      <c r="E1822" s="190"/>
      <c r="F1822" s="75" t="s">
        <v>2819</v>
      </c>
      <c r="G1822" s="75" t="s">
        <v>5972</v>
      </c>
      <c r="H1822" s="25">
        <v>1</v>
      </c>
      <c r="I1822" s="25"/>
      <c r="J1822" s="1">
        <v>2</v>
      </c>
      <c r="K1822" s="101"/>
      <c r="M1822" s="136"/>
      <c r="N1822" s="136"/>
      <c r="O1822" s="182" t="str">
        <f t="shared" si="35"/>
        <v/>
      </c>
    </row>
    <row r="1823" spans="1:15" ht="17">
      <c r="A1823" s="196">
        <v>64</v>
      </c>
      <c r="B1823" s="196">
        <v>0</v>
      </c>
      <c r="C1823" s="197"/>
      <c r="D1823" s="197"/>
      <c r="E1823" s="190"/>
      <c r="F1823" s="75" t="s">
        <v>1681</v>
      </c>
      <c r="G1823" s="75" t="s">
        <v>5972</v>
      </c>
      <c r="H1823" s="25">
        <v>2</v>
      </c>
      <c r="I1823" s="25"/>
      <c r="J1823" s="1">
        <v>1</v>
      </c>
      <c r="K1823" s="101" t="s">
        <v>8077</v>
      </c>
      <c r="M1823" s="136" t="s">
        <v>10872</v>
      </c>
      <c r="N1823" s="136"/>
      <c r="O1823" s="182" t="str">
        <f t="shared" si="35"/>
        <v>Label.create(:concept_id =&gt; Concept.find_by_codelist_and_code(64, nil).id, :locale =&gt; 'fi', :preflabel =&gt; 'Tuotteen tila', :scopenote =&gt; 'Käytä yhdessä &amp;lt;PublishingStatus&gt; &amp;lt;b394&gt;')</v>
      </c>
    </row>
    <row r="1824" spans="1:15" ht="136">
      <c r="A1824" s="4">
        <v>64</v>
      </c>
      <c r="B1824" s="4">
        <v>1</v>
      </c>
      <c r="C1824" s="33" t="s">
        <v>4331</v>
      </c>
      <c r="E1824" s="151"/>
      <c r="F1824" s="43" t="s">
        <v>4332</v>
      </c>
      <c r="G1824" s="43" t="s">
        <v>6561</v>
      </c>
      <c r="H1824" s="26">
        <v>2</v>
      </c>
      <c r="I1824" s="26"/>
      <c r="J1824" s="6"/>
      <c r="K1824" s="100"/>
      <c r="M1824" s="136" t="s">
        <v>10453</v>
      </c>
      <c r="N1824" s="136"/>
      <c r="O1824" s="182" t="str">
        <f t="shared" si="35"/>
        <v>Label.create(:concept_id =&gt; Concept.find_by_codelist_and_code(64, '00').id, :locale =&gt; 'fi', :preflabel =&gt; 'Ei määritelty', :scopenote =&gt; 'Status is not specified (as distinct from unknown): the default if the &amp;lt;PublishingStatus&gt; element is not sent. Also to be used in applications where the element is considered mandatory, but the sender of the ONIX message chooses not to pass on status information')</v>
      </c>
    </row>
    <row r="1825" spans="1:15" ht="85">
      <c r="A1825" s="4">
        <v>64</v>
      </c>
      <c r="B1825" s="4">
        <v>2</v>
      </c>
      <c r="C1825" s="33" t="s">
        <v>1586</v>
      </c>
      <c r="E1825" s="151"/>
      <c r="F1825" s="43" t="s">
        <v>1088</v>
      </c>
      <c r="G1825" s="43" t="s">
        <v>7736</v>
      </c>
      <c r="H1825" s="26">
        <v>2</v>
      </c>
      <c r="I1825" s="26"/>
      <c r="J1825" s="6"/>
      <c r="K1825" s="100"/>
      <c r="M1825" s="136" t="s">
        <v>10873</v>
      </c>
      <c r="N1825" s="136" t="s">
        <v>10874</v>
      </c>
      <c r="O1825" s="182" t="str">
        <f t="shared" si="35"/>
        <v>Label.create(:concept_id =&gt; Concept.find_by_codelist_and_code(64, '01').id, :locale =&gt; 'fi', :preflabel =&gt; 'Ilmestyminen peruuntunut', :scopenote =&gt; 'Tuote on tarjottu, mutta sen ilmestyminen on peruuntunut. Ilmestymispäivämäärää ei merkitä')</v>
      </c>
    </row>
    <row r="1826" spans="1:15" ht="85">
      <c r="A1826" s="4">
        <v>64</v>
      </c>
      <c r="B1826" s="4">
        <v>3</v>
      </c>
      <c r="C1826" s="33" t="s">
        <v>1585</v>
      </c>
      <c r="E1826" s="151"/>
      <c r="F1826" s="43" t="s">
        <v>830</v>
      </c>
      <c r="G1826" s="43" t="s">
        <v>8441</v>
      </c>
      <c r="H1826" s="26">
        <v>2</v>
      </c>
      <c r="I1826" s="26"/>
      <c r="J1826" s="6"/>
      <c r="K1826" s="100"/>
      <c r="M1826" s="136" t="s">
        <v>10875</v>
      </c>
      <c r="N1826" s="136" t="s">
        <v>10876</v>
      </c>
      <c r="O1826" s="182" t="str">
        <f t="shared" si="35"/>
        <v>Label.create(:concept_id =&gt; Concept.find_by_codelist_and_code(64, '02').id, :locale =&gt; 'fi', :preflabel =&gt; 'Uutuus, ei vielä ilmestynyt', :scopenote =&gt; 'Ilmestymispäivämäärä-kenttään merkitään todennäköinen ilmestymispäivämäärä')</v>
      </c>
    </row>
    <row r="1827" spans="1:15" ht="119">
      <c r="A1827" s="4">
        <v>64</v>
      </c>
      <c r="B1827" s="4">
        <v>4</v>
      </c>
      <c r="C1827" s="33" t="s">
        <v>1961</v>
      </c>
      <c r="E1827" s="151"/>
      <c r="F1827" s="43" t="s">
        <v>1860</v>
      </c>
      <c r="G1827" s="43" t="s">
        <v>8416</v>
      </c>
      <c r="H1827" s="26">
        <v>2</v>
      </c>
      <c r="I1827" s="26"/>
      <c r="J1827" s="6"/>
      <c r="K1827" s="100"/>
      <c r="M1827" s="136" t="s">
        <v>10877</v>
      </c>
      <c r="N1827" s="136" t="s">
        <v>13697</v>
      </c>
      <c r="O1827" s="182" t="str">
        <f t="shared" si="35"/>
        <v>Label.create(:concept_id =&gt; Concept.find_by_codelist_and_code(64, '03').id, :locale =&gt; 'fi', :preflabel =&gt; 'Ilmestyminen siirtynyt', :scopenote =&gt; 'Tuote on jo kerran tarjottu, mutta ilmestyminen on siirtynyt esim. seuraavalle kaudelle tai myöhempään ajankohtaan. Tuote tarjotaan aikanaan uudestaan. Ilmestymispäivämäärää ei merkitä')</v>
      </c>
    </row>
    <row r="1828" spans="1:15" ht="170">
      <c r="A1828" s="4">
        <v>64</v>
      </c>
      <c r="B1828" s="4">
        <v>5</v>
      </c>
      <c r="C1828" s="33" t="s">
        <v>2116</v>
      </c>
      <c r="E1828" s="151"/>
      <c r="F1828" s="43" t="s">
        <v>4959</v>
      </c>
      <c r="G1828" s="43" t="s">
        <v>9022</v>
      </c>
      <c r="H1828" s="26">
        <v>2</v>
      </c>
      <c r="I1828" s="26"/>
      <c r="J1828" s="6"/>
      <c r="K1828" s="100"/>
      <c r="M1828" s="136" t="s">
        <v>10878</v>
      </c>
      <c r="N1828" s="136" t="s">
        <v>13698</v>
      </c>
      <c r="O1828" s="182" t="str">
        <f t="shared" si="35"/>
        <v>Label.create(:concept_id =&gt; Concept.find_by_codelist_and_code(64, '04').id, :locale =&gt; 'fi', :preflabel =&gt; 'Saatavana / Tilattavissa', :scopenote =&gt; 'Tuote on ilmestynyt ja kustantaja vastaanottaa tilauksia. Tarkempaa tietoa saatavuudesta ryhmän P.26 Välittäjä ja kaupalliset tiedot kentissä. Jos tällä koodilla ilmoitetaan uuden painoksen ilmestymisestä/ tilausmahdollisuudesta, listalta 65 on käytettävä koodia 32 (Uusi painos tulossa), sekä ilmoitettava uuden painoksen ilmestymispäivämäärä Ilmestymisaika-ryhmässä (&amp;lt;PublishingDate&gt;)')</v>
      </c>
    </row>
    <row r="1829" spans="1:15" ht="85">
      <c r="A1829" s="4">
        <v>64</v>
      </c>
      <c r="B1829" s="4">
        <v>6</v>
      </c>
      <c r="C1829" s="33" t="s">
        <v>1688</v>
      </c>
      <c r="E1829" s="151"/>
      <c r="F1829" s="43" t="s">
        <v>1861</v>
      </c>
      <c r="G1829" s="43" t="s">
        <v>6562</v>
      </c>
      <c r="H1829" s="26">
        <v>2</v>
      </c>
      <c r="I1829" s="26"/>
      <c r="J1829" s="6"/>
      <c r="K1829" s="100"/>
      <c r="M1829" s="136" t="s">
        <v>10879</v>
      </c>
      <c r="N1829" s="136" t="s">
        <v>13699</v>
      </c>
      <c r="O1829" s="182" t="str">
        <f t="shared" si="35"/>
        <v>Label.create(:concept_id =&gt; Concept.find_by_codelist_and_code(64, '05').id, :locale =&gt; 'fi', :preflabel =&gt; 'Ei enää valikoimassamme', :scopenote =&gt; 'Tuotteen omistajuus on siirtynyt toiselle kustantajalle (jos mahdollista uusi kustantaja tulisi ilmoittaa)')</v>
      </c>
    </row>
    <row r="1830" spans="1:15" ht="170">
      <c r="A1830" s="4">
        <v>64</v>
      </c>
      <c r="B1830" s="4">
        <v>7</v>
      </c>
      <c r="C1830" s="33" t="s">
        <v>1276</v>
      </c>
      <c r="E1830" s="151"/>
      <c r="F1830" s="43" t="s">
        <v>2621</v>
      </c>
      <c r="G1830" s="43" t="s">
        <v>6563</v>
      </c>
      <c r="H1830" s="26">
        <v>2</v>
      </c>
      <c r="I1830" s="26">
        <v>9</v>
      </c>
      <c r="J1830" s="6"/>
      <c r="K1830" s="100"/>
      <c r="M1830" s="136" t="s">
        <v>10880</v>
      </c>
      <c r="N1830" s="136" t="s">
        <v>13540</v>
      </c>
      <c r="O1830" s="182" t="str">
        <f t="shared" si="35"/>
        <v>Label.create(:concept_id =&gt; Concept.find_by_codelist_and_code(64, '06').id, :locale =&gt; 'fi', :preflabel =&gt; 'Loppunut varastosta toistaiseksi', :scopenote =&gt; 'Tuote loppunut toistaiseksi. Tämä koodi välitetään kun painos on loppunut, eikä kustantajalla ole vielä tietoa otetaanko uusi painos vai ei. Tuotteen tila -koodi tarkentuu myöhemmin joko 07 = Loppuunmyyty tai 04 = Saatavana/Tilattavissa. 04-koodin kanssa on käytettävä listalta 65 koodia 32 (Uusi painos tulossa) sekä ilmoitettava uuden painoksen ilmestymispäivämäärä ryhmässä Ilmestymisaika (&amp;lt;PublishingDate&gt;)')</v>
      </c>
    </row>
    <row r="1831" spans="1:15" ht="170">
      <c r="A1831" s="4">
        <v>64</v>
      </c>
      <c r="B1831" s="4">
        <v>8</v>
      </c>
      <c r="C1831" s="33" t="s">
        <v>1277</v>
      </c>
      <c r="E1831" s="151"/>
      <c r="F1831" s="43" t="s">
        <v>4006</v>
      </c>
      <c r="G1831" s="43" t="s">
        <v>6564</v>
      </c>
      <c r="H1831" s="26">
        <v>2</v>
      </c>
      <c r="I1831" s="26"/>
      <c r="J1831" s="6"/>
      <c r="K1831" s="100"/>
      <c r="M1831" s="136" t="s">
        <v>10881</v>
      </c>
      <c r="N1831" s="136" t="s">
        <v>13541</v>
      </c>
      <c r="O1831" s="182" t="str">
        <f t="shared" si="35"/>
        <v>Label.create(:concept_id =&gt; Concept.find_by_codelist_and_code(64, '07').id, :locale =&gt; 'fi', :preflabel =&gt; 'Loppuunmyyty', :scopenote =&gt; 'Tuote loppunut. Kustantaja ei ota vastaan tilauksia. Tuotetta voi kuitenkin olla saatavana esim. välittäjällä. Uusintapainosta (sama ISBN) ei tulla ottamaan. Koodi 07 normaalisti tarkoittaa, ettei kustantaja ota vastaan palautuksia tietyn ajankohdan jälkeen')</v>
      </c>
    </row>
    <row r="1832" spans="1:15" ht="170">
      <c r="A1832" s="4">
        <v>64</v>
      </c>
      <c r="B1832" s="4">
        <v>9</v>
      </c>
      <c r="C1832" s="33" t="s">
        <v>4104</v>
      </c>
      <c r="E1832" s="151"/>
      <c r="F1832" s="43" t="s">
        <v>1720</v>
      </c>
      <c r="G1832" s="43" t="s">
        <v>6565</v>
      </c>
      <c r="H1832" s="26">
        <v>2</v>
      </c>
      <c r="I1832" s="26"/>
      <c r="J1832" s="6"/>
      <c r="K1832" s="100"/>
      <c r="M1832" s="136" t="s">
        <v>10882</v>
      </c>
      <c r="N1832" s="136"/>
      <c r="O1832" s="182" t="str">
        <f t="shared" si="35"/>
        <v>Label.create(:concept_id =&gt; Concept.find_by_codelist_and_code(64, '08').id, :locale =&gt; 'fi', :preflabel =&gt; 'Passivoitu', :scopenote =&gt; 'The product was active, but is now permanently or indefinitely inactive in the sense that the publisher will not accept orders for it, though stock may still be available elsewhere in the supply chain. Code 08 covers both of codes 06 and 07, and may be used where the distinction between those values is either unnecessary or meaningless')</v>
      </c>
    </row>
    <row r="1833" spans="1:15" ht="34">
      <c r="A1833" s="4">
        <v>64</v>
      </c>
      <c r="B1833" s="4">
        <v>10</v>
      </c>
      <c r="C1833" s="33" t="s">
        <v>2991</v>
      </c>
      <c r="E1833" s="151"/>
      <c r="F1833" s="43" t="s">
        <v>3328</v>
      </c>
      <c r="G1833" s="43" t="s">
        <v>6566</v>
      </c>
      <c r="H1833" s="26">
        <v>2</v>
      </c>
      <c r="I1833" s="26"/>
      <c r="J1833" s="6"/>
      <c r="K1833" s="100"/>
      <c r="M1833" s="136" t="s">
        <v>10313</v>
      </c>
      <c r="N1833" s="136"/>
      <c r="O1833" s="182" t="str">
        <f t="shared" si="35"/>
        <v>Label.create(:concept_id =&gt; Concept.find_by_codelist_and_code(64, '09').id, :locale =&gt; 'fi', :preflabel =&gt; 'Tuntematon', :scopenote =&gt; 'The sender of the ONIX record does not know the current publishing status')</v>
      </c>
    </row>
    <row r="1834" spans="1:15" ht="409.6">
      <c r="A1834" s="4">
        <v>64</v>
      </c>
      <c r="B1834" s="4">
        <v>11</v>
      </c>
      <c r="C1834" s="33" t="s">
        <v>1610</v>
      </c>
      <c r="E1834" s="151"/>
      <c r="F1834" s="43" t="s">
        <v>2189</v>
      </c>
      <c r="G1834" s="43" t="s">
        <v>9023</v>
      </c>
      <c r="H1834" s="26">
        <v>3</v>
      </c>
      <c r="I1834" s="26"/>
      <c r="J1834" s="6"/>
      <c r="K1834" s="100"/>
      <c r="M1834" s="136" t="s">
        <v>10883</v>
      </c>
      <c r="N1834" s="136"/>
      <c r="O1834" s="182" t="str">
        <f t="shared" si="35"/>
        <v>Label.create(:concept_id =&gt; Concept.find_by_codelist_and_code(64, '10').id, :locale =&gt; 'fi', :preflabel =&gt; 'Saatavilla jäännöseränä', :scopenote =&gt; 'The product is no longer available from the current publisher, under the current ISBN, at the current price. It may be available to be traded through another channel. A Publishing Status code 10 ‘Remaindered’ usually but not always means that the publisher has decided to sell off excess inventory of the book. Copies of books that are remaindered are often made available in the supply chain at a reduced price. However, such remainders are often sold under a product identifier that differs from the ISBN on the full-priced copy of the book. A Publishing Status code 10 ‘Remaindered’ on a given product record may or may not be followed by a Publishing Status code 06 ‘Out of Stock Indefinitely’ or 07 ‘Out of Print’: the practise varies from one publisher to another. Some publishers may revert to a Publishing Status code 04 ‘Active’ if a desired inventory level on the product in question has subsequently been reached. No change in rights should ever be inferred from this (or any other) Publishing Status code value')</v>
      </c>
    </row>
    <row r="1835" spans="1:15" ht="34">
      <c r="A1835" s="11">
        <v>64</v>
      </c>
      <c r="B1835" s="11">
        <v>12</v>
      </c>
      <c r="C1835" s="36" t="s">
        <v>3342</v>
      </c>
      <c r="D1835" s="36"/>
      <c r="E1835" s="151"/>
      <c r="F1835" s="43" t="s">
        <v>4275</v>
      </c>
      <c r="G1835" s="43" t="s">
        <v>6567</v>
      </c>
      <c r="H1835" s="27">
        <v>9</v>
      </c>
      <c r="I1835" s="27"/>
      <c r="J1835" s="12"/>
      <c r="K1835" s="100"/>
      <c r="M1835" s="136" t="s">
        <v>10884</v>
      </c>
      <c r="N1835" s="136" t="s">
        <v>10885</v>
      </c>
      <c r="O1835" s="182" t="str">
        <f t="shared" si="35"/>
        <v>Label.create(:concept_id =&gt; Concept.find_by_codelist_and_code(64, '11').id, :locale =&gt; 'fi', :preflabel =&gt; 'Vedetty pois myynnistä', :scopenote =&gt; 'esim. lakisyistä')</v>
      </c>
    </row>
    <row r="1836" spans="1:15" ht="51">
      <c r="A1836" s="11">
        <v>64</v>
      </c>
      <c r="B1836" s="11">
        <v>13</v>
      </c>
      <c r="C1836" s="36" t="s">
        <v>1428</v>
      </c>
      <c r="D1836" s="36"/>
      <c r="E1836" s="151"/>
      <c r="F1836" s="43" t="s">
        <v>1058</v>
      </c>
      <c r="G1836" s="43" t="s">
        <v>6568</v>
      </c>
      <c r="H1836" s="27">
        <v>9</v>
      </c>
      <c r="I1836" s="27">
        <v>15</v>
      </c>
      <c r="J1836" s="50" t="s">
        <v>3193</v>
      </c>
      <c r="K1836" s="100"/>
      <c r="M1836" s="136" t="s">
        <v>10886</v>
      </c>
      <c r="N1836" s="136" t="s">
        <v>13700</v>
      </c>
      <c r="O1836" s="182" t="str">
        <f t="shared" si="35"/>
        <v>Label.create(:concept_id =&gt; Concept.find_by_codelist_and_code(64, '12').id, :locale =&gt; 'fi', :preflabel =&gt; 'Poistettu myynnistä', :scopenote =&gt; 'Käytä koodia 15 tämän sijaan')</v>
      </c>
    </row>
    <row r="1837" spans="1:15" ht="187">
      <c r="A1837" s="11">
        <v>64</v>
      </c>
      <c r="B1837" s="11">
        <v>14</v>
      </c>
      <c r="C1837" s="49" t="s">
        <v>1429</v>
      </c>
      <c r="D1837" s="49"/>
      <c r="E1837" s="151"/>
      <c r="F1837" s="43" t="s">
        <v>3670</v>
      </c>
      <c r="G1837" s="108" t="s">
        <v>9884</v>
      </c>
      <c r="H1837" s="27">
        <v>36</v>
      </c>
      <c r="I1837" s="27">
        <v>58</v>
      </c>
      <c r="J1837" s="12"/>
      <c r="K1837" s="100"/>
      <c r="M1837" s="136" t="s">
        <v>10887</v>
      </c>
      <c r="N1837" s="136"/>
      <c r="O1837" s="182" t="str">
        <f t="shared" si="35"/>
        <v>Label.create(:concept_id =&gt; Concept.find_by_codelist_and_code(64, '13').id, :locale =&gt; 'fi', :preflabel =&gt; 'Saatavana / Tilattavissa, ei myydä erikseen', :scopenote =&gt; 'The product is published and active but, as a publishing decision, its constituent parts are not sold separately – only in an assembly or as part of a pack, eg with Product composition code 01. Also use with Product composition codes 30, 31 where depending on product composition and pricing, items in the pack may or may not be saleable separately at retail')</v>
      </c>
    </row>
    <row r="1838" spans="1:15" ht="34">
      <c r="A1838" s="11">
        <v>64</v>
      </c>
      <c r="B1838" s="11">
        <v>15</v>
      </c>
      <c r="C1838" s="49" t="s">
        <v>520</v>
      </c>
      <c r="D1838" s="49"/>
      <c r="E1838" s="151"/>
      <c r="F1838" s="43" t="s">
        <v>1058</v>
      </c>
      <c r="G1838" s="43" t="s">
        <v>6569</v>
      </c>
      <c r="H1838" s="27">
        <v>15</v>
      </c>
      <c r="I1838" s="27"/>
      <c r="J1838" s="12"/>
      <c r="K1838" s="100"/>
      <c r="M1838" s="136" t="s">
        <v>10888</v>
      </c>
      <c r="N1838" s="136"/>
      <c r="O1838" s="182" t="str">
        <f t="shared" si="35"/>
        <v>Label.create(:concept_id =&gt; Concept.find_by_codelist_and_code(64, '15').id, :locale =&gt; 'fi', :preflabel =&gt; 'Poistettu myynnistä turvallisuussyistä', :scopenote =&gt; 'Recalled for reasons of consumer safety')</v>
      </c>
    </row>
    <row r="1839" spans="1:15" ht="119">
      <c r="A1839" s="11">
        <v>64</v>
      </c>
      <c r="B1839" s="11">
        <v>16</v>
      </c>
      <c r="C1839" s="49" t="s">
        <v>225</v>
      </c>
      <c r="D1839" s="49"/>
      <c r="E1839" s="151"/>
      <c r="F1839" s="43" t="s">
        <v>4851</v>
      </c>
      <c r="G1839" s="43" t="s">
        <v>6570</v>
      </c>
      <c r="H1839" s="27">
        <v>15</v>
      </c>
      <c r="I1839" s="27"/>
      <c r="J1839" s="12"/>
      <c r="K1839" s="100"/>
      <c r="M1839" s="136" t="s">
        <v>10889</v>
      </c>
      <c r="N1839" s="136" t="s">
        <v>13701</v>
      </c>
      <c r="O1839" s="182" t="str">
        <f t="shared" si="35"/>
        <v>Label.create(:concept_id =&gt; Concept.find_by_codelist_and_code(64, '16').id, :locale =&gt; 'fi', :preflabel =&gt; 'Poistettu myynnistä väliaikaisesti', :scopenote =&gt; 'Poistettu myynnistä väliaikaisesti tuotteen laatuun ja tekniikkaan liittyvistä syistä. Jos myyntiinpalautuspäivämäärä on tiedossa, se pitää ilmoittaa kentässä P.20.5 Päivämäärä (&amp;lt;Date&gt;). Kenttään P.20.3 Ilmestymisajan tyyppi (&amp;lt;PublishingDateRole&gt;) tulee koodi 22')</v>
      </c>
    </row>
    <row r="1840" spans="1:15" ht="102">
      <c r="A1840" s="11">
        <v>64</v>
      </c>
      <c r="B1840" s="11">
        <v>17</v>
      </c>
      <c r="C1840" s="49" t="s">
        <v>3738</v>
      </c>
      <c r="D1840" s="49"/>
      <c r="E1840" s="151"/>
      <c r="F1840" s="43" t="s">
        <v>5193</v>
      </c>
      <c r="G1840" s="43" t="s">
        <v>7732</v>
      </c>
      <c r="H1840" s="27">
        <v>21</v>
      </c>
      <c r="I1840" s="27"/>
      <c r="J1840" s="12"/>
      <c r="K1840" s="100"/>
      <c r="M1840" s="136" t="s">
        <v>10890</v>
      </c>
      <c r="N1840" s="136" t="s">
        <v>13702</v>
      </c>
      <c r="O1840" s="182" t="str">
        <f t="shared" si="35"/>
        <v>Label.create(:concept_id =&gt; Concept.find_by_codelist_and_code(64, '17').id, :locale =&gt; 'fi', :preflabel =&gt; 'Poistettu myynnistä pysyvästi', :scopenote =&gt; 'Digitaalinen julkaisu on poistettu pysyvästi myynnistä')</v>
      </c>
    </row>
    <row r="1841" spans="1:15" ht="136">
      <c r="A1841" s="142">
        <v>64</v>
      </c>
      <c r="B1841" s="142">
        <f t="shared" ref="B1841" si="36">IF(A1841=A1840,B1840+1,0)</f>
        <v>18</v>
      </c>
      <c r="C1841" s="125" t="s">
        <v>115</v>
      </c>
      <c r="D1841" s="125"/>
      <c r="E1841" s="125"/>
      <c r="F1841" s="108" t="s">
        <v>9811</v>
      </c>
      <c r="G1841" s="108" t="s">
        <v>9885</v>
      </c>
      <c r="H1841" s="207">
        <v>58</v>
      </c>
      <c r="I1841" s="207"/>
      <c r="J1841" s="208"/>
      <c r="K1841" s="100"/>
      <c r="M1841" s="136" t="s">
        <v>10891</v>
      </c>
      <c r="N1841" s="136"/>
      <c r="O1841" s="182" t="str">
        <f t="shared" si="35"/>
        <v>Label.create(:concept_id =&gt; Concept.find_by_codelist_and_code(64, '18').id, :locale =&gt; 'fi', :preflabel =&gt; 'Saatavana / Tilattavissa, ei myydä kokoelmana (pakettina)', :scopenote =&gt; 'The various constituent parts of a product are published and active but, as a publishing decision, they are not sold together as a single product – eg with Product composition code 11 – and are only available as a number of individual items. For use on ONIX 3.0 only')</v>
      </c>
    </row>
    <row r="1842" spans="1:15" ht="34">
      <c r="A1842" s="196">
        <v>65</v>
      </c>
      <c r="B1842" s="196">
        <v>0</v>
      </c>
      <c r="C1842" s="197"/>
      <c r="D1842" s="197"/>
      <c r="E1842" s="190"/>
      <c r="F1842" s="75" t="s">
        <v>1019</v>
      </c>
      <c r="G1842" s="75" t="s">
        <v>5972</v>
      </c>
      <c r="H1842" s="28">
        <v>2</v>
      </c>
      <c r="I1842" s="28"/>
      <c r="J1842" s="13">
        <v>1</v>
      </c>
      <c r="K1842" s="101" t="s">
        <v>8089</v>
      </c>
      <c r="M1842" s="136" t="s">
        <v>10892</v>
      </c>
      <c r="N1842" s="136"/>
      <c r="O1842" s="182" t="str">
        <f t="shared" si="35"/>
        <v>Label.create(:concept_id =&gt; Concept.find_by_codelist_and_code(65, nil).id, :locale =&gt; 'fi', :preflabel =&gt; 'Tuotteen saatavuus', :scopenote =&gt; 'Käytä yhdessä &amp;lt;ProductAvailability&gt; &amp;lt;j396&gt;')</v>
      </c>
    </row>
    <row r="1843" spans="1:15" ht="68">
      <c r="A1843" s="11">
        <v>65</v>
      </c>
      <c r="B1843" s="11">
        <v>1</v>
      </c>
      <c r="C1843" s="36" t="s">
        <v>1586</v>
      </c>
      <c r="D1843" s="36"/>
      <c r="E1843" s="151"/>
      <c r="F1843" s="43" t="s">
        <v>1088</v>
      </c>
      <c r="G1843" s="108" t="s">
        <v>8954</v>
      </c>
      <c r="H1843" s="27">
        <v>2</v>
      </c>
      <c r="I1843" s="27">
        <v>47</v>
      </c>
      <c r="J1843" s="12"/>
      <c r="K1843" s="100"/>
      <c r="M1843" s="136" t="s">
        <v>10873</v>
      </c>
      <c r="N1843" s="136"/>
      <c r="O1843" s="182" t="str">
        <f t="shared" si="35"/>
        <v>Label.create(:concept_id =&gt; Concept.find_by_codelist_and_code(65, '01').id, :locale =&gt; 'fi', :preflabel =&gt; 'Ilmestyminen peruuntunut', :scopenote =&gt; 'Product was announced, and subsequently abandoned by the publisher. No expected availability date should be included in &amp;lt;SupplyDate&gt;')</v>
      </c>
    </row>
    <row r="1844" spans="1:15" ht="187">
      <c r="A1844" s="11">
        <v>65</v>
      </c>
      <c r="B1844" s="11">
        <v>2</v>
      </c>
      <c r="C1844" s="49" t="s">
        <v>2991</v>
      </c>
      <c r="D1844" s="36"/>
      <c r="E1844" s="151"/>
      <c r="F1844" s="43" t="s">
        <v>7793</v>
      </c>
      <c r="G1844" s="108" t="s">
        <v>8955</v>
      </c>
      <c r="H1844" s="27">
        <v>37</v>
      </c>
      <c r="I1844" s="27">
        <v>47</v>
      </c>
      <c r="J1844" s="12">
        <v>3</v>
      </c>
      <c r="K1844" s="100"/>
      <c r="M1844" s="136" t="s">
        <v>10893</v>
      </c>
      <c r="N1844" s="136"/>
      <c r="O1844" s="182" t="str">
        <f t="shared" si="35"/>
        <v>Label.create(:concept_id =&gt; Concept.find_by_codelist_and_code(65, '09').id, :locale =&gt; 'fi', :preflabel =&gt; 'Ei vielä saatavilla, julkaisua siirretty toistaiseksi', :scopenote =&gt; 'Not yet available from the supplier, and the publisher indicates that it has been postponed indefinitely. Should be used in preference to code 10 where the publisher has indicated that a previously-announced publication date is no longer correct, and no new date has yet been announced. No expected avalabilty date should be included in &amp;lt;SupplyDate&gt;. For use in ONIX 3.0 only')</v>
      </c>
    </row>
    <row r="1845" spans="1:15" ht="102">
      <c r="A1845" s="11">
        <v>65</v>
      </c>
      <c r="B1845" s="11">
        <v>3</v>
      </c>
      <c r="C1845" s="36" t="s">
        <v>1610</v>
      </c>
      <c r="D1845" s="36"/>
      <c r="E1845" s="151"/>
      <c r="F1845" s="43" t="s">
        <v>934</v>
      </c>
      <c r="G1845" s="43" t="s">
        <v>6571</v>
      </c>
      <c r="H1845" s="27">
        <v>2</v>
      </c>
      <c r="I1845" s="27"/>
      <c r="J1845" s="12"/>
      <c r="K1845" s="100"/>
      <c r="M1845" s="136" t="s">
        <v>10875</v>
      </c>
      <c r="N1845" s="136"/>
      <c r="O1845" s="182" t="str">
        <f t="shared" si="35"/>
        <v>Label.create(:concept_id =&gt; Concept.find_by_codelist_and_code(65, '10').id, :locale =&gt; 'fi', :preflabel =&gt; 'Uutuus, ei vielä ilmestynyt', :scopenote =&gt; 'Not yet available (requires expected date, either as &amp;lt;ExpectedShipDate&gt; (ONIX 2.1) or as &amp;lt;SupplyDate&gt; with &amp;lt;SupplyDateRole&gt; coded ‘08’ (ONIX 3.0), except in exceptional circumstances where no date is known)')</v>
      </c>
    </row>
    <row r="1846" spans="1:15" ht="187">
      <c r="A1846" s="11">
        <v>65</v>
      </c>
      <c r="B1846" s="11">
        <v>4</v>
      </c>
      <c r="C1846" s="36" t="s">
        <v>3342</v>
      </c>
      <c r="D1846" s="36"/>
      <c r="E1846" s="151"/>
      <c r="F1846" s="43" t="s">
        <v>299</v>
      </c>
      <c r="G1846" s="43" t="s">
        <v>6572</v>
      </c>
      <c r="H1846" s="27">
        <v>2</v>
      </c>
      <c r="I1846" s="27"/>
      <c r="J1846" s="12"/>
      <c r="K1846" s="100"/>
      <c r="M1846" s="136" t="s">
        <v>10894</v>
      </c>
      <c r="N1846" s="136" t="s">
        <v>13703</v>
      </c>
      <c r="O1846" s="182" t="str">
        <f t="shared" si="35"/>
        <v>Label.create(:concept_id =&gt; Concept.find_by_codelist_and_code(65, '11').id, :locale =&gt; 'fi', :preflabel =&gt; 'Tulossa varastoon', :scopenote =&gt; 'Esim. varastotuote loppunut tilapäisesti välittäjältä, tilattu kustantajalta')</v>
      </c>
    </row>
    <row r="1847" spans="1:15" ht="255">
      <c r="A1847" s="11">
        <v>65</v>
      </c>
      <c r="B1847" s="11">
        <v>5</v>
      </c>
      <c r="C1847" s="36" t="s">
        <v>1428</v>
      </c>
      <c r="D1847" s="36"/>
      <c r="E1847" s="151"/>
      <c r="F1847" s="43" t="s">
        <v>2550</v>
      </c>
      <c r="G1847" s="43" t="s">
        <v>6573</v>
      </c>
      <c r="H1847" s="27">
        <v>5</v>
      </c>
      <c r="I1847" s="27"/>
      <c r="J1847" s="12"/>
      <c r="K1847" s="100"/>
      <c r="M1847" s="136" t="s">
        <v>10895</v>
      </c>
      <c r="N1847" s="136" t="s">
        <v>13704</v>
      </c>
      <c r="O1847" s="182" t="str">
        <f t="shared" si="35"/>
        <v>Label.create(:concept_id =&gt; Concept.find_by_codelist_and_code(65, '12').id, :locale =&gt; 'fi', :preflabel =&gt; 'Tulossa tarvepainatuksena', :scopenote =&gt; 'Julkaisu ei ole vielä saatavana, mutta tulossa print on demand -tuotteena. Voidaan käyttää sekä julkaisusta, joka julkaistaan vain tarvepainatteena, että julkaisusta, joka on ensin julkaistu perinteisesti painettuna, ja sen jälkeen tarvepainatteena eri ISBN-tunnuksella')</v>
      </c>
    </row>
    <row r="1848" spans="1:15" ht="34">
      <c r="A1848" s="11">
        <v>65</v>
      </c>
      <c r="B1848" s="11">
        <v>6</v>
      </c>
      <c r="C1848" s="36" t="s">
        <v>3283</v>
      </c>
      <c r="D1848" s="36"/>
      <c r="E1848" s="151"/>
      <c r="F1848" s="43" t="s">
        <v>2398</v>
      </c>
      <c r="G1848" s="43" t="s">
        <v>6574</v>
      </c>
      <c r="H1848" s="27">
        <v>2</v>
      </c>
      <c r="I1848" s="27"/>
      <c r="J1848" s="12"/>
      <c r="K1848" s="100"/>
      <c r="M1848" s="136" t="s">
        <v>10896</v>
      </c>
      <c r="N1848" s="136" t="s">
        <v>13705</v>
      </c>
      <c r="O1848" s="182" t="str">
        <f t="shared" si="35"/>
        <v>Label.create(:concept_id =&gt; Concept.find_by_codelist_and_code(65, '20').id, :locale =&gt; 'fi', :preflabel =&gt; 'Saatavana, digitaalinen julkaisu', :scopenote =&gt; 'Voidaan käyttää digitaalisista julkaisuista')</v>
      </c>
    </row>
    <row r="1849" spans="1:15" ht="34">
      <c r="A1849" s="11">
        <v>65</v>
      </c>
      <c r="B1849" s="11">
        <v>7</v>
      </c>
      <c r="C1849" s="36" t="s">
        <v>3659</v>
      </c>
      <c r="D1849" s="36"/>
      <c r="E1849" s="151"/>
      <c r="F1849" s="43" t="s">
        <v>756</v>
      </c>
      <c r="G1849" s="43" t="s">
        <v>6575</v>
      </c>
      <c r="H1849" s="27">
        <v>2</v>
      </c>
      <c r="I1849" s="27"/>
      <c r="J1849" s="12"/>
      <c r="K1849" s="100"/>
      <c r="M1849" s="136" t="s">
        <v>10897</v>
      </c>
      <c r="N1849" s="136" t="s">
        <v>13706</v>
      </c>
      <c r="O1849" s="182" t="str">
        <f t="shared" si="35"/>
        <v>Label.create(:concept_id =&gt; Concept.find_by_codelist_and_code(65, '21').id, :locale =&gt; 'fi', :preflabel =&gt; 'Saatavana, varastotuote', :scopenote =&gt; 'Kustantajat käyttävät ensisijaisesti tätä koodia saatavana olevista tuotteista')</v>
      </c>
    </row>
    <row r="1850" spans="1:15" ht="68">
      <c r="A1850" s="11">
        <v>65</v>
      </c>
      <c r="B1850" s="11">
        <v>8</v>
      </c>
      <c r="C1850" s="36" t="s">
        <v>2992</v>
      </c>
      <c r="D1850" s="36"/>
      <c r="E1850" s="151"/>
      <c r="F1850" s="43" t="s">
        <v>337</v>
      </c>
      <c r="G1850" s="108" t="s">
        <v>8956</v>
      </c>
      <c r="H1850" s="27">
        <v>2</v>
      </c>
      <c r="I1850" s="27">
        <v>47</v>
      </c>
      <c r="J1850" s="12"/>
      <c r="K1850" s="100"/>
      <c r="M1850" s="136" t="s">
        <v>10898</v>
      </c>
      <c r="N1850" s="136"/>
      <c r="O1850" s="182" t="str">
        <f t="shared" si="35"/>
        <v>Label.create(:concept_id =&gt; Concept.find_by_codelist_and_code(65, '22').id, :locale =&gt; 'fi', :preflabel =&gt; 'Saatavana, hankintatuote', :scopenote =&gt; 'Available from the supplier as a non-stock item, by special order. Where possible, an &amp;lt;OrderTime&gt; should be included')</v>
      </c>
    </row>
    <row r="1851" spans="1:15" ht="68">
      <c r="A1851" s="11">
        <v>65</v>
      </c>
      <c r="B1851" s="4">
        <v>9</v>
      </c>
      <c r="C1851" s="36" t="s">
        <v>795</v>
      </c>
      <c r="D1851" s="36"/>
      <c r="E1851" s="151"/>
      <c r="F1851" s="43" t="s">
        <v>2259</v>
      </c>
      <c r="G1851" s="108" t="s">
        <v>8957</v>
      </c>
      <c r="H1851" s="27">
        <v>2</v>
      </c>
      <c r="I1851" s="27">
        <v>47</v>
      </c>
      <c r="J1851" s="12"/>
      <c r="K1851" s="100"/>
      <c r="M1851" s="136" t="s">
        <v>10899</v>
      </c>
      <c r="N1851" s="136" t="s">
        <v>13707</v>
      </c>
      <c r="O1851" s="182" t="str">
        <f t="shared" si="35"/>
        <v>Label.create(:concept_id =&gt; Concept.find_by_codelist_and_code(65, '23').id, :locale =&gt; 'fi', :preflabel =&gt; 'Saatavana tarvepainatuksena', :scopenote =&gt; 'Saatavana print on demand -kirjana')</v>
      </c>
    </row>
    <row r="1852" spans="1:15" ht="136">
      <c r="A1852" s="11">
        <v>65</v>
      </c>
      <c r="B1852" s="4">
        <v>11</v>
      </c>
      <c r="C1852" s="36" t="s">
        <v>532</v>
      </c>
      <c r="D1852" s="36"/>
      <c r="E1852" s="151"/>
      <c r="F1852" s="43" t="s">
        <v>900</v>
      </c>
      <c r="G1852" s="43" t="s">
        <v>6576</v>
      </c>
      <c r="H1852" s="27">
        <v>2</v>
      </c>
      <c r="I1852" s="27"/>
      <c r="J1852" s="12"/>
      <c r="K1852" s="100"/>
      <c r="M1852" s="136" t="s">
        <v>10900</v>
      </c>
      <c r="N1852" s="136" t="s">
        <v>13708</v>
      </c>
      <c r="O1852" s="182" t="str">
        <f t="shared" si="35"/>
        <v>Label.create(:concept_id =&gt; Concept.find_by_codelist_and_code(65, '30').id, :locale =&gt; 'fi', :preflabel =&gt; 'Tilapäisesti ei saatavana', :scopenote =&gt; 'Syytä ei määritelty. Tuotetta on varastossa, mutta sitä ei myydä toistaiseksi. Syynä voi olla esim. inventointitila, yksinmyynti jollekin asiakkaalle, varaus alennusmyyntiin tms')</v>
      </c>
    </row>
    <row r="1853" spans="1:15" ht="119">
      <c r="A1853" s="11">
        <v>65</v>
      </c>
      <c r="B1853" s="4">
        <v>12</v>
      </c>
      <c r="C1853" s="36" t="s">
        <v>315</v>
      </c>
      <c r="D1853" s="36"/>
      <c r="E1853" s="151"/>
      <c r="F1853" s="43" t="s">
        <v>569</v>
      </c>
      <c r="G1853" s="43" t="s">
        <v>6577</v>
      </c>
      <c r="H1853" s="27">
        <v>2</v>
      </c>
      <c r="I1853" s="27"/>
      <c r="J1853" s="12"/>
      <c r="K1853" s="100"/>
      <c r="M1853" s="136" t="s">
        <v>10901</v>
      </c>
      <c r="N1853" s="136" t="s">
        <v>13709</v>
      </c>
      <c r="O1853" s="182" t="str">
        <f t="shared" si="35"/>
        <v>Label.create(:concept_id =&gt; Concept.find_by_codelist_and_code(65, '31').id, :locale =&gt; 'fi', :preflabel =&gt; 'Loppunut varastosta', :scopenote =&gt; 'Ilmoita päivämäärä &amp;lt;SupplyDate&gt; , milloin tuotetta on tulossa varastoon')</v>
      </c>
    </row>
    <row r="1854" spans="1:15" ht="119">
      <c r="A1854" s="4">
        <v>65</v>
      </c>
      <c r="B1854" s="4">
        <v>13</v>
      </c>
      <c r="C1854" s="36" t="s">
        <v>749</v>
      </c>
      <c r="D1854" s="36"/>
      <c r="E1854" s="151"/>
      <c r="F1854" s="43" t="s">
        <v>2966</v>
      </c>
      <c r="G1854" s="43" t="s">
        <v>6578</v>
      </c>
      <c r="H1854" s="27">
        <v>2</v>
      </c>
      <c r="I1854" s="27"/>
      <c r="J1854" s="12"/>
      <c r="K1854" s="100"/>
      <c r="M1854" s="136" t="s">
        <v>10902</v>
      </c>
      <c r="N1854" s="136"/>
      <c r="O1854" s="182" t="str">
        <f t="shared" si="35"/>
        <v>Label.create(:concept_id =&gt; Concept.find_by_codelist_and_code(65, '32').id, :locale =&gt; 'fi', :preflabel =&gt; 'Uusi painos tulossa', :scopenote =&gt; 'Temporarily unavailable, reprinting (requires expected date, either as &amp;lt;ExpectedShipDate&gt; (ONIX 2.1) or as &amp;lt;SupplyDate&gt; with &amp;lt;SupplyDateRole&gt; coded ‘08’ (ONIX 3.0), except in exceptional circumstances where no date is known)')</v>
      </c>
    </row>
    <row r="1855" spans="1:15" ht="119">
      <c r="A1855" s="4">
        <v>65</v>
      </c>
      <c r="B1855" s="4">
        <v>14</v>
      </c>
      <c r="C1855" s="36" t="s">
        <v>935</v>
      </c>
      <c r="D1855" s="36"/>
      <c r="E1855" s="151"/>
      <c r="F1855" s="43" t="s">
        <v>570</v>
      </c>
      <c r="G1855" s="43" t="s">
        <v>6579</v>
      </c>
      <c r="H1855" s="27">
        <v>2</v>
      </c>
      <c r="I1855" s="27"/>
      <c r="J1855" s="12"/>
      <c r="K1855" s="100"/>
      <c r="M1855" s="136" t="s">
        <v>10903</v>
      </c>
      <c r="N1855" s="136"/>
      <c r="O1855" s="182" t="str">
        <f t="shared" si="35"/>
        <v>Label.create(:concept_id =&gt; Concept.find_by_codelist_and_code(65, '33').id, :locale =&gt; 'fi', :preflabel =&gt; 'Odottaa uusintajulkaisua', :scopenote =&gt; 'Temporarily unavailable, awaiting reissue (requires expected date, either as &amp;lt;ExpectedShipDate&gt; (ONIX 2.1) or as &amp;lt;SupplyDate&gt; with &amp;lt;SupplyDateRole&gt; coded ‘08’ (ONIX 3.0), except in exceptional circumstances where no date is known)')</v>
      </c>
    </row>
    <row r="1856" spans="1:15" ht="119">
      <c r="A1856" s="4">
        <v>65</v>
      </c>
      <c r="B1856" s="4">
        <v>15</v>
      </c>
      <c r="C1856" s="49" t="s">
        <v>3632</v>
      </c>
      <c r="D1856" s="49"/>
      <c r="E1856" s="151"/>
      <c r="F1856" s="43" t="s">
        <v>4851</v>
      </c>
      <c r="G1856" s="43" t="s">
        <v>6580</v>
      </c>
      <c r="H1856" s="27">
        <v>15</v>
      </c>
      <c r="I1856" s="27"/>
      <c r="J1856" s="12"/>
      <c r="K1856" s="100"/>
      <c r="M1856" s="136" t="s">
        <v>10889</v>
      </c>
      <c r="N1856" s="136" t="s">
        <v>13710</v>
      </c>
      <c r="O1856" s="182" t="str">
        <f t="shared" si="35"/>
        <v>Label.create(:concept_id =&gt; Concept.find_by_codelist_and_code(65, '34').id, :locale =&gt; 'fi', :preflabel =&gt; 'Poistettu myynnistä väliaikaisesti', :scopenote =&gt; 'Poistettu myynnistä väliaikaisesti tuotteen laatuun liittyvistä syistä. Jos myyntiinpalautuspäivämäärä on tiedossa, se pitää ilmoittaa kentässä P.26.20 Päivämäärä (&amp;lt;Date&gt;). Kenttään P.26.18 Päivämäärän tyyppi (&amp;lt;SupplyDateRole&gt;) tulee koodi 08')</v>
      </c>
    </row>
    <row r="1857" spans="1:15" ht="85">
      <c r="A1857" s="4">
        <v>65</v>
      </c>
      <c r="B1857" s="4">
        <v>16</v>
      </c>
      <c r="C1857" s="33" t="s">
        <v>1573</v>
      </c>
      <c r="E1857" s="151"/>
      <c r="F1857" s="51" t="s">
        <v>4614</v>
      </c>
      <c r="G1857" s="43" t="s">
        <v>6581</v>
      </c>
      <c r="H1857" s="24">
        <v>2</v>
      </c>
      <c r="I1857" s="24">
        <v>13</v>
      </c>
      <c r="K1857" s="100"/>
      <c r="M1857" s="136" t="s">
        <v>10904</v>
      </c>
      <c r="N1857" s="136" t="s">
        <v>13711</v>
      </c>
      <c r="O1857" s="182" t="str">
        <f t="shared" si="35"/>
        <v>Label.create(:concept_id =&gt; Concept.find_by_codelist_and_code(65, '40').id, :locale =&gt; 'fi', :preflabel =&gt; 'Ei saatavana', :scopenote =&gt; 'Kyseessä esimerkiksi loppuunmyyty tuote, kirjakerhopainos tai ilmestymisen siirtyminen myöhempään kauteen, jolloin kustantaja tarjoaa kirjan uudestaan. Tuotteen tila on määriteltävä tarkemmin koodilistalla 64')</v>
      </c>
    </row>
    <row r="1858" spans="1:15" ht="68">
      <c r="A1858" s="4">
        <v>65</v>
      </c>
      <c r="B1858" s="4">
        <v>17</v>
      </c>
      <c r="C1858" s="33" t="s">
        <v>1574</v>
      </c>
      <c r="E1858" s="151"/>
      <c r="F1858" s="51" t="s">
        <v>4555</v>
      </c>
      <c r="G1858" s="43" t="s">
        <v>6582</v>
      </c>
      <c r="H1858" s="24">
        <v>2</v>
      </c>
      <c r="K1858" s="100"/>
      <c r="M1858" s="136" t="s">
        <v>10905</v>
      </c>
      <c r="N1858" s="136" t="s">
        <v>13712</v>
      </c>
      <c r="O1858" s="182" t="str">
        <f t="shared" si="35"/>
        <v>Label.create(:concept_id =&gt; Concept.find_by_codelist_and_code(65, '41').id, :locale =&gt; 'fi', :preflabel =&gt; 'Ei saatavana, korvattu toisella tuotteella', :scopenote =&gt; 'Korvaava tuote ilmoitetaan ryhmässä P.23 Liitännäistuotteet')</v>
      </c>
    </row>
    <row r="1859" spans="1:15" ht="85">
      <c r="A1859" s="4">
        <v>65</v>
      </c>
      <c r="B1859" s="4">
        <v>18</v>
      </c>
      <c r="C1859" s="33" t="s">
        <v>1595</v>
      </c>
      <c r="E1859" s="151"/>
      <c r="F1859" s="51" t="s">
        <v>4609</v>
      </c>
      <c r="G1859" s="43" t="s">
        <v>6583</v>
      </c>
      <c r="H1859" s="24">
        <v>2</v>
      </c>
      <c r="K1859" s="100"/>
      <c r="M1859" s="136" t="s">
        <v>10906</v>
      </c>
      <c r="N1859" s="136"/>
      <c r="O1859" s="182" t="str">
        <f t="shared" ref="O1859:O1922" si="37">IF(OR(H1859="",IFERROR(FIND("-"&amp;A1859&amp;"-","-6-7-8-10-11-26-33-35-36-37-38-39-40-47-52-54-56-63-67-75-78-94-95-101-138-140-"),0)&gt;0,
AND(A1859=1,IFERROR(FIND("-"&amp;C1859&amp;"-","-12-13-14-"),0)&gt;0),
AND(A1859=22,IFERROR(FIND("-"&amp;C1859&amp;"-","-04-05-"),0)&gt;0),
AND(A1859=34,IFERROR(FIND("-"&amp;C1859&amp;"-","-00-01-04-08-09-10-11-12-13-14-15-"),0)&gt;0),
AND(A1859=45,IFERROR(FIND("-"&amp;C1859&amp;"-","-08-"),0)&gt;0),
AND(A1859=49,IFERROR(FIND("-"&amp;C1859&amp;"-","-ROW-"),0)&gt;0),
AND(A1859=51,IFERROR(FIND("-"&amp;C1859&amp;"-","-14-15-36-"),0)&gt;0),
AND(A1859=79,IFERROR(FIND("-"&amp;C1859&amp;"-","-11-"),0)&gt;0),
AND(A1859=102,IFERROR(FIND("-"&amp;C1859&amp;"-","-02-"),0)&gt;0)),"",
 IF(AND(M1859="",N1859=""),"",
  "Label.create(:concept_id =&gt; Concept.find_by_codelist_and_code("&amp;A1859&amp;", "&amp;IF(C1859="","nil","'"&amp;C1859&amp;"'")&amp;").id, "&amp;
  ":locale =&gt; '"&amp;L$2&amp;"'"&amp;", "&amp;
  ":preflabel =&gt; '"&amp;(IF(M1859="",F1859,M1859)&amp;"', "&amp;
  ":scopenote =&gt; "&amp;IF(AND(N1859="",G1859="",K1859=""),"nil","'"&amp; IF(K1859="", "",$L$3 &amp; IF(ISERROR(FIND("
", K1859))," ","&lt;br/&gt;&amp;nbsp;&amp;nbsp;&amp;nbsp;&amp;nbsp;• ") &amp; SUBSTITUTE(SUBSTITUTE(SUBSTITUTE(K1859, "&amp;", "&amp;amp;"),"&lt;","&amp;lt;"),"
","&lt;br/&gt;&amp;nbsp;&amp;nbsp;&amp;nbsp;&amp;nbsp;• ")) &amp; IF(OR(K1859="",G1859=""),"","&lt;br/") &amp; SUBSTITUTE(SUBSTITUTE(IF(N1859="",G1859,N1859),"&amp;","&amp;amp;"),"&lt;","&amp;lt;")&amp;"'")&amp;")")
))</f>
        <v>Label.create(:concept_id =&gt; Concept.find_by_codelist_and_code(65, '42').id, :locale =&gt; 'fi', :preflabel =&gt; 'Saatavilla toisessa tuotemuodossa', :scopenote =&gt; 'This product is unavailable, but the same content is or will be available from us in an alternative format (identify other format product in &amp;lt;RelatedProduct&gt;)')</v>
      </c>
    </row>
    <row r="1860" spans="1:15" ht="34">
      <c r="A1860" s="4">
        <v>65</v>
      </c>
      <c r="B1860" s="4">
        <v>19</v>
      </c>
      <c r="C1860" s="33" t="s">
        <v>2268</v>
      </c>
      <c r="E1860" s="151"/>
      <c r="F1860" s="51" t="s">
        <v>926</v>
      </c>
      <c r="G1860" s="43" t="s">
        <v>6584</v>
      </c>
      <c r="H1860" s="24">
        <v>2</v>
      </c>
      <c r="K1860" s="100"/>
      <c r="M1860" s="136" t="s">
        <v>10907</v>
      </c>
      <c r="N1860" s="136" t="s">
        <v>13713</v>
      </c>
      <c r="O1860" s="182" t="str">
        <f t="shared" si="37"/>
        <v>Label.create(:concept_id =&gt; Concept.find_by_codelist_and_code(65, '43').id, :locale =&gt; 'fi', :preflabel =&gt; 'Ei saatavilla kauttamme', :scopenote =&gt; 'Uuden välittäjän tiedot voidaan ilmoittaa Uusi välittäjä -ryhmässä (&amp;lt;NewSupplier&gt;)')</v>
      </c>
    </row>
    <row r="1861" spans="1:15" ht="34">
      <c r="A1861" s="4">
        <v>65</v>
      </c>
      <c r="B1861" s="4">
        <v>20</v>
      </c>
      <c r="C1861" s="33" t="s">
        <v>1598</v>
      </c>
      <c r="E1861" s="151"/>
      <c r="F1861" s="51" t="s">
        <v>4092</v>
      </c>
      <c r="G1861" s="43" t="s">
        <v>6585</v>
      </c>
      <c r="H1861" s="24">
        <v>2</v>
      </c>
      <c r="K1861" s="100"/>
      <c r="M1861" s="136" t="s">
        <v>10908</v>
      </c>
      <c r="N1861" s="136" t="s">
        <v>13714</v>
      </c>
      <c r="O1861" s="182" t="str">
        <f t="shared" si="37"/>
        <v>Label.create(:concept_id =&gt; Concept.find_by_codelist_and_code(65, '44').id, :locale =&gt; 'fi', :preflabel =&gt; 'Saatavilla vain kustantajalta', :scopenote =&gt; 'Ei saatavana (vähittäis)myyntiin, ota yhteys kustantajaan')</v>
      </c>
    </row>
    <row r="1862" spans="1:15" ht="136">
      <c r="A1862" s="4">
        <v>65</v>
      </c>
      <c r="B1862" s="4">
        <v>21</v>
      </c>
      <c r="C1862" s="33" t="s">
        <v>1599</v>
      </c>
      <c r="E1862" s="151"/>
      <c r="F1862" s="51" t="s">
        <v>4252</v>
      </c>
      <c r="G1862" s="108" t="s">
        <v>9886</v>
      </c>
      <c r="H1862" s="24">
        <v>2</v>
      </c>
      <c r="I1862" s="24">
        <v>58</v>
      </c>
      <c r="K1862" s="100"/>
      <c r="M1862" s="136" t="s">
        <v>10794</v>
      </c>
      <c r="N1862" s="136" t="s">
        <v>13715</v>
      </c>
      <c r="O1862" s="182" t="str">
        <f t="shared" si="37"/>
        <v>Label.create(:concept_id =&gt; Concept.find_by_codelist_and_code(65, '45').id, :locale =&gt; 'fi', :preflabel =&gt; 'Ei myydä erikseen', :scopenote =&gt; 'Saatavana vain paketin osana. Paketti määriteltävä Liitännäistuotteet-ryhmässä (&amp;lt;RelatedProduct&gt;)')</v>
      </c>
    </row>
    <row r="1863" spans="1:15" ht="34">
      <c r="A1863" s="4">
        <v>65</v>
      </c>
      <c r="B1863" s="4">
        <v>22</v>
      </c>
      <c r="C1863" s="33" t="s">
        <v>2252</v>
      </c>
      <c r="E1863" s="151"/>
      <c r="F1863" s="51" t="s">
        <v>4275</v>
      </c>
      <c r="G1863" s="43" t="s">
        <v>6586</v>
      </c>
      <c r="H1863" s="24">
        <v>2</v>
      </c>
      <c r="K1863" s="100"/>
      <c r="M1863" s="136" t="s">
        <v>10884</v>
      </c>
      <c r="N1863" s="136" t="s">
        <v>10885</v>
      </c>
      <c r="O1863" s="182" t="str">
        <f t="shared" si="37"/>
        <v>Label.create(:concept_id =&gt; Concept.find_by_codelist_and_code(65, '46').id, :locale =&gt; 'fi', :preflabel =&gt; 'Vedetty pois myynnistä', :scopenote =&gt; 'esim. lakisyistä')</v>
      </c>
    </row>
    <row r="1864" spans="1:15" ht="17">
      <c r="A1864" s="4">
        <v>65</v>
      </c>
      <c r="B1864" s="4">
        <v>23</v>
      </c>
      <c r="C1864" s="33" t="s">
        <v>2249</v>
      </c>
      <c r="E1864" s="151"/>
      <c r="F1864" s="51" t="s">
        <v>2189</v>
      </c>
      <c r="G1864" s="43" t="s">
        <v>2189</v>
      </c>
      <c r="H1864" s="24">
        <v>2</v>
      </c>
      <c r="K1864" s="100"/>
      <c r="M1864" s="136" t="s">
        <v>10883</v>
      </c>
      <c r="N1864" s="136"/>
      <c r="O1864" s="182" t="str">
        <f t="shared" si="37"/>
        <v>Label.create(:concept_id =&gt; Concept.find_by_codelist_and_code(65, '47').id, :locale =&gt; 'fi', :preflabel =&gt; 'Saatavilla jäännöseränä', :scopenote =&gt; 'Remaindered')</v>
      </c>
    </row>
    <row r="1865" spans="1:15" ht="102">
      <c r="A1865" s="4">
        <v>65</v>
      </c>
      <c r="B1865" s="4">
        <v>24</v>
      </c>
      <c r="C1865" s="33" t="s">
        <v>1015</v>
      </c>
      <c r="E1865" s="151"/>
      <c r="F1865" s="51" t="s">
        <v>4723</v>
      </c>
      <c r="G1865" s="43" t="s">
        <v>6587</v>
      </c>
      <c r="H1865" s="24">
        <v>5</v>
      </c>
      <c r="K1865" s="100"/>
      <c r="M1865" s="136" t="s">
        <v>10909</v>
      </c>
      <c r="N1865" s="136" t="s">
        <v>13716</v>
      </c>
      <c r="O1865" s="182" t="str">
        <f t="shared" si="37"/>
        <v>Label.create(:concept_id =&gt; Concept.find_by_codelist_and_code(65, '48').id, :locale =&gt; 'fi', :preflabel =&gt; 'Ei saatavana, korvattu POD-tuotteella', :scopenote =&gt; 'Käytetään kun korvaava POD-tuote ilmestyy eri ISBN-tunnuksella. Korvaava POD-tuote ilmoitetaan ryhmässä P.23 Liitännäistuotteet')</v>
      </c>
    </row>
    <row r="1866" spans="1:15" ht="34">
      <c r="A1866" s="4">
        <v>65</v>
      </c>
      <c r="B1866" s="4">
        <v>25</v>
      </c>
      <c r="C1866" s="33" t="s">
        <v>667</v>
      </c>
      <c r="E1866" s="151"/>
      <c r="F1866" s="51" t="s">
        <v>1058</v>
      </c>
      <c r="G1866" s="43" t="s">
        <v>6569</v>
      </c>
      <c r="H1866" s="24">
        <v>9</v>
      </c>
      <c r="K1866" s="100"/>
      <c r="M1866" s="136" t="s">
        <v>10910</v>
      </c>
      <c r="N1866" s="136"/>
      <c r="O1866" s="182" t="str">
        <f t="shared" si="37"/>
        <v>Label.create(:concept_id =&gt; Concept.find_by_codelist_and_code(65, '49').id, :locale =&gt; 'fi', :preflabel =&gt; 'Poistettu myynnistä kuluttajaturvallisuussyistä', :scopenote =&gt; 'Recalled for reasons of consumer safety')</v>
      </c>
    </row>
    <row r="1867" spans="1:15" ht="102">
      <c r="A1867" s="4">
        <v>65</v>
      </c>
      <c r="B1867" s="4">
        <v>26</v>
      </c>
      <c r="C1867" s="33" t="s">
        <v>4236</v>
      </c>
      <c r="E1867" s="151"/>
      <c r="F1867" s="51" t="s">
        <v>3285</v>
      </c>
      <c r="G1867" s="108" t="s">
        <v>9887</v>
      </c>
      <c r="H1867" s="24">
        <v>10</v>
      </c>
      <c r="I1867" s="24">
        <v>58</v>
      </c>
      <c r="K1867" s="100"/>
      <c r="M1867" s="136" t="s">
        <v>10911</v>
      </c>
      <c r="N1867" s="136"/>
      <c r="O1867" s="182" t="str">
        <f t="shared" si="37"/>
        <v>Label.create(:concept_id =&gt; Concept.find_by_codelist_and_code(65, '50').id, :locale =&gt; 'fi', :preflabel =&gt; 'Ei myydä kokoelmana (pakettina)', :scopenote =&gt; 'Must be bought as individual items (identify contents of set or oack in &amp;lt;RelatedProduct&amp;lt; using code 01. Used when a collection that is not sold as a set nevertheless has its own ONIX record')</v>
      </c>
    </row>
    <row r="1868" spans="1:15" ht="102">
      <c r="A1868" s="4">
        <v>65</v>
      </c>
      <c r="B1868" s="4">
        <v>27</v>
      </c>
      <c r="C1868" s="33" t="s">
        <v>4772</v>
      </c>
      <c r="E1868" s="151"/>
      <c r="F1868" s="51" t="s">
        <v>4773</v>
      </c>
      <c r="G1868" s="108" t="s">
        <v>8958</v>
      </c>
      <c r="H1868" s="24">
        <v>13</v>
      </c>
      <c r="I1868" s="24">
        <v>47</v>
      </c>
      <c r="K1868" s="100"/>
      <c r="M1868" s="136" t="s">
        <v>10881</v>
      </c>
      <c r="N1868" s="136"/>
      <c r="O1868" s="182" t="str">
        <f t="shared" si="37"/>
        <v>Label.create(:concept_id =&gt; Concept.find_by_codelist_and_code(65, '51').id, :locale =&gt; 'fi', :preflabel =&gt; 'Loppuunmyyty', :scopenote =&gt; 'This product is unavailable from the supplier, no successor product or alternative format is available or planned. Use this code only when the publisher has indicated the product is out of print')</v>
      </c>
    </row>
    <row r="1869" spans="1:15" ht="136">
      <c r="A1869" s="4">
        <v>65</v>
      </c>
      <c r="B1869" s="4">
        <v>28</v>
      </c>
      <c r="C1869" s="33" t="s">
        <v>4774</v>
      </c>
      <c r="E1869" s="151"/>
      <c r="F1869" s="51" t="s">
        <v>4561</v>
      </c>
      <c r="G1869" s="108" t="s">
        <v>8959</v>
      </c>
      <c r="H1869" s="24">
        <v>13</v>
      </c>
      <c r="I1869" s="24">
        <v>47</v>
      </c>
      <c r="K1869" s="100"/>
      <c r="M1869" s="136" t="s">
        <v>10912</v>
      </c>
      <c r="N1869" s="136"/>
      <c r="O1869" s="182" t="str">
        <f t="shared" si="37"/>
        <v>Label.create(:concept_id =&gt; Concept.find_by_codelist_and_code(65, '52').id, :locale =&gt; 'fi', :preflabel =&gt; 'Ei saatavilla, kustantaja ei enää myy tuotetta tällä markkinalla', :scopenote =&gt; 'This product is unavailable from the supplier in this market, no successor product or alternative format is available or planned. Use this code when a publisher has indicated the product is permanently unavailable (in this market) while remaining available elsewhere')</v>
      </c>
    </row>
    <row r="1870" spans="1:15" ht="119">
      <c r="A1870" s="4">
        <v>65</v>
      </c>
      <c r="B1870" s="4">
        <v>29</v>
      </c>
      <c r="C1870" s="33" t="s">
        <v>1564</v>
      </c>
      <c r="E1870" s="151"/>
      <c r="F1870" s="51" t="s">
        <v>1339</v>
      </c>
      <c r="G1870" s="43" t="s">
        <v>9024</v>
      </c>
      <c r="H1870" s="24">
        <v>11</v>
      </c>
      <c r="K1870" s="100"/>
      <c r="M1870" s="136" t="s">
        <v>10913</v>
      </c>
      <c r="N1870" s="136"/>
      <c r="O1870" s="182" t="str">
        <f t="shared" si="37"/>
        <v>Label.create(:concept_id =&gt; Concept.find_by_codelist_and_code(65, '97').id, :locale =&gt; 'fi', :preflabel =&gt; 'Saatavuus epäselvä, ei tuoretta päivitystä', :scopenote =&gt; 'Sender has not received any recent update for this product from the publisher/supplier (for use when the sender is a data aggregator): the definition of ‘recent’ must be specified by the aggregator, or by agreement between parties to an exchange')</v>
      </c>
    </row>
    <row r="1871" spans="1:15" ht="68">
      <c r="A1871" s="4">
        <v>65</v>
      </c>
      <c r="B1871" s="4">
        <v>30</v>
      </c>
      <c r="C1871" s="33" t="s">
        <v>135</v>
      </c>
      <c r="E1871" s="151"/>
      <c r="F1871" s="51" t="s">
        <v>1240</v>
      </c>
      <c r="G1871" s="43" t="s">
        <v>6588</v>
      </c>
      <c r="H1871" s="24">
        <v>9</v>
      </c>
      <c r="I1871" s="24">
        <v>11</v>
      </c>
      <c r="K1871" s="100"/>
      <c r="M1871" s="136" t="s">
        <v>10914</v>
      </c>
      <c r="N1871" s="136"/>
      <c r="O1871" s="182" t="str">
        <f t="shared" si="37"/>
        <v>Label.create(:concept_id =&gt; Concept.find_by_codelist_and_code(65, '98').id, :locale =&gt; 'fi', :preflabel =&gt; 'Saatavuus epäselvä, ei päivitystä pitkään aikaan', :scopenote =&gt; 'Sender is no longer receiving any updates from the publisher/supplier of this product (for use when the sender is a data aggregator)')</v>
      </c>
    </row>
    <row r="1872" spans="1:15" ht="17">
      <c r="A1872" s="4">
        <v>65</v>
      </c>
      <c r="B1872" s="3">
        <v>31</v>
      </c>
      <c r="C1872" s="33" t="s">
        <v>2250</v>
      </c>
      <c r="E1872" s="151"/>
      <c r="F1872" s="51" t="s">
        <v>579</v>
      </c>
      <c r="G1872" s="43" t="s">
        <v>6589</v>
      </c>
      <c r="H1872" s="24">
        <v>2</v>
      </c>
      <c r="I1872" s="24">
        <v>9</v>
      </c>
      <c r="K1872" s="100"/>
      <c r="M1872" s="136" t="s">
        <v>10915</v>
      </c>
      <c r="N1872" s="136" t="s">
        <v>13717</v>
      </c>
      <c r="O1872" s="182" t="str">
        <f t="shared" si="37"/>
        <v>Label.create(:concept_id =&gt; Concept.find_by_codelist_and_code(65, '99').id, :locale =&gt; 'fi', :preflabel =&gt; 'Ota yhteyttä kustantajaan', :scopenote =&gt; 'Kustantajan saatavuus ei ole lähettäjän tiedossa')</v>
      </c>
    </row>
    <row r="1873" spans="1:15" ht="51">
      <c r="A1873" s="188">
        <v>66</v>
      </c>
      <c r="B1873" s="188">
        <v>0</v>
      </c>
      <c r="C1873" s="189"/>
      <c r="D1873" s="189"/>
      <c r="E1873" s="190"/>
      <c r="F1873" s="75" t="s">
        <v>2464</v>
      </c>
      <c r="G1873" s="75" t="s">
        <v>6590</v>
      </c>
      <c r="H1873" s="25">
        <v>2</v>
      </c>
      <c r="I1873" s="25"/>
      <c r="J1873" s="1">
        <v>1</v>
      </c>
      <c r="K1873" s="101" t="s">
        <v>8088</v>
      </c>
      <c r="M1873" s="136" t="s">
        <v>10916</v>
      </c>
      <c r="N1873" s="136"/>
      <c r="O1873" s="182" t="str">
        <f t="shared" si="37"/>
        <v>Label.create(:concept_id =&gt; Concept.find_by_codelist_and_code(66, nil).id, :locale =&gt; 'fi', :preflabel =&gt; 'BISAC palautuskelpoisuus', :scopenote =&gt; 'Käytä yhdessä &amp;lt;ReturnsCode&gt; &amp;lt;j269&gt;&lt;br/From BISAC Implementation Guideline for EDI, Version 3, Release 6, Section 832: Price/Sales Catalog')</v>
      </c>
    </row>
    <row r="1874" spans="1:15" ht="17">
      <c r="A1874" s="4">
        <v>66</v>
      </c>
      <c r="B1874" s="4">
        <v>1</v>
      </c>
      <c r="C1874" s="33" t="s">
        <v>12</v>
      </c>
      <c r="E1874" s="151"/>
      <c r="F1874" s="43" t="s">
        <v>1596</v>
      </c>
      <c r="G1874" s="43" t="s">
        <v>5972</v>
      </c>
      <c r="H1874" s="26">
        <v>2</v>
      </c>
      <c r="I1874" s="26"/>
      <c r="J1874" s="6"/>
      <c r="K1874" s="100"/>
      <c r="M1874" s="136" t="s">
        <v>10917</v>
      </c>
      <c r="N1874" s="136"/>
      <c r="O1874" s="182" t="str">
        <f t="shared" si="37"/>
        <v>Label.create(:concept_id =&gt; Concept.find_by_codelist_and_code(66, 'N').id, :locale =&gt; 'fi', :preflabel =&gt; 'Ei palautusoikeutta', :scopenote =&gt; nil)</v>
      </c>
    </row>
    <row r="1875" spans="1:15" ht="17">
      <c r="A1875" s="4">
        <v>66</v>
      </c>
      <c r="B1875" s="4">
        <v>2</v>
      </c>
      <c r="C1875" s="33" t="s">
        <v>13</v>
      </c>
      <c r="E1875" s="151"/>
      <c r="F1875" s="43" t="s">
        <v>2399</v>
      </c>
      <c r="G1875" s="43" t="s">
        <v>5972</v>
      </c>
      <c r="H1875" s="26">
        <v>2</v>
      </c>
      <c r="I1875" s="26"/>
      <c r="J1875" s="6"/>
      <c r="K1875" s="100"/>
      <c r="M1875" s="136" t="s">
        <v>10918</v>
      </c>
      <c r="N1875" s="136"/>
      <c r="O1875" s="182" t="str">
        <f t="shared" si="37"/>
        <v>Label.create(:concept_id =&gt; Concept.find_by_codelist_and_code(66, 'Y').id, :locale =&gt; 'fi', :preflabel =&gt; 'Palautettavissa, koko kirja', :scopenote =&gt; nil)</v>
      </c>
    </row>
    <row r="1876" spans="1:15" ht="17">
      <c r="A1876" s="4">
        <v>66</v>
      </c>
      <c r="B1876" s="4">
        <v>3</v>
      </c>
      <c r="C1876" s="33" t="s">
        <v>7</v>
      </c>
      <c r="E1876" s="151"/>
      <c r="F1876" s="43" t="s">
        <v>2677</v>
      </c>
      <c r="G1876" s="43" t="s">
        <v>5972</v>
      </c>
      <c r="H1876" s="26">
        <v>2</v>
      </c>
      <c r="I1876" s="26"/>
      <c r="J1876" s="6"/>
      <c r="K1876" s="100"/>
      <c r="M1876" s="136" t="s">
        <v>10919</v>
      </c>
      <c r="N1876" s="136"/>
      <c r="O1876" s="182" t="str">
        <f t="shared" si="37"/>
        <v>Label.create(:concept_id =&gt; Concept.find_by_codelist_and_code(66, 'S').id, :locale =&gt; 'fi', :preflabel =&gt; 'Palautettavissa, pelkät kannet', :scopenote =&gt; nil)</v>
      </c>
    </row>
    <row r="1877" spans="1:15" ht="34">
      <c r="A1877" s="4">
        <v>66</v>
      </c>
      <c r="B1877" s="4">
        <v>4</v>
      </c>
      <c r="C1877" s="33" t="s">
        <v>14</v>
      </c>
      <c r="E1877" s="151"/>
      <c r="F1877" s="43" t="s">
        <v>1597</v>
      </c>
      <c r="G1877" s="43" t="s">
        <v>6591</v>
      </c>
      <c r="H1877" s="26">
        <v>2</v>
      </c>
      <c r="I1877" s="26"/>
      <c r="J1877" s="6"/>
      <c r="K1877" s="100"/>
      <c r="M1877" s="136" t="s">
        <v>10920</v>
      </c>
      <c r="N1877" s="136"/>
      <c r="O1877" s="182" t="str">
        <f t="shared" si="37"/>
        <v>Label.create(:concept_id =&gt; Concept.find_by_codelist_and_code(66, 'C').id, :locale =&gt; 'fi', :preflabel =&gt; 'Lupa pyydettävä', :scopenote =&gt; 'Contact publisher for requirements and/or authorization')</v>
      </c>
    </row>
    <row r="1878" spans="1:15" ht="17">
      <c r="A1878" s="188">
        <v>67</v>
      </c>
      <c r="B1878" s="188">
        <v>0</v>
      </c>
      <c r="C1878" s="189"/>
      <c r="D1878" s="189"/>
      <c r="E1878" s="190"/>
      <c r="F1878" s="75" t="s">
        <v>3216</v>
      </c>
      <c r="G1878" s="75" t="s">
        <v>5972</v>
      </c>
      <c r="H1878" s="25">
        <v>3</v>
      </c>
      <c r="I1878" s="25"/>
      <c r="J1878" s="1">
        <v>2</v>
      </c>
      <c r="K1878" s="101"/>
      <c r="M1878" s="136"/>
      <c r="N1878" s="136"/>
      <c r="O1878" s="182" t="str">
        <f t="shared" si="37"/>
        <v/>
      </c>
    </row>
    <row r="1879" spans="1:15" ht="170">
      <c r="A1879" s="4">
        <v>67</v>
      </c>
      <c r="B1879" s="4">
        <v>1</v>
      </c>
      <c r="C1879" s="33" t="s">
        <v>1586</v>
      </c>
      <c r="E1879" s="151"/>
      <c r="F1879" s="43" t="s">
        <v>2706</v>
      </c>
      <c r="G1879" s="43" t="s">
        <v>8515</v>
      </c>
      <c r="H1879" s="26">
        <v>3</v>
      </c>
      <c r="I1879" s="26">
        <v>40</v>
      </c>
      <c r="J1879" s="6"/>
      <c r="K1879" s="100"/>
      <c r="M1879" s="136"/>
      <c r="N1879" s="136"/>
      <c r="O1879" s="182" t="str">
        <f t="shared" si="37"/>
        <v/>
      </c>
    </row>
    <row r="1880" spans="1:15" ht="136">
      <c r="A1880" s="4">
        <v>67</v>
      </c>
      <c r="B1880" s="4">
        <v>2</v>
      </c>
      <c r="C1880" s="33" t="s">
        <v>1585</v>
      </c>
      <c r="E1880" s="151"/>
      <c r="F1880" s="43" t="s">
        <v>8363</v>
      </c>
      <c r="G1880" s="43" t="s">
        <v>8543</v>
      </c>
      <c r="H1880" s="26">
        <v>3</v>
      </c>
      <c r="I1880" s="26">
        <v>40</v>
      </c>
      <c r="J1880" s="6"/>
      <c r="K1880" s="100"/>
      <c r="M1880" s="136"/>
      <c r="N1880" s="136"/>
      <c r="O1880" s="182" t="str">
        <f t="shared" si="37"/>
        <v/>
      </c>
    </row>
    <row r="1881" spans="1:15" ht="34">
      <c r="A1881" s="196">
        <v>68</v>
      </c>
      <c r="B1881" s="196">
        <v>0</v>
      </c>
      <c r="C1881" s="197"/>
      <c r="D1881" s="197"/>
      <c r="E1881" s="190"/>
      <c r="F1881" s="75" t="s">
        <v>2645</v>
      </c>
      <c r="G1881" s="75" t="s">
        <v>5972</v>
      </c>
      <c r="H1881" s="25">
        <v>3</v>
      </c>
      <c r="I1881" s="25"/>
      <c r="J1881" s="1">
        <v>1</v>
      </c>
      <c r="K1881" s="101" t="s">
        <v>8083</v>
      </c>
      <c r="M1881" s="136" t="s">
        <v>10921</v>
      </c>
      <c r="N1881" s="136"/>
      <c r="O1881" s="182" t="str">
        <f t="shared" si="37"/>
        <v>Label.create(:concept_id =&gt; Concept.find_by_codelist_and_code(68, nil).id, :locale =&gt; 'fi', :preflabel =&gt; 'Tuotteen tila markkina-alueella', :scopenote =&gt; 'Käytä yhdessä &amp;lt;MarketPublishingStatus&gt; &amp;lt;j407&gt;')</v>
      </c>
    </row>
    <row r="1882" spans="1:15" ht="68">
      <c r="A1882" s="11">
        <v>68</v>
      </c>
      <c r="B1882" s="11">
        <v>1</v>
      </c>
      <c r="C1882" s="33" t="s">
        <v>4331</v>
      </c>
      <c r="E1882" s="151"/>
      <c r="F1882" s="43" t="s">
        <v>4332</v>
      </c>
      <c r="G1882" s="43" t="s">
        <v>6592</v>
      </c>
      <c r="H1882" s="26">
        <v>3</v>
      </c>
      <c r="I1882" s="26"/>
      <c r="J1882" s="6"/>
      <c r="K1882" s="100"/>
      <c r="M1882" s="136" t="s">
        <v>10060</v>
      </c>
      <c r="N1882" s="136" t="s">
        <v>10922</v>
      </c>
      <c r="O1882" s="182" t="str">
        <f t="shared" si="37"/>
        <v>Label.create(:concept_id =&gt; Concept.find_by_codelist_and_code(68, '00').id, :locale =&gt; 'fi', :preflabel =&gt; 'Määrittelemätön', :scopenote =&gt; 'Oletus, jos tuotteen tilaa markkina-alueella ei lähetetä')</v>
      </c>
    </row>
    <row r="1883" spans="1:15" ht="68">
      <c r="A1883" s="11">
        <v>68</v>
      </c>
      <c r="B1883" s="11">
        <v>2</v>
      </c>
      <c r="C1883" s="33" t="s">
        <v>1586</v>
      </c>
      <c r="E1883" s="151"/>
      <c r="F1883" s="43" t="s">
        <v>1088</v>
      </c>
      <c r="G1883" s="43" t="s">
        <v>7734</v>
      </c>
      <c r="H1883" s="26">
        <v>3</v>
      </c>
      <c r="I1883" s="26"/>
      <c r="J1883" s="6"/>
      <c r="K1883" s="100"/>
      <c r="M1883" s="136" t="s">
        <v>10873</v>
      </c>
      <c r="N1883" s="136"/>
      <c r="O1883" s="182" t="str">
        <f t="shared" si="37"/>
        <v>Label.create(:concept_id =&gt; Concept.find_by_codelist_and_code(68, '01').id, :locale =&gt; 'fi', :preflabel =&gt; 'Ilmestyminen peruuntunut', :scopenote =&gt; 'The product was announced for publication in this market, and subsequently abandoned. A market publication date must not be sent')</v>
      </c>
    </row>
    <row r="1884" spans="1:15" ht="51">
      <c r="A1884" s="11">
        <v>68</v>
      </c>
      <c r="B1884" s="11">
        <v>3</v>
      </c>
      <c r="C1884" s="33" t="s">
        <v>1585</v>
      </c>
      <c r="E1884" s="151"/>
      <c r="F1884" s="43" t="s">
        <v>830</v>
      </c>
      <c r="G1884" s="43" t="s">
        <v>7733</v>
      </c>
      <c r="H1884" s="26">
        <v>3</v>
      </c>
      <c r="I1884" s="26"/>
      <c r="J1884" s="6"/>
      <c r="K1884" s="100"/>
      <c r="M1884" s="136" t="s">
        <v>10875</v>
      </c>
      <c r="N1884" s="136"/>
      <c r="O1884" s="182" t="str">
        <f t="shared" si="37"/>
        <v>Label.create(:concept_id =&gt; Concept.find_by_codelist_and_code(68, '02').id, :locale =&gt; 'fi', :preflabel =&gt; 'Uutuus, ei vielä ilmestynyt', :scopenote =&gt; 'Not yet published in this market, should be accompanied by expected local publication date')</v>
      </c>
    </row>
    <row r="1885" spans="1:15" ht="102">
      <c r="A1885" s="11">
        <v>68</v>
      </c>
      <c r="B1885" s="11">
        <v>4</v>
      </c>
      <c r="C1885" s="33" t="s">
        <v>1961</v>
      </c>
      <c r="E1885" s="151"/>
      <c r="F1885" s="43" t="s">
        <v>1860</v>
      </c>
      <c r="G1885" s="43" t="s">
        <v>7735</v>
      </c>
      <c r="H1885" s="26">
        <v>3</v>
      </c>
      <c r="I1885" s="26"/>
      <c r="J1885" s="6"/>
      <c r="K1885" s="100"/>
      <c r="M1885" s="136" t="s">
        <v>10877</v>
      </c>
      <c r="N1885" s="136"/>
      <c r="O1885" s="182" t="str">
        <f t="shared" si="37"/>
        <v>Label.create(:concept_id =&gt; Concept.find_by_codelist_and_code(68, '03').id, :locale =&gt; 'fi', :preflabel =&gt; 'Ilmestyminen siirtynyt', :scopenote =&gt; 'The product was announced for publication in this market, and subsequently postponed with no expected local publication date. A market publication date must not be sent')</v>
      </c>
    </row>
    <row r="1886" spans="1:15" ht="102">
      <c r="A1886" s="11">
        <v>68</v>
      </c>
      <c r="B1886" s="11">
        <v>5</v>
      </c>
      <c r="C1886" s="33" t="s">
        <v>2116</v>
      </c>
      <c r="E1886" s="151"/>
      <c r="F1886" s="43" t="s">
        <v>4959</v>
      </c>
      <c r="G1886" s="43" t="s">
        <v>7747</v>
      </c>
      <c r="H1886" s="26">
        <v>3</v>
      </c>
      <c r="I1886" s="26"/>
      <c r="J1886" s="6"/>
      <c r="K1886" s="100"/>
      <c r="M1886" s="136" t="s">
        <v>10923</v>
      </c>
      <c r="N1886" s="136"/>
      <c r="O1886" s="182" t="str">
        <f t="shared" si="37"/>
        <v>Label.create(:concept_id =&gt; Concept.find_by_codelist_and_code(68, '04').id, :locale =&gt; 'fi', :preflabel =&gt; 'Saatavilla / Tilattavissa', :scopenote =&gt; 'The product was published in this market, and is still active in the sense that the publisher will accept orders for it, though it may or may not be immediately available, for which see &amp;lt;SupplyDetail&gt;')</v>
      </c>
    </row>
    <row r="1887" spans="1:15" ht="102">
      <c r="A1887" s="11">
        <v>68</v>
      </c>
      <c r="B1887" s="11">
        <v>6</v>
      </c>
      <c r="C1887" s="33" t="s">
        <v>1688</v>
      </c>
      <c r="E1887" s="151"/>
      <c r="F1887" s="43" t="s">
        <v>1861</v>
      </c>
      <c r="G1887" s="43" t="s">
        <v>7742</v>
      </c>
      <c r="H1887" s="26">
        <v>3</v>
      </c>
      <c r="I1887" s="26"/>
      <c r="J1887" s="6"/>
      <c r="K1887" s="100"/>
      <c r="M1887" s="136" t="s">
        <v>10879</v>
      </c>
      <c r="N1887" s="136"/>
      <c r="O1887" s="182" t="str">
        <f t="shared" si="37"/>
        <v>Label.create(:concept_id =&gt; Concept.find_by_codelist_and_code(68, '05').id, :locale =&gt; 'fi', :preflabel =&gt; 'Ei enää valikoimassamme', :scopenote =&gt; 'Responsibility for the product in this market has been transferred elsewhere (with details of acquiring publisher representative in this market if possible in PR.25 (ONIX 2.1) OR P.25 (ONIX 3.0))')</v>
      </c>
    </row>
    <row r="1888" spans="1:15" ht="187">
      <c r="A1888" s="11">
        <v>68</v>
      </c>
      <c r="B1888" s="11">
        <v>7</v>
      </c>
      <c r="C1888" s="33" t="s">
        <v>1276</v>
      </c>
      <c r="E1888" s="151"/>
      <c r="F1888" s="43" t="s">
        <v>2621</v>
      </c>
      <c r="G1888" s="43" t="s">
        <v>7737</v>
      </c>
      <c r="H1888" s="26">
        <v>3</v>
      </c>
      <c r="I1888" s="26"/>
      <c r="J1888" s="6"/>
      <c r="K1888" s="100"/>
      <c r="M1888" s="136" t="s">
        <v>10880</v>
      </c>
      <c r="N1888" s="136"/>
      <c r="O1888" s="182" t="str">
        <f t="shared" si="37"/>
        <v>Label.create(:concept_id =&gt; Concept.find_by_codelist_and_code(68, '06').id, :locale =&gt; 'fi', :preflabel =&gt; 'Loppunut varastosta toistaiseksi', :scopenote =&gt; 'The product was active in this market, but is now inactive in the sense that (a) the publisher representative (local publisher or sales agent) cannot fulfill orders for it, though stock may still be available elsewhere in the supply chain, and (b) there are no current plans to bring it back into stock in this market. Code 06 does not specifically imply that returns are or are not still accepted')</v>
      </c>
    </row>
    <row r="1889" spans="1:15" ht="221">
      <c r="A1889" s="11">
        <v>68</v>
      </c>
      <c r="B1889" s="11">
        <v>8</v>
      </c>
      <c r="C1889" s="33" t="s">
        <v>1277</v>
      </c>
      <c r="E1889" s="151"/>
      <c r="F1889" s="43" t="s">
        <v>4006</v>
      </c>
      <c r="G1889" s="43" t="s">
        <v>7738</v>
      </c>
      <c r="H1889" s="26">
        <v>3</v>
      </c>
      <c r="I1889" s="26"/>
      <c r="J1889" s="6"/>
      <c r="K1889" s="100"/>
      <c r="M1889" s="136" t="s">
        <v>10881</v>
      </c>
      <c r="N1889" s="136"/>
      <c r="O1889" s="182" t="str">
        <f t="shared" si="37"/>
        <v>Label.create(:concept_id =&gt; Concept.find_by_codelist_and_code(68, '07').id, :locale =&gt; 'fi', :preflabel =&gt; 'Loppuunmyyty', :scopenote =&gt; 'The product was active in this market, but is now permanently inactive in this market in the sense that (a) the publisher representative (local publisher or sales agent) will not accept orders for it, though stock may still be available elsewhere in the supply chain, and (b) the product will not be made available again in this market under the same ISBN. Code 07 normally implies that the publisher will not accept returns beyond a specified date')</v>
      </c>
    </row>
    <row r="1890" spans="1:15" ht="187">
      <c r="A1890" s="11">
        <v>68</v>
      </c>
      <c r="B1890" s="11">
        <v>9</v>
      </c>
      <c r="C1890" s="33" t="s">
        <v>4104</v>
      </c>
      <c r="E1890" s="151"/>
      <c r="F1890" s="43" t="s">
        <v>1720</v>
      </c>
      <c r="G1890" s="43" t="s">
        <v>7739</v>
      </c>
      <c r="H1890" s="26">
        <v>3</v>
      </c>
      <c r="I1890" s="26"/>
      <c r="J1890" s="6"/>
      <c r="K1890" s="100"/>
      <c r="M1890" s="136" t="s">
        <v>10882</v>
      </c>
      <c r="N1890" s="136"/>
      <c r="O1890" s="182" t="str">
        <f t="shared" si="37"/>
        <v>Label.create(:concept_id =&gt; Concept.find_by_codelist_and_code(68, '08').id, :locale =&gt; 'fi', :preflabel =&gt; 'Passivoitu', :scopenote =&gt; 'The product was active in this market, but is now permanently or indefinitely inactive in the sense that the publisher representative (local publisher or sales agent) will not accept orders for it, though stock may still be available elsewhere in the supply chain. Code 08 covers both of codes 06 and 07, and may be used where the distinction between those values is either unnecessary or meaningless')</v>
      </c>
    </row>
    <row r="1891" spans="1:15" ht="51">
      <c r="A1891" s="11">
        <v>68</v>
      </c>
      <c r="B1891" s="11">
        <v>10</v>
      </c>
      <c r="C1891" s="33" t="s">
        <v>2991</v>
      </c>
      <c r="E1891" s="151"/>
      <c r="F1891" s="43" t="s">
        <v>3328</v>
      </c>
      <c r="G1891" s="43" t="s">
        <v>6593</v>
      </c>
      <c r="H1891" s="26">
        <v>3</v>
      </c>
      <c r="I1891" s="26"/>
      <c r="J1891" s="6"/>
      <c r="K1891" s="100"/>
      <c r="M1891" s="136" t="s">
        <v>10313</v>
      </c>
      <c r="N1891" s="136"/>
      <c r="O1891" s="182" t="str">
        <f t="shared" si="37"/>
        <v>Label.create(:concept_id =&gt; Concept.find_by_codelist_and_code(68, '09').id, :locale =&gt; 'fi', :preflabel =&gt; 'Tuntematon', :scopenote =&gt; 'The sender of the ONIX record does not know the current publishing status in this market')</v>
      </c>
    </row>
    <row r="1892" spans="1:15" ht="119">
      <c r="A1892" s="11">
        <v>68</v>
      </c>
      <c r="B1892" s="11">
        <v>11</v>
      </c>
      <c r="C1892" s="33" t="s">
        <v>1610</v>
      </c>
      <c r="E1892" s="151"/>
      <c r="F1892" s="43" t="s">
        <v>2189</v>
      </c>
      <c r="G1892" s="43" t="s">
        <v>7740</v>
      </c>
      <c r="H1892" s="26">
        <v>3</v>
      </c>
      <c r="I1892" s="26"/>
      <c r="J1892" s="6"/>
      <c r="K1892" s="100"/>
      <c r="M1892" s="136" t="s">
        <v>10924</v>
      </c>
      <c r="N1892" s="136"/>
      <c r="O1892" s="182" t="str">
        <f t="shared" si="37"/>
        <v>Label.create(:concept_id =&gt; Concept.find_by_codelist_and_code(68, '10').id, :locale =&gt; 'fi', :preflabel =&gt; 'Myyty jäännöseränä', :scopenote =&gt; 'The product is no longer available in this market from the publisher representative (local publisher or sales agent), under the current ISBN, at the current price. It may be available to be traded through another channel, usually at a reduced price')</v>
      </c>
    </row>
    <row r="1893" spans="1:15" ht="51">
      <c r="A1893" s="11">
        <v>68</v>
      </c>
      <c r="B1893" s="11">
        <v>12</v>
      </c>
      <c r="C1893" s="33" t="s">
        <v>3342</v>
      </c>
      <c r="E1893" s="151"/>
      <c r="F1893" s="43" t="s">
        <v>4275</v>
      </c>
      <c r="G1893" s="43" t="s">
        <v>7741</v>
      </c>
      <c r="H1893" s="26">
        <v>3</v>
      </c>
      <c r="I1893" s="26"/>
      <c r="J1893" s="6"/>
      <c r="K1893" s="100"/>
      <c r="M1893" s="136" t="s">
        <v>10884</v>
      </c>
      <c r="N1893" s="136"/>
      <c r="O1893" s="182" t="str">
        <f t="shared" si="37"/>
        <v>Label.create(:concept_id =&gt; Concept.find_by_codelist_and_code(68, '11').id, :locale =&gt; 'fi', :preflabel =&gt; 'Vedetty pois myynnistä', :scopenote =&gt; 'Withdrawn from sale in this market, typically for legal reasons or to avoid giving offence')</v>
      </c>
    </row>
    <row r="1894" spans="1:15" ht="68">
      <c r="A1894" s="11">
        <v>68</v>
      </c>
      <c r="B1894" s="11">
        <v>13</v>
      </c>
      <c r="C1894" s="33" t="s">
        <v>1428</v>
      </c>
      <c r="E1894" s="151"/>
      <c r="F1894" s="43" t="s">
        <v>2888</v>
      </c>
      <c r="G1894" s="43" t="s">
        <v>6594</v>
      </c>
      <c r="H1894" s="26">
        <v>3</v>
      </c>
      <c r="I1894" s="26"/>
      <c r="J1894" s="6"/>
      <c r="K1894" s="100"/>
      <c r="M1894" s="136" t="s">
        <v>10925</v>
      </c>
      <c r="N1894" s="136"/>
      <c r="O1894" s="182" t="str">
        <f t="shared" si="37"/>
        <v>Label.create(:concept_id =&gt; Concept.find_by_codelist_and_code(68, '12').id, :locale =&gt; 'fi', :preflabel =&gt; 'Ei saatavilla tällä markkinalla', :scopenote =&gt; 'Either no rights are held for the product in this market, or for other reasons the publisher has decided not to make it available in this market')</v>
      </c>
    </row>
    <row r="1895" spans="1:15" ht="187">
      <c r="A1895" s="11">
        <v>68</v>
      </c>
      <c r="B1895" s="11">
        <v>14</v>
      </c>
      <c r="C1895" s="33" t="s">
        <v>1429</v>
      </c>
      <c r="E1895" s="151"/>
      <c r="F1895" s="43" t="s">
        <v>3670</v>
      </c>
      <c r="G1895" s="108" t="s">
        <v>9888</v>
      </c>
      <c r="H1895" s="26">
        <v>3</v>
      </c>
      <c r="I1895" s="26">
        <v>58</v>
      </c>
      <c r="J1895" s="6"/>
      <c r="K1895" s="100"/>
      <c r="M1895" s="136" t="s">
        <v>10926</v>
      </c>
      <c r="N1895" s="136"/>
      <c r="O1895" s="182" t="str">
        <f t="shared" si="37"/>
        <v>Label.create(:concept_id =&gt; Concept.find_by_codelist_and_code(68, '13').id, :locale =&gt; 'fi', :preflabel =&gt; 'Saatavana / Tilattavissa, ei myydä erikseen tällä markkinalla', :scopenote =&gt; 'The product is published and active in this market but, as a publishing decision, its constituent parts are not sold separately – only in an assembly or as part of a pack, eg with Product composition code 01. Also use with Product composition codes 30, 31 where depending on product composition and pricing, items in the pack may be saleable separately at retail')</v>
      </c>
    </row>
    <row r="1896" spans="1:15" ht="187">
      <c r="A1896" s="11">
        <v>68</v>
      </c>
      <c r="B1896" s="11">
        <v>15</v>
      </c>
      <c r="C1896" s="33" t="s">
        <v>4033</v>
      </c>
      <c r="E1896" s="151"/>
      <c r="F1896" s="43" t="s">
        <v>3627</v>
      </c>
      <c r="G1896" s="43" t="s">
        <v>6595</v>
      </c>
      <c r="H1896" s="26">
        <v>3</v>
      </c>
      <c r="I1896" s="26"/>
      <c r="J1896" s="6"/>
      <c r="K1896" s="100"/>
      <c r="M1896" s="136" t="s">
        <v>10927</v>
      </c>
      <c r="N1896" s="136"/>
      <c r="O1896" s="182" t="str">
        <f t="shared" si="37"/>
        <v>Label.create(:concept_id =&gt; Concept.find_by_codelist_and_code(68, '14').id, :locale =&gt; 'fi', :preflabel =&gt; 'Saatavana / Tilattavissa, saatavuutta on osin rajoitettu tällä markkinalla', :scopenote =&gt; 'The product is published in this market and active, but is not available to all customer types, typically because the market is split between exclusive sales agents for different market segments. In ONIX 2.1, should be accompanied by a free-text statement in &amp;lt;MarketRestrictionDetail&gt; describing the nature of the restriction. In ONIX 3.0, the &amp;lt;SalesRestriction&gt; composite in Group P.24 should be used')</v>
      </c>
    </row>
    <row r="1897" spans="1:15" ht="34">
      <c r="A1897" s="11">
        <v>68</v>
      </c>
      <c r="B1897" s="11">
        <v>16</v>
      </c>
      <c r="C1897" s="33" t="s">
        <v>4562</v>
      </c>
      <c r="E1897" s="151"/>
      <c r="F1897" s="43" t="s">
        <v>1058</v>
      </c>
      <c r="G1897" s="43" t="s">
        <v>6596</v>
      </c>
      <c r="H1897" s="26">
        <v>12</v>
      </c>
      <c r="I1897" s="26">
        <v>15</v>
      </c>
      <c r="J1897" s="6"/>
      <c r="K1897" s="149"/>
      <c r="M1897" s="136" t="s">
        <v>10928</v>
      </c>
      <c r="N1897" s="136"/>
      <c r="O1897" s="182" t="str">
        <f t="shared" si="37"/>
        <v>Label.create(:concept_id =&gt; Concept.find_by_codelist_and_code(68, '15').id, :locale =&gt; 'fi', :preflabel =&gt; 'Poistettu myynnistä tällä markkinalla', :scopenote =&gt; 'Recalled in this market for reasons of consumer safety')</v>
      </c>
    </row>
    <row r="1898" spans="1:15" ht="136">
      <c r="A1898" s="11">
        <v>68</v>
      </c>
      <c r="B1898" s="11">
        <v>17</v>
      </c>
      <c r="C1898" s="42" t="s">
        <v>225</v>
      </c>
      <c r="D1898" s="42"/>
      <c r="E1898" s="151"/>
      <c r="F1898" s="43" t="s">
        <v>4851</v>
      </c>
      <c r="G1898" s="43" t="s">
        <v>8793</v>
      </c>
      <c r="H1898" s="26">
        <v>15</v>
      </c>
      <c r="I1898" s="26">
        <v>46</v>
      </c>
      <c r="J1898" s="6"/>
      <c r="K1898" s="100"/>
      <c r="M1898" s="136" t="s">
        <v>10929</v>
      </c>
      <c r="N1898" s="136"/>
      <c r="O1898" s="182" t="str">
        <f t="shared" si="37"/>
        <v>Label.create(:concept_id =&gt; Concept.find_by_codelist_and_code(68, '16').id, :locale =&gt; 'fi', :preflabel =&gt; 'Poistettu myynnistä väliaikaisesti tällä markkinalla', :scopenote =&gt; 'Temporarily withdrawn from sale in this market, typically for quality or technical reasons. In ONIX 3.0, must be accompanied by expected availability date coded ‘22’ within the &amp;lt;MarketDate&gt; composite, except in exceptional circumstances where no date is known')</v>
      </c>
    </row>
    <row r="1899" spans="1:15" ht="119">
      <c r="A1899" s="142">
        <v>68</v>
      </c>
      <c r="B1899" s="142">
        <v>18</v>
      </c>
      <c r="C1899" s="111" t="s">
        <v>3738</v>
      </c>
      <c r="D1899" s="111"/>
      <c r="E1899" s="111"/>
      <c r="F1899" s="108" t="s">
        <v>5193</v>
      </c>
      <c r="G1899" s="108" t="s">
        <v>9889</v>
      </c>
      <c r="H1899" s="121">
        <v>57</v>
      </c>
      <c r="I1899" s="121"/>
      <c r="J1899" s="122"/>
      <c r="K1899" s="100"/>
      <c r="M1899" s="136" t="s">
        <v>10890</v>
      </c>
      <c r="N1899" s="136" t="s">
        <v>13718</v>
      </c>
      <c r="O1899" s="182" t="str">
        <f t="shared" si="37"/>
        <v>Label.create(:concept_id =&gt; Concept.find_by_codelist_and_code(68, '17').id, :locale =&gt; 'fi', :preflabel =&gt; 'Poistettu myynnistä pysyvästi', :scopenote =&gt; 'Digitaalinen julkaisu on poistettu pysyvästi myynnistä tällä markkinalla')</v>
      </c>
    </row>
    <row r="1900" spans="1:15" ht="136">
      <c r="A1900" s="142">
        <v>68</v>
      </c>
      <c r="B1900" s="142">
        <v>19</v>
      </c>
      <c r="C1900" s="111" t="s">
        <v>115</v>
      </c>
      <c r="D1900" s="111"/>
      <c r="E1900" s="111"/>
      <c r="F1900" s="108" t="s">
        <v>9811</v>
      </c>
      <c r="G1900" s="108" t="s">
        <v>9890</v>
      </c>
      <c r="H1900" s="121">
        <v>58</v>
      </c>
      <c r="I1900" s="121"/>
      <c r="J1900" s="122"/>
      <c r="K1900" s="100"/>
      <c r="M1900" s="136" t="s">
        <v>10891</v>
      </c>
      <c r="N1900" s="136"/>
      <c r="O1900" s="182" t="str">
        <f t="shared" si="37"/>
        <v>Label.create(:concept_id =&gt; Concept.find_by_codelist_and_code(68, '18').id, :locale =&gt; 'fi', :preflabel =&gt; 'Saatavana / Tilattavissa, ei myydä kokoelmana (pakettina)', :scopenote =&gt; 'The various constituent parts of a product are published and active in this market but, as a publishing decision, they are not sold together as a single product – eg with Product composition code 11 – and are only available as a number of individual items. For use on ONIX 3.0 only')</v>
      </c>
    </row>
    <row r="1901" spans="1:15" ht="17">
      <c r="A1901" s="196">
        <v>69</v>
      </c>
      <c r="B1901" s="196">
        <v>0</v>
      </c>
      <c r="C1901" s="189"/>
      <c r="D1901" s="189"/>
      <c r="E1901" s="190"/>
      <c r="F1901" s="75" t="s">
        <v>3678</v>
      </c>
      <c r="G1901" s="75" t="s">
        <v>5972</v>
      </c>
      <c r="H1901" s="25">
        <v>3</v>
      </c>
      <c r="I1901" s="25"/>
      <c r="J1901" s="1">
        <v>1</v>
      </c>
      <c r="K1901" s="101" t="s">
        <v>8082</v>
      </c>
      <c r="M1901" s="136" t="s">
        <v>10930</v>
      </c>
      <c r="N1901" s="136"/>
      <c r="O1901" s="182" t="str">
        <f t="shared" si="37"/>
        <v>Label.create(:concept_id =&gt; Concept.find_by_codelist_and_code(69, nil).id, :locale =&gt; 'fi', :preflabel =&gt; 'Agentin rooli', :scopenote =&gt; 'Käytä yhdessä &amp;lt;AgentRole&gt; &amp;lt;j402&gt;')</v>
      </c>
    </row>
    <row r="1902" spans="1:15" ht="34">
      <c r="A1902" s="11">
        <v>69</v>
      </c>
      <c r="B1902" s="11">
        <v>1</v>
      </c>
      <c r="C1902" s="33" t="s">
        <v>1688</v>
      </c>
      <c r="E1902" s="151"/>
      <c r="F1902" s="43" t="s">
        <v>3956</v>
      </c>
      <c r="G1902" s="43" t="s">
        <v>6597</v>
      </c>
      <c r="H1902" s="26">
        <v>3</v>
      </c>
      <c r="I1902" s="26"/>
      <c r="J1902" s="6"/>
      <c r="K1902" s="100"/>
      <c r="M1902" s="136" t="s">
        <v>10931</v>
      </c>
      <c r="N1902" s="136"/>
      <c r="O1902" s="182" t="str">
        <f t="shared" si="37"/>
        <v>Label.create(:concept_id =&gt; Concept.find_by_codelist_and_code(69, '05').id, :locale =&gt; 'fi', :preflabel =&gt; 'Myyntiagentti, yksinoikeus alueella', :scopenote =&gt; 'Publisher’s exclusive sales agent in a specified territory')</v>
      </c>
    </row>
    <row r="1903" spans="1:15" ht="34">
      <c r="A1903" s="11">
        <v>69</v>
      </c>
      <c r="B1903" s="11">
        <v>2</v>
      </c>
      <c r="C1903" s="33" t="s">
        <v>1276</v>
      </c>
      <c r="E1903" s="151"/>
      <c r="F1903" s="43" t="s">
        <v>3980</v>
      </c>
      <c r="G1903" s="43" t="s">
        <v>6598</v>
      </c>
      <c r="H1903" s="26">
        <v>3</v>
      </c>
      <c r="I1903" s="26"/>
      <c r="J1903" s="6"/>
      <c r="K1903" s="100"/>
      <c r="M1903" s="136" t="s">
        <v>10932</v>
      </c>
      <c r="N1903" s="136"/>
      <c r="O1903" s="182" t="str">
        <f t="shared" si="37"/>
        <v>Label.create(:concept_id =&gt; Concept.find_by_codelist_and_code(69, '06').id, :locale =&gt; 'fi', :preflabel =&gt; 'Myyntiagentti, ei yksinoikeutta alueella', :scopenote =&gt; 'Publisher’s non-exclusive sales agent in a specified territory')</v>
      </c>
    </row>
    <row r="1904" spans="1:15" ht="17">
      <c r="A1904" s="11">
        <v>69</v>
      </c>
      <c r="B1904" s="11">
        <v>3</v>
      </c>
      <c r="C1904" s="33" t="s">
        <v>1277</v>
      </c>
      <c r="E1904" s="151"/>
      <c r="F1904" s="43" t="s">
        <v>3329</v>
      </c>
      <c r="G1904" s="43" t="s">
        <v>1147</v>
      </c>
      <c r="H1904" s="26">
        <v>3</v>
      </c>
      <c r="I1904" s="26"/>
      <c r="J1904" s="6"/>
      <c r="K1904" s="100"/>
      <c r="M1904" s="136" t="s">
        <v>10933</v>
      </c>
      <c r="N1904" s="136"/>
      <c r="O1904" s="182" t="str">
        <f t="shared" si="37"/>
        <v>Label.create(:concept_id =&gt; Concept.find_by_codelist_and_code(69, '07').id, :locale =&gt; 'fi', :preflabel =&gt; 'Paikallinen kustantaja', :scopenote =&gt; 'Publisher for a specified territory')</v>
      </c>
    </row>
    <row r="1905" spans="1:15" ht="85">
      <c r="A1905" s="11">
        <v>69</v>
      </c>
      <c r="B1905" s="11">
        <v>4</v>
      </c>
      <c r="C1905" s="33" t="s">
        <v>4104</v>
      </c>
      <c r="E1905" s="151"/>
      <c r="F1905" s="43" t="s">
        <v>374</v>
      </c>
      <c r="G1905" s="43" t="s">
        <v>6599</v>
      </c>
      <c r="H1905" s="26">
        <v>7</v>
      </c>
      <c r="I1905" s="26"/>
      <c r="J1905" s="6"/>
      <c r="K1905" s="100"/>
      <c r="M1905" s="136" t="s">
        <v>10934</v>
      </c>
      <c r="N1905" s="136"/>
      <c r="O1905" s="182" t="str">
        <f t="shared" si="37"/>
        <v>Label.create(:concept_id =&gt; Concept.find_by_codelist_and_code(69, '08').id, :locale =&gt; 'fi', :preflabel =&gt; 'Kustantajan myyntiagentti', :scopenote =&gt; 'Publisher’s sales agent in a specific territory. Use only where exclusive / non-exclusive status is not known. Prefer 05 or 06 as appropriate, where possible')</v>
      </c>
    </row>
    <row r="1906" spans="1:15" ht="34">
      <c r="A1906" s="196">
        <v>70</v>
      </c>
      <c r="B1906" s="196">
        <v>0</v>
      </c>
      <c r="C1906" s="197"/>
      <c r="D1906" s="197"/>
      <c r="E1906" s="190"/>
      <c r="F1906" s="75" t="s">
        <v>3291</v>
      </c>
      <c r="G1906" s="75" t="s">
        <v>5972</v>
      </c>
      <c r="H1906" s="25">
        <v>6</v>
      </c>
      <c r="I1906" s="25"/>
      <c r="J1906" s="1">
        <v>1</v>
      </c>
      <c r="K1906" s="101" t="s">
        <v>8091</v>
      </c>
      <c r="M1906" s="136" t="s">
        <v>10935</v>
      </c>
      <c r="N1906" s="136"/>
      <c r="O1906" s="182" t="str">
        <f t="shared" si="37"/>
        <v>Label.create(:concept_id =&gt; Concept.find_by_codelist_and_code(70, nil).id, :locale =&gt; 'fi', :preflabel =&gt; 'Varastotilanteen järjestelmän tyyppi', :scopenote =&gt; 'Käytä yhdessä &amp;lt;StockQuantityCodeType&gt; &amp;lt;j293&gt;')</v>
      </c>
    </row>
    <row r="1907" spans="1:15" ht="34">
      <c r="A1907" s="11">
        <v>70</v>
      </c>
      <c r="B1907" s="11">
        <v>1</v>
      </c>
      <c r="C1907" s="36" t="s">
        <v>1586</v>
      </c>
      <c r="D1907" s="36"/>
      <c r="E1907" s="151"/>
      <c r="F1907" s="43" t="s">
        <v>2373</v>
      </c>
      <c r="G1907" s="43" t="s">
        <v>7618</v>
      </c>
      <c r="H1907" s="26">
        <v>6</v>
      </c>
      <c r="I1907" s="26"/>
      <c r="J1907" s="6"/>
      <c r="K1907" s="100"/>
      <c r="M1907" s="136" t="s">
        <v>10075</v>
      </c>
      <c r="N1907" s="136"/>
      <c r="O1907" s="182" t="str">
        <f t="shared" si="37"/>
        <v>Label.create(:concept_id =&gt; Concept.find_by_codelist_and_code(70, '01').id, :locale =&gt; 'fi', :preflabel =&gt; 'Järjestelmäkohtainen', :scopenote =&gt; 'As specified in &amp;lt;StockQuantityCodeTypeName&gt;')</v>
      </c>
    </row>
    <row r="1908" spans="1:15" ht="34">
      <c r="A1908" s="11">
        <v>70</v>
      </c>
      <c r="B1908" s="11">
        <v>2</v>
      </c>
      <c r="C1908" s="36" t="s">
        <v>1585</v>
      </c>
      <c r="D1908" s="36"/>
      <c r="E1908" s="151"/>
      <c r="F1908" s="43" t="s">
        <v>3292</v>
      </c>
      <c r="G1908" s="43" t="s">
        <v>9025</v>
      </c>
      <c r="H1908" s="26">
        <v>6</v>
      </c>
      <c r="I1908" s="26">
        <v>48</v>
      </c>
      <c r="J1908" s="71" t="s">
        <v>3193</v>
      </c>
      <c r="K1908" s="100"/>
      <c r="M1908" s="136" t="s">
        <v>10936</v>
      </c>
      <c r="N1908" s="136" t="s">
        <v>13719</v>
      </c>
      <c r="O1908" s="182" t="str">
        <f t="shared" si="37"/>
        <v>Label.create(:concept_id =&gt; Concept.find_by_codelist_and_code(70, '02').id, :locale =&gt; 'fi', :preflabel =&gt; 'APA varastokoodi', :scopenote =&gt; 'Austalialaisten kustantajien yhdistyksen koodi. Koodi poistettu käytöstä')</v>
      </c>
    </row>
    <row r="1909" spans="1:15" ht="34">
      <c r="A1909" s="196">
        <v>71</v>
      </c>
      <c r="B1909" s="196">
        <v>0</v>
      </c>
      <c r="C1909" s="197"/>
      <c r="D1909" s="197"/>
      <c r="E1909" s="190"/>
      <c r="F1909" s="198" t="s">
        <v>7992</v>
      </c>
      <c r="G1909" s="198" t="s">
        <v>5972</v>
      </c>
      <c r="H1909" s="21">
        <v>1</v>
      </c>
      <c r="I1909" s="21"/>
      <c r="J1909" s="14">
        <v>1</v>
      </c>
      <c r="K1909" s="101" t="s">
        <v>8079</v>
      </c>
      <c r="M1909" s="136" t="s">
        <v>10937</v>
      </c>
      <c r="N1909" s="136"/>
      <c r="O1909" s="182" t="str">
        <f t="shared" si="37"/>
        <v>Label.create(:concept_id =&gt; Concept.find_by_codelist_and_code(71, nil).id, :locale =&gt; 'fi', :preflabel =&gt; 'Myyntirajoituksen tyyppi', :scopenote =&gt; 'Käytä yhdessä &amp;lt;SalesRestrictionType&gt; &amp;lt;b381&gt;')</v>
      </c>
    </row>
    <row r="1910" spans="1:15" ht="51">
      <c r="A1910" s="11">
        <v>71</v>
      </c>
      <c r="B1910" s="11">
        <v>1</v>
      </c>
      <c r="C1910" s="36" t="s">
        <v>4331</v>
      </c>
      <c r="D1910" s="36"/>
      <c r="E1910" s="151"/>
      <c r="F1910" s="86" t="s">
        <v>27</v>
      </c>
      <c r="G1910" s="43" t="s">
        <v>6600</v>
      </c>
      <c r="H1910" s="23">
        <v>1</v>
      </c>
      <c r="I1910" s="23"/>
      <c r="J1910" s="10"/>
      <c r="K1910" s="100"/>
      <c r="M1910" s="136" t="s">
        <v>10060</v>
      </c>
      <c r="N1910" s="136" t="s">
        <v>10938</v>
      </c>
      <c r="O1910" s="182" t="str">
        <f t="shared" si="37"/>
        <v>Label.create(:concept_id =&gt; Concept.find_by_codelist_and_code(71, '00').id, :locale =&gt; 'fi', :preflabel =&gt; 'Määrittelemätön', :scopenote =&gt; 'Rajoitus ilmoitettava tageilla &amp;lt;SalesRestrictionDetail&gt; (ONIX 2.1) tai &amp;lt;SalesRestrictionNote&gt; (ONIX 3.0')</v>
      </c>
    </row>
    <row r="1911" spans="1:15" ht="119">
      <c r="A1911" s="11">
        <v>71</v>
      </c>
      <c r="B1911" s="11">
        <v>2</v>
      </c>
      <c r="C1911" s="36" t="s">
        <v>1586</v>
      </c>
      <c r="D1911" s="36"/>
      <c r="E1911" s="151"/>
      <c r="F1911" s="127" t="s">
        <v>955</v>
      </c>
      <c r="G1911" s="66" t="s">
        <v>9190</v>
      </c>
      <c r="H1911" s="23">
        <v>1</v>
      </c>
      <c r="I1911" s="23">
        <v>49</v>
      </c>
      <c r="J1911" s="10"/>
      <c r="K1911" s="100"/>
      <c r="M1911" s="136" t="s">
        <v>10939</v>
      </c>
      <c r="N1911" s="136" t="s">
        <v>13720</v>
      </c>
      <c r="O1911" s="182" t="str">
        <f t="shared" si="37"/>
        <v>Label.create(:concept_id =&gt; Concept.find_by_codelist_and_code(71, '01').id, :locale =&gt; 'fi', :preflabel =&gt; 'Yksinmyynnissä / kaupan oma tuotemerkki', :scopenote =&gt; 'Tietyn vähittäismyyjän/-myyjien yksinmyynnissä. Myyjä(t) ilmoitettava &amp;lt;SalesOutlet&gt; -ryhmässä. Käytä vain, jos tarkempia koodeja 04 tai 05, ei ole mahdollista käyttää')</v>
      </c>
    </row>
    <row r="1912" spans="1:15" ht="102">
      <c r="A1912" s="11">
        <v>71</v>
      </c>
      <c r="B1912" s="11">
        <v>3</v>
      </c>
      <c r="C1912" s="36" t="s">
        <v>1585</v>
      </c>
      <c r="D1912" s="36"/>
      <c r="E1912" s="151"/>
      <c r="F1912" s="163" t="s">
        <v>9191</v>
      </c>
      <c r="G1912" s="79" t="s">
        <v>9192</v>
      </c>
      <c r="H1912" s="23">
        <v>1</v>
      </c>
      <c r="I1912" s="23">
        <v>49</v>
      </c>
      <c r="J1912" s="10"/>
      <c r="K1912" s="100"/>
      <c r="M1912" s="136" t="s">
        <v>10940</v>
      </c>
      <c r="N1912" s="136" t="s">
        <v>13721</v>
      </c>
      <c r="O1912" s="182" t="str">
        <f t="shared" si="37"/>
        <v>Label.create(:concept_id =&gt; Concept.find_by_codelist_and_code(71, '02').id, :locale =&gt; 'fi', :preflabel =&gt; 'Vain toimistotarviketoimittajien kautta', :scopenote =&gt; 'Tuote on myytävissä vain toimistotarvikeliikkeissä. Myyjä(t) on mahdollista ilmoittaa &amp;lt;SalesOutlet&gt; -ryhmässä')</v>
      </c>
    </row>
    <row r="1913" spans="1:15" ht="34">
      <c r="A1913" s="11">
        <v>71</v>
      </c>
      <c r="B1913" s="11">
        <v>4</v>
      </c>
      <c r="C1913" s="36" t="s">
        <v>1961</v>
      </c>
      <c r="D1913" s="36"/>
      <c r="E1913" s="151"/>
      <c r="F1913" s="86" t="s">
        <v>69</v>
      </c>
      <c r="G1913" s="43" t="s">
        <v>6601</v>
      </c>
      <c r="H1913" s="23">
        <v>1</v>
      </c>
      <c r="I1913" s="23"/>
      <c r="J1913" s="10"/>
      <c r="K1913" s="100"/>
      <c r="M1913" s="136" t="s">
        <v>10941</v>
      </c>
      <c r="N1913" s="136" t="s">
        <v>13722</v>
      </c>
      <c r="O1913" s="182" t="str">
        <f t="shared" si="37"/>
        <v>Label.create(:concept_id =&gt; Concept.find_by_codelist_and_code(71, '03').id, :locale =&gt; 'fi', :preflabel =&gt; 'Vain kustantajan sisäiseen käyttöön', :scopenote =&gt; 'Käytetään ISBN:llä, joka on kustantajan sisäisessä käytössä esim. sen verkkokaupassa')</v>
      </c>
    </row>
    <row r="1914" spans="1:15" ht="102">
      <c r="A1914" s="11">
        <v>71</v>
      </c>
      <c r="B1914" s="11">
        <v>5</v>
      </c>
      <c r="C1914" s="36" t="s">
        <v>2116</v>
      </c>
      <c r="D1914" s="36"/>
      <c r="E1914" s="151"/>
      <c r="F1914" s="127" t="s">
        <v>1142</v>
      </c>
      <c r="G1914" s="108" t="s">
        <v>9193</v>
      </c>
      <c r="H1914" s="23">
        <v>6</v>
      </c>
      <c r="I1914" s="23">
        <v>49</v>
      </c>
      <c r="J1914" s="10"/>
      <c r="K1914" s="100"/>
      <c r="M1914" s="136" t="s">
        <v>10942</v>
      </c>
      <c r="N1914" s="136" t="s">
        <v>13723</v>
      </c>
      <c r="O1914" s="182" t="str">
        <f t="shared" si="37"/>
        <v>Label.create(:concept_id =&gt; Concept.find_by_codelist_and_code(71, '04').id, :locale =&gt; 'fi', :preflabel =&gt; 'Yksinmyynnissä', :scopenote =&gt; 'Tietyn vähittäismyyjän/-myyjien yksinmyynnissä. Myyjä(t) ilmoitettava &amp;lt;SalesOutlet&gt; -ryhmässä')</v>
      </c>
    </row>
    <row r="1915" spans="1:15" ht="102">
      <c r="A1915" s="11">
        <v>71</v>
      </c>
      <c r="B1915" s="11">
        <v>6</v>
      </c>
      <c r="C1915" s="36" t="s">
        <v>1688</v>
      </c>
      <c r="D1915" s="36"/>
      <c r="E1915" s="151"/>
      <c r="F1915" s="127" t="s">
        <v>470</v>
      </c>
      <c r="G1915" s="108" t="s">
        <v>9194</v>
      </c>
      <c r="H1915" s="23">
        <v>6</v>
      </c>
      <c r="I1915" s="23">
        <v>49</v>
      </c>
      <c r="J1915" s="10"/>
      <c r="K1915" s="100"/>
      <c r="M1915" s="136" t="s">
        <v>13481</v>
      </c>
      <c r="N1915" s="136" t="s">
        <v>13724</v>
      </c>
      <c r="O1915" s="182" t="str">
        <f t="shared" si="37"/>
        <v>Label.create(:concept_id =&gt; Concept.find_by_codelist_and_code(71, '05').id, :locale =&gt; 'fi', :preflabel =&gt; 'Kaupan oma tuotemerkki', :scopenote =&gt; 'Tietyn vähittäismyyjän/-myyjien yksinmyynnissä, koska kyseessä on kaupan oma merkki. Myyjä(t) ilmoitettava &amp;lt;SalesOutlet&gt; -ryhmässä')</v>
      </c>
    </row>
    <row r="1916" spans="1:15" ht="34">
      <c r="A1916" s="11">
        <v>71</v>
      </c>
      <c r="B1916" s="11">
        <v>7</v>
      </c>
      <c r="C1916" s="36" t="s">
        <v>1276</v>
      </c>
      <c r="D1916" s="36"/>
      <c r="E1916" s="151"/>
      <c r="F1916" s="127" t="s">
        <v>9149</v>
      </c>
      <c r="G1916" s="63" t="s">
        <v>9195</v>
      </c>
      <c r="H1916" s="23">
        <v>6</v>
      </c>
      <c r="I1916" s="23">
        <v>49</v>
      </c>
      <c r="J1916" s="10"/>
      <c r="K1916" s="100"/>
      <c r="M1916" s="136" t="s">
        <v>10943</v>
      </c>
      <c r="N1916" s="136" t="s">
        <v>13725</v>
      </c>
      <c r="O1916" s="182" t="str">
        <f t="shared" si="37"/>
        <v>Label.create(:concept_id =&gt; Concept.find_by_codelist_and_code(71, '06').id, :locale =&gt; 'fi', :preflabel =&gt; 'Vain kirjastoille', :scopenote =&gt; 'Tuote on tarkoitettu myytäväksi ainoastaan kirjastoihin')</v>
      </c>
    </row>
    <row r="1917" spans="1:15" ht="34">
      <c r="A1917" s="11">
        <v>71</v>
      </c>
      <c r="B1917" s="11">
        <v>8</v>
      </c>
      <c r="C1917" s="36" t="s">
        <v>1277</v>
      </c>
      <c r="D1917" s="36"/>
      <c r="E1917" s="151"/>
      <c r="F1917" s="127" t="s">
        <v>9150</v>
      </c>
      <c r="G1917" s="63" t="s">
        <v>9196</v>
      </c>
      <c r="H1917" s="23">
        <v>8</v>
      </c>
      <c r="I1917" s="23">
        <v>49</v>
      </c>
      <c r="J1917" s="10"/>
      <c r="K1917" s="100"/>
      <c r="M1917" s="136" t="s">
        <v>10944</v>
      </c>
      <c r="N1917" s="136" t="s">
        <v>13726</v>
      </c>
      <c r="O1917" s="182" t="str">
        <f t="shared" si="37"/>
        <v>Label.create(:concept_id =&gt; Concept.find_by_codelist_and_code(71, '07').id, :locale =&gt; 'fi', :preflabel =&gt; 'Vain kouluille', :scopenote =&gt; 'Tuote tarkoitettu myytäväksi ainoastaan kouluille')</v>
      </c>
    </row>
    <row r="1918" spans="1:15" ht="34">
      <c r="A1918" s="11">
        <v>71</v>
      </c>
      <c r="B1918" s="11">
        <v>9</v>
      </c>
      <c r="C1918" s="36" t="s">
        <v>4104</v>
      </c>
      <c r="D1918" s="36"/>
      <c r="E1918" s="151"/>
      <c r="F1918" s="86" t="s">
        <v>250</v>
      </c>
      <c r="G1918" s="43" t="s">
        <v>6527</v>
      </c>
      <c r="H1918" s="23">
        <v>9</v>
      </c>
      <c r="I1918" s="23"/>
      <c r="J1918" s="10"/>
      <c r="K1918" s="100"/>
      <c r="M1918" s="136" t="s">
        <v>10945</v>
      </c>
      <c r="N1918" s="136" t="s">
        <v>13727</v>
      </c>
      <c r="O1918" s="182" t="str">
        <f t="shared" si="37"/>
        <v>Label.create(:concept_id =&gt; Concept.find_by_codelist_and_code(71, '08').id, :locale =&gt; 'fi', :preflabel =&gt; 'Indiziert, saksankielinen hakemisto', :scopenote =&gt; 'Indeksoitu Saksan markkinaa varten')</v>
      </c>
    </row>
    <row r="1919" spans="1:15" ht="51">
      <c r="A1919" s="11">
        <v>71</v>
      </c>
      <c r="B1919" s="11">
        <v>10</v>
      </c>
      <c r="C1919" s="36" t="s">
        <v>2991</v>
      </c>
      <c r="D1919" s="36"/>
      <c r="E1919" s="151"/>
      <c r="F1919" s="127" t="s">
        <v>9151</v>
      </c>
      <c r="G1919" s="108" t="s">
        <v>9152</v>
      </c>
      <c r="H1919" s="23">
        <v>11</v>
      </c>
      <c r="I1919" s="23">
        <v>49</v>
      </c>
      <c r="J1919" s="10"/>
      <c r="K1919" s="100"/>
      <c r="M1919" s="136" t="s">
        <v>10946</v>
      </c>
      <c r="N1919" s="136" t="s">
        <v>13728</v>
      </c>
      <c r="O1919" s="182" t="str">
        <f t="shared" si="37"/>
        <v>Label.create(:concept_id =&gt; Concept.find_by_codelist_and_code(71, '09').id, :locale =&gt; 'fi', :preflabel =&gt; 'Ei kirjastoille', :scopenote =&gt; 'Tuotetta ei ole tarkoitettu myytäväksi kirjastoihin')</v>
      </c>
    </row>
    <row r="1920" spans="1:15" ht="68">
      <c r="A1920" s="11">
        <v>71</v>
      </c>
      <c r="B1920" s="11">
        <v>11</v>
      </c>
      <c r="C1920" s="36" t="s">
        <v>4511</v>
      </c>
      <c r="D1920" s="36"/>
      <c r="E1920" s="151"/>
      <c r="F1920" s="127" t="s">
        <v>9197</v>
      </c>
      <c r="G1920" s="108" t="s">
        <v>9198</v>
      </c>
      <c r="H1920" s="23">
        <v>14</v>
      </c>
      <c r="I1920" s="23">
        <v>49</v>
      </c>
      <c r="J1920" s="10"/>
      <c r="K1920" s="100"/>
      <c r="M1920" s="136" t="s">
        <v>10947</v>
      </c>
      <c r="N1920" s="136" t="s">
        <v>13729</v>
      </c>
      <c r="O1920" s="182" t="str">
        <f t="shared" si="37"/>
        <v>Label.create(:concept_id =&gt; Concept.find_by_codelist_and_code(71, '10').id, :locale =&gt; 'fi', :preflabel =&gt; 'Vain lehtikioskeista', :scopenote =&gt; 'Tuotetta on tarkoitettu myytäväksi ainoastaan lehtikioskien kautta')</v>
      </c>
    </row>
    <row r="1921" spans="1:15" ht="85">
      <c r="A1921" s="11">
        <v>71</v>
      </c>
      <c r="B1921" s="11">
        <v>12</v>
      </c>
      <c r="C1921" s="49" t="s">
        <v>3342</v>
      </c>
      <c r="D1921" s="36"/>
      <c r="E1921" s="151"/>
      <c r="F1921" s="127" t="s">
        <v>5398</v>
      </c>
      <c r="G1921" s="108" t="s">
        <v>9199</v>
      </c>
      <c r="H1921" s="23">
        <v>23</v>
      </c>
      <c r="I1921" s="23">
        <v>49</v>
      </c>
      <c r="J1921" s="10"/>
      <c r="K1921" s="100"/>
      <c r="M1921" s="136" t="s">
        <v>10948</v>
      </c>
      <c r="N1921" s="136" t="s">
        <v>13730</v>
      </c>
      <c r="O1921" s="182" t="str">
        <f t="shared" si="37"/>
        <v>Label.create(:concept_id =&gt; Concept.find_by_codelist_and_code(71, '11').id, :locale =&gt; 'fi', :preflabel =&gt; 'Ei tälle/näille jälleenmyyjälle', :scopenote =&gt; 'Tuotetta ei ole tarkoitettu myytäväksi tietyn vähittäismyyjän tai -myyjien kautta. Myyjä(t) ilmoitettava &amp;lt;SalesOutlet&gt; -ryhmässä')</v>
      </c>
    </row>
    <row r="1922" spans="1:15" ht="85">
      <c r="A1922" s="11">
        <v>71</v>
      </c>
      <c r="B1922" s="11">
        <v>13</v>
      </c>
      <c r="C1922" s="49" t="s">
        <v>1428</v>
      </c>
      <c r="D1922" s="36"/>
      <c r="E1922" s="151"/>
      <c r="F1922" s="127" t="s">
        <v>9200</v>
      </c>
      <c r="G1922" s="108" t="s">
        <v>9201</v>
      </c>
      <c r="H1922" s="23">
        <v>29</v>
      </c>
      <c r="I1922" s="23">
        <v>49</v>
      </c>
      <c r="J1922" s="10"/>
      <c r="K1922" s="100"/>
      <c r="M1922" s="136" t="s">
        <v>10949</v>
      </c>
      <c r="N1922" s="136" t="s">
        <v>13731</v>
      </c>
      <c r="O1922" s="182" t="str">
        <f t="shared" si="37"/>
        <v>Label.create(:concept_id =&gt; Concept.find_by_codelist_and_code(71, '12').id, :locale =&gt; 'fi', :preflabel =&gt; 'Ei lukuaikapalveluille', :scopenote =&gt; 'Tuotetta ei ole tarkoitettu myytäväksi lukuaikapalveluiden tai suoratoistopalveluiden kautta')</v>
      </c>
    </row>
    <row r="1923" spans="1:15" ht="85">
      <c r="A1923" s="11">
        <v>71</v>
      </c>
      <c r="B1923" s="11">
        <v>14</v>
      </c>
      <c r="C1923" s="49" t="s">
        <v>1429</v>
      </c>
      <c r="D1923" s="36"/>
      <c r="E1923" s="151"/>
      <c r="F1923" s="127" t="s">
        <v>9202</v>
      </c>
      <c r="G1923" s="108" t="s">
        <v>9203</v>
      </c>
      <c r="H1923" s="23">
        <v>30</v>
      </c>
      <c r="I1923" s="23">
        <v>49</v>
      </c>
      <c r="J1923" s="10"/>
      <c r="K1923" s="100"/>
      <c r="M1923" s="136" t="s">
        <v>10950</v>
      </c>
      <c r="N1923" s="136" t="s">
        <v>13732</v>
      </c>
      <c r="O1923" s="182" t="str">
        <f t="shared" ref="O1923:O1986" si="38">IF(OR(H1923="",IFERROR(FIND("-"&amp;A1923&amp;"-","-6-7-8-10-11-26-33-35-36-37-38-39-40-47-52-54-56-63-67-75-78-94-95-101-138-140-"),0)&gt;0,
AND(A1923=1,IFERROR(FIND("-"&amp;C1923&amp;"-","-12-13-14-"),0)&gt;0),
AND(A1923=22,IFERROR(FIND("-"&amp;C1923&amp;"-","-04-05-"),0)&gt;0),
AND(A1923=34,IFERROR(FIND("-"&amp;C1923&amp;"-","-00-01-04-08-09-10-11-12-13-14-15-"),0)&gt;0),
AND(A1923=45,IFERROR(FIND("-"&amp;C1923&amp;"-","-08-"),0)&gt;0),
AND(A1923=49,IFERROR(FIND("-"&amp;C1923&amp;"-","-ROW-"),0)&gt;0),
AND(A1923=51,IFERROR(FIND("-"&amp;C1923&amp;"-","-14-15-36-"),0)&gt;0),
AND(A1923=79,IFERROR(FIND("-"&amp;C1923&amp;"-","-11-"),0)&gt;0),
AND(A1923=102,IFERROR(FIND("-"&amp;C1923&amp;"-","-02-"),0)&gt;0)),"",
 IF(AND(M1923="",N1923=""),"",
  "Label.create(:concept_id =&gt; Concept.find_by_codelist_and_code("&amp;A1923&amp;", "&amp;IF(C1923="","nil","'"&amp;C1923&amp;"'")&amp;").id, "&amp;
  ":locale =&gt; '"&amp;L$2&amp;"'"&amp;", "&amp;
  ":preflabel =&gt; '"&amp;(IF(M1923="",F1923,M1923)&amp;"', "&amp;
  ":scopenote =&gt; "&amp;IF(AND(N1923="",G1923="",K1923=""),"nil","'"&amp; IF(K1923="", "",$L$3 &amp; IF(ISERROR(FIND("
", K1923))," ","&lt;br/&gt;&amp;nbsp;&amp;nbsp;&amp;nbsp;&amp;nbsp;• ") &amp; SUBSTITUTE(SUBSTITUTE(SUBSTITUTE(K1923, "&amp;", "&amp;amp;"),"&lt;","&amp;lt;"),"
","&lt;br/&gt;&amp;nbsp;&amp;nbsp;&amp;nbsp;&amp;nbsp;• ")) &amp; IF(OR(K1923="",G1923=""),"","&lt;br/") &amp; SUBSTITUTE(SUBSTITUTE(IF(N1923="",G1923,N1923),"&amp;","&amp;amp;"),"&lt;","&amp;lt;")&amp;"'")&amp;")")
))</f>
        <v>Label.create(:concept_id =&gt; Concept.find_by_codelist_and_code(71, '13').id, :locale =&gt; 'fi', :preflabel =&gt; 'Vain lukuaikapalveluille', :scopenote =&gt; 'Tuote on tarkoitettu myytäväksi ainoastaan lukuaikapalveluiden tai suoratoistopalveluiden kautta')</v>
      </c>
    </row>
    <row r="1924" spans="1:15" ht="51">
      <c r="A1924" s="11">
        <v>71</v>
      </c>
      <c r="B1924" s="11">
        <v>15</v>
      </c>
      <c r="C1924" s="49" t="s">
        <v>4033</v>
      </c>
      <c r="D1924" s="36"/>
      <c r="E1924" s="151"/>
      <c r="F1924" s="127" t="s">
        <v>9204</v>
      </c>
      <c r="G1924" s="108" t="s">
        <v>9153</v>
      </c>
      <c r="H1924" s="23">
        <v>36</v>
      </c>
      <c r="I1924" s="23">
        <v>49</v>
      </c>
      <c r="J1924" s="10"/>
      <c r="K1924" s="100"/>
      <c r="M1924" s="136" t="s">
        <v>10951</v>
      </c>
      <c r="N1924" s="136" t="s">
        <v>13733</v>
      </c>
      <c r="O1924" s="182" t="str">
        <f t="shared" si="38"/>
        <v>Label.create(:concept_id =&gt; Concept.find_by_codelist_and_code(71, '14').id, :locale =&gt; 'fi', :preflabel =&gt; 'Ei verkkokaupasta', :scopenote =&gt; 'Tuotetta ei ole tarkoitettu myytäväksi verkkokaupan kautta')</v>
      </c>
    </row>
    <row r="1925" spans="1:15" ht="51">
      <c r="A1925" s="11">
        <v>71</v>
      </c>
      <c r="B1925" s="11">
        <v>16</v>
      </c>
      <c r="C1925" s="49" t="s">
        <v>520</v>
      </c>
      <c r="D1925" s="36"/>
      <c r="E1925" s="151"/>
      <c r="F1925" s="127" t="s">
        <v>9205</v>
      </c>
      <c r="G1925" s="108" t="s">
        <v>9153</v>
      </c>
      <c r="H1925" s="23">
        <v>36</v>
      </c>
      <c r="I1925" s="23">
        <v>49</v>
      </c>
      <c r="J1925" s="10"/>
      <c r="K1925" s="100"/>
      <c r="M1925" s="136" t="s">
        <v>10952</v>
      </c>
      <c r="N1925" s="136" t="s">
        <v>13734</v>
      </c>
      <c r="O1925" s="182" t="str">
        <f t="shared" si="38"/>
        <v>Label.create(:concept_id =&gt; Concept.find_by_codelist_and_code(71, '15').id, :locale =&gt; 'fi', :preflabel =&gt; 'Vain verkkokaupasta', :scopenote =&gt; 'Tuote on tarkoitettu myytäväksi ainoastaan verkkokaupasta')</v>
      </c>
    </row>
    <row r="1926" spans="1:15" ht="51">
      <c r="A1926" s="112">
        <v>71</v>
      </c>
      <c r="B1926" s="142">
        <v>17</v>
      </c>
      <c r="C1926" s="125" t="s">
        <v>225</v>
      </c>
      <c r="D1926" s="125"/>
      <c r="E1926" s="125"/>
      <c r="F1926" s="127" t="s">
        <v>9117</v>
      </c>
      <c r="G1926" s="108" t="s">
        <v>9118</v>
      </c>
      <c r="H1926" s="114">
        <v>49</v>
      </c>
      <c r="I1926" s="114"/>
      <c r="J1926" s="115"/>
      <c r="K1926" s="100"/>
      <c r="M1926" s="136" t="s">
        <v>10953</v>
      </c>
      <c r="N1926" s="136" t="s">
        <v>13735</v>
      </c>
      <c r="O1926" s="182" t="str">
        <f t="shared" si="38"/>
        <v>Label.create(:concept_id =&gt; Concept.find_by_codelist_and_code(71, '16').id, :locale =&gt; 'fi', :preflabel =&gt; 'Ei kouluille', :scopenote =&gt; 'Tuotetta ei ole tarkoitettu myytäväksi kouluille')</v>
      </c>
    </row>
    <row r="1927" spans="1:15" ht="85">
      <c r="A1927" s="142">
        <v>71</v>
      </c>
      <c r="B1927" s="142">
        <v>18</v>
      </c>
      <c r="C1927" s="125" t="s">
        <v>3738</v>
      </c>
      <c r="D1927" s="125"/>
      <c r="E1927" s="125"/>
      <c r="F1927" s="127" t="s">
        <v>9270</v>
      </c>
      <c r="G1927" s="108" t="s">
        <v>9350</v>
      </c>
      <c r="H1927" s="114">
        <v>51</v>
      </c>
      <c r="I1927" s="114"/>
      <c r="J1927" s="115"/>
      <c r="K1927" s="100"/>
      <c r="M1927" s="136" t="s">
        <v>10954</v>
      </c>
      <c r="N1927" s="136" t="s">
        <v>13736</v>
      </c>
      <c r="O1927" s="182" t="str">
        <f t="shared" si="38"/>
        <v>Label.create(:concept_id =&gt; Concept.find_by_codelist_and_code(71, '17').id, :locale =&gt; 'fi', :preflabel =&gt; 'POD-tuote, ei varastointia', :scopenote =&gt; 'Tarvepainatteen saa valmistaa aina asiakkaan tilauksen toimittamiseksi tai pienen määrän (muutaman kappaleen) pitämiseksi varastossa')</v>
      </c>
    </row>
    <row r="1928" spans="1:15" ht="85">
      <c r="A1928" s="142">
        <v>71</v>
      </c>
      <c r="B1928" s="142">
        <v>19</v>
      </c>
      <c r="C1928" s="125" t="s">
        <v>115</v>
      </c>
      <c r="D1928" s="125"/>
      <c r="E1928" s="125"/>
      <c r="F1928" s="127" t="s">
        <v>9271</v>
      </c>
      <c r="G1928" s="108" t="s">
        <v>9351</v>
      </c>
      <c r="H1928" s="114">
        <v>51</v>
      </c>
      <c r="I1928" s="114"/>
      <c r="J1928" s="115"/>
      <c r="K1928" s="100"/>
      <c r="M1928" s="136" t="s">
        <v>10955</v>
      </c>
      <c r="N1928" s="136" t="s">
        <v>13737</v>
      </c>
      <c r="O1928" s="182" t="str">
        <f t="shared" si="38"/>
        <v>Label.create(:concept_id =&gt; Concept.find_by_codelist_and_code(71, '18').id, :locale =&gt; 'fi', :preflabel =&gt; 'POD-tuote, saatavuuden varmistamiseksi', :scopenote =&gt; 'Tarvepainatteen saa valmistaa ainostaan asiakkaan tilausta varten, kun tuotetta ei ole varastossa ja toimittajalta odotetaan toimitusta varastoon')</v>
      </c>
    </row>
    <row r="1929" spans="1:15" ht="34">
      <c r="A1929" s="142">
        <v>71</v>
      </c>
      <c r="B1929" s="142">
        <v>20</v>
      </c>
      <c r="C1929" s="125" t="s">
        <v>268</v>
      </c>
      <c r="D1929" s="125"/>
      <c r="E1929" s="125"/>
      <c r="F1929" s="127" t="s">
        <v>9272</v>
      </c>
      <c r="G1929" s="108" t="s">
        <v>9352</v>
      </c>
      <c r="H1929" s="114">
        <v>51</v>
      </c>
      <c r="I1929" s="114"/>
      <c r="J1929" s="115"/>
      <c r="K1929" s="100"/>
      <c r="M1929" s="136" t="s">
        <v>10956</v>
      </c>
      <c r="N1929" s="136"/>
      <c r="O1929" s="182" t="str">
        <f t="shared" si="38"/>
        <v>Label.create(:concept_id =&gt; Concept.find_by_codelist_and_code(71, '19').id, :locale =&gt; 'fi', :preflabel =&gt; 'Tarvepainatus ei sallittu', :scopenote =&gt; 'Not eligible for POD. Only valid in ONIX 3.0')</v>
      </c>
    </row>
    <row r="1930" spans="1:15" ht="119">
      <c r="A1930" s="112">
        <v>71</v>
      </c>
      <c r="B1930" s="112">
        <v>18</v>
      </c>
      <c r="C1930" s="125" t="s">
        <v>2250</v>
      </c>
      <c r="D1930" s="126"/>
      <c r="E1930" s="151"/>
      <c r="F1930" s="127" t="s">
        <v>8799</v>
      </c>
      <c r="G1930" s="108" t="s">
        <v>8800</v>
      </c>
      <c r="H1930" s="114">
        <v>46</v>
      </c>
      <c r="I1930" s="114"/>
      <c r="J1930" s="115">
        <v>3</v>
      </c>
      <c r="K1930" s="100"/>
      <c r="M1930" s="136" t="s">
        <v>10957</v>
      </c>
      <c r="N1930" s="136"/>
      <c r="O1930" s="182" t="str">
        <f t="shared" si="38"/>
        <v>Label.create(:concept_id =&gt; Concept.find_by_codelist_and_code(71, '99').id, :locale =&gt; 'fi', :preflabel =&gt; 'Ei myynninrajoitusta', :scopenote =&gt; 'Positive indication that no sales restrictions apply, for example to indicate the product may be sold both online and in bricks-and mortar retail, or to subscription services and non-subscription customers. For use in ONIX 3.0 only')</v>
      </c>
    </row>
    <row r="1931" spans="1:15" ht="17">
      <c r="A1931" s="196">
        <v>72</v>
      </c>
      <c r="B1931" s="196">
        <v>0</v>
      </c>
      <c r="C1931" s="197"/>
      <c r="D1931" s="197"/>
      <c r="E1931" s="190"/>
      <c r="F1931" s="198" t="s">
        <v>7993</v>
      </c>
      <c r="G1931" s="75" t="s">
        <v>5972</v>
      </c>
      <c r="H1931" s="21">
        <v>1</v>
      </c>
      <c r="I1931" s="21"/>
      <c r="J1931" s="14">
        <v>1</v>
      </c>
      <c r="K1931" s="101" t="s">
        <v>8031</v>
      </c>
      <c r="M1931" s="136" t="s">
        <v>10958</v>
      </c>
      <c r="N1931" s="136"/>
      <c r="O1931" s="182" t="str">
        <f t="shared" si="38"/>
        <v>Label.create(:concept_id =&gt; Concept.find_by_codelist_and_code(72, nil).id, :locale =&gt; 'fi', :preflabel =&gt; 'Opinnäytteen tyyppi', :scopenote =&gt; 'Käytä yhdessä &amp;lt;ThesisType&gt; &amp;lt;b368&gt;')</v>
      </c>
    </row>
    <row r="1932" spans="1:15" ht="34">
      <c r="A1932" s="11">
        <v>72</v>
      </c>
      <c r="B1932" s="11">
        <v>1</v>
      </c>
      <c r="C1932" s="36" t="s">
        <v>1586</v>
      </c>
      <c r="D1932" s="49" t="s">
        <v>4906</v>
      </c>
      <c r="E1932" s="151"/>
      <c r="F1932" s="86" t="s">
        <v>1719</v>
      </c>
      <c r="G1932" s="43" t="s">
        <v>6602</v>
      </c>
      <c r="H1932" s="23">
        <v>1</v>
      </c>
      <c r="I1932" s="23"/>
      <c r="J1932" s="10"/>
      <c r="K1932" s="100"/>
      <c r="M1932" s="136" t="s">
        <v>10959</v>
      </c>
      <c r="N1932" s="136"/>
      <c r="O1932" s="182" t="str">
        <f t="shared" si="38"/>
        <v>Label.create(:concept_id =&gt; Concept.find_by_codelist_and_code(72, '01').id, :locale =&gt; 'fi', :preflabel =&gt; 'Habilitationsschrift (Saksa)', :scopenote =&gt; 'Professorial dissertation (thesis for postdoctoral lecturing qualification)')</v>
      </c>
    </row>
    <row r="1933" spans="1:15" ht="17">
      <c r="A1933" s="11">
        <v>72</v>
      </c>
      <c r="B1933" s="11">
        <v>2</v>
      </c>
      <c r="C1933" s="36" t="s">
        <v>1585</v>
      </c>
      <c r="D1933" s="49" t="s">
        <v>4906</v>
      </c>
      <c r="E1933" s="151"/>
      <c r="F1933" s="86" t="s">
        <v>2027</v>
      </c>
      <c r="G1933" s="86" t="s">
        <v>6603</v>
      </c>
      <c r="H1933" s="23">
        <v>1</v>
      </c>
      <c r="I1933" s="23"/>
      <c r="J1933" s="10"/>
      <c r="K1933" s="100"/>
      <c r="M1933" s="136" t="s">
        <v>10960</v>
      </c>
      <c r="N1933" s="136"/>
      <c r="O1933" s="182" t="str">
        <f t="shared" si="38"/>
        <v>Label.create(:concept_id =&gt; Concept.find_by_codelist_and_code(72, '02').id, :locale =&gt; 'fi', :preflabel =&gt; 'Väitöskirja', :scopenote =&gt; 'Doctoral thesis')</v>
      </c>
    </row>
    <row r="1934" spans="1:15" ht="17">
      <c r="A1934" s="11">
        <v>72</v>
      </c>
      <c r="B1934" s="11">
        <v>3</v>
      </c>
      <c r="C1934" s="36" t="s">
        <v>1961</v>
      </c>
      <c r="D1934" s="49" t="s">
        <v>4906</v>
      </c>
      <c r="E1934" s="151"/>
      <c r="F1934" s="86" t="s">
        <v>2028</v>
      </c>
      <c r="G1934" s="86" t="s">
        <v>6604</v>
      </c>
      <c r="H1934" s="23">
        <v>1</v>
      </c>
      <c r="I1934" s="23"/>
      <c r="J1934" s="10"/>
      <c r="K1934" s="100"/>
      <c r="M1934" s="136" t="s">
        <v>10961</v>
      </c>
      <c r="N1934" s="136"/>
      <c r="O1934" s="182" t="str">
        <f t="shared" si="38"/>
        <v>Label.create(:concept_id =&gt; Concept.find_by_codelist_and_code(72, '03').id, :locale =&gt; 'fi', :preflabel =&gt; 'Staatsexamensarbeit (Saksa)', :scopenote =&gt; 'State examination thesis')</v>
      </c>
    </row>
    <row r="1935" spans="1:15" ht="17">
      <c r="A1935" s="11">
        <v>72</v>
      </c>
      <c r="B1935" s="11">
        <v>4</v>
      </c>
      <c r="C1935" s="36" t="s">
        <v>2116</v>
      </c>
      <c r="D1935" s="49" t="s">
        <v>4906</v>
      </c>
      <c r="E1935" s="151"/>
      <c r="F1935" s="86" t="s">
        <v>1847</v>
      </c>
      <c r="G1935" s="86" t="s">
        <v>6605</v>
      </c>
      <c r="H1935" s="23">
        <v>1</v>
      </c>
      <c r="I1935" s="23">
        <v>9</v>
      </c>
      <c r="J1935" s="10"/>
      <c r="K1935" s="100"/>
      <c r="M1935" s="136" t="s">
        <v>10962</v>
      </c>
      <c r="N1935" s="136"/>
      <c r="O1935" s="182" t="str">
        <f t="shared" si="38"/>
        <v>Label.create(:concept_id =&gt; Concept.find_by_codelist_and_code(72, '04').id, :locale =&gt; 'fi', :preflabel =&gt; 'Magisterarbeit (Saksa)', :scopenote =&gt; 'Magisters degree thesis')</v>
      </c>
    </row>
    <row r="1936" spans="1:15" ht="17">
      <c r="A1936" s="11">
        <v>72</v>
      </c>
      <c r="B1936" s="11">
        <v>5</v>
      </c>
      <c r="C1936" s="36" t="s">
        <v>1688</v>
      </c>
      <c r="D1936" s="49" t="s">
        <v>4906</v>
      </c>
      <c r="E1936" s="151"/>
      <c r="F1936" s="86" t="s">
        <v>1848</v>
      </c>
      <c r="G1936" s="86" t="s">
        <v>6606</v>
      </c>
      <c r="H1936" s="23">
        <v>1</v>
      </c>
      <c r="I1936" s="23">
        <v>9</v>
      </c>
      <c r="J1936" s="10"/>
      <c r="K1936" s="100"/>
      <c r="M1936" s="136" t="s">
        <v>10963</v>
      </c>
      <c r="N1936" s="136"/>
      <c r="O1936" s="182" t="str">
        <f t="shared" si="38"/>
        <v>Label.create(:concept_id =&gt; Concept.find_by_codelist_and_code(72, '05').id, :locale =&gt; 'fi', :preflabel =&gt; 'Diplomityö', :scopenote =&gt; 'Diploma degree thesis')</v>
      </c>
    </row>
    <row r="1937" spans="1:15" ht="17">
      <c r="A1937" s="11">
        <v>72</v>
      </c>
      <c r="B1937" s="11">
        <v>6</v>
      </c>
      <c r="C1937" s="36" t="s">
        <v>1276</v>
      </c>
      <c r="D1937" s="49" t="s">
        <v>4906</v>
      </c>
      <c r="E1937" s="151"/>
      <c r="F1937" s="86" t="s">
        <v>390</v>
      </c>
      <c r="G1937" s="86" t="s">
        <v>6607</v>
      </c>
      <c r="H1937" s="23">
        <v>9</v>
      </c>
      <c r="I1937" s="23"/>
      <c r="J1937" s="10"/>
      <c r="K1937" s="100"/>
      <c r="M1937" s="136" t="s">
        <v>10964</v>
      </c>
      <c r="N1937" s="136" t="s">
        <v>10965</v>
      </c>
      <c r="O1937" s="182" t="str">
        <f t="shared" si="38"/>
        <v>Label.create(:concept_id =&gt; Concept.find_by_codelist_and_code(72, '06').id, :locale =&gt; 'fi', :preflabel =&gt; 'Kandidaatintutkielma', :scopenote =&gt; 'Kandidaatintyö')</v>
      </c>
    </row>
    <row r="1938" spans="1:15" ht="17">
      <c r="A1938" s="11">
        <v>72</v>
      </c>
      <c r="B1938" s="11">
        <v>7</v>
      </c>
      <c r="C1938" s="36" t="s">
        <v>1277</v>
      </c>
      <c r="D1938" s="49" t="s">
        <v>4906</v>
      </c>
      <c r="E1938" s="151"/>
      <c r="F1938" s="86" t="s">
        <v>918</v>
      </c>
      <c r="G1938" s="86" t="s">
        <v>6608</v>
      </c>
      <c r="H1938" s="23">
        <v>9</v>
      </c>
      <c r="I1938" s="23"/>
      <c r="J1938" s="10"/>
      <c r="K1938" s="100"/>
      <c r="M1938" s="136" t="s">
        <v>10966</v>
      </c>
      <c r="N1938" s="136"/>
      <c r="O1938" s="182" t="str">
        <f t="shared" si="38"/>
        <v>Label.create(:concept_id =&gt; Concept.find_by_codelist_and_code(72, '07').id, :locale =&gt; 'fi', :preflabel =&gt; 'Pro gradu -työ', :scopenote =&gt; 'Masters degree thesis')</v>
      </c>
    </row>
    <row r="1939" spans="1:15" ht="17">
      <c r="A1939" s="196">
        <v>73</v>
      </c>
      <c r="B1939" s="196">
        <v>0</v>
      </c>
      <c r="C1939" s="197"/>
      <c r="D1939" s="197"/>
      <c r="E1939" s="190"/>
      <c r="F1939" s="198" t="s">
        <v>3483</v>
      </c>
      <c r="G1939" s="75" t="s">
        <v>5972</v>
      </c>
      <c r="H1939" s="21">
        <v>1</v>
      </c>
      <c r="I1939" s="21"/>
      <c r="J1939" s="14">
        <v>1</v>
      </c>
      <c r="K1939" s="101" t="s">
        <v>8029</v>
      </c>
      <c r="M1939" s="136" t="s">
        <v>10967</v>
      </c>
      <c r="N1939" s="136"/>
      <c r="O1939" s="182" t="str">
        <f t="shared" si="38"/>
        <v>Label.create(:concept_id =&gt; Concept.find_by_codelist_and_code(73, nil).id, :locale =&gt; 'fi', :preflabel =&gt; 'Verkkosivun rooli', :scopenote =&gt; 'Käytä yhdessä &amp;lt;WebsiteRole&gt; &amp;lt;b367&gt;')</v>
      </c>
    </row>
    <row r="1940" spans="1:15" ht="34">
      <c r="A1940" s="11">
        <v>73</v>
      </c>
      <c r="B1940" s="11">
        <v>1</v>
      </c>
      <c r="C1940" s="36" t="s">
        <v>4331</v>
      </c>
      <c r="D1940" s="36"/>
      <c r="E1940" s="151"/>
      <c r="F1940" s="51" t="s">
        <v>60</v>
      </c>
      <c r="G1940" s="43" t="s">
        <v>5972</v>
      </c>
      <c r="H1940" s="23">
        <v>5</v>
      </c>
      <c r="I1940" s="23"/>
      <c r="J1940" s="10"/>
      <c r="K1940" s="100"/>
      <c r="M1940" s="136" t="s">
        <v>10453</v>
      </c>
      <c r="N1940" s="136"/>
      <c r="O1940" s="182" t="str">
        <f t="shared" si="38"/>
        <v>Label.create(:concept_id =&gt; Concept.find_by_codelist_and_code(73, '00').id, :locale =&gt; 'fi', :preflabel =&gt; 'Ei määritelty', :scopenote =&gt; nil)</v>
      </c>
    </row>
    <row r="1941" spans="1:15" ht="17">
      <c r="A1941" s="11">
        <v>73</v>
      </c>
      <c r="B1941" s="11">
        <v>2</v>
      </c>
      <c r="C1941" s="36" t="s">
        <v>1586</v>
      </c>
      <c r="D1941" s="36"/>
      <c r="E1941" s="151"/>
      <c r="F1941" s="86" t="s">
        <v>232</v>
      </c>
      <c r="G1941" s="43" t="s">
        <v>6609</v>
      </c>
      <c r="H1941" s="23">
        <v>5</v>
      </c>
      <c r="I1941" s="23"/>
      <c r="J1941" s="10"/>
      <c r="K1941" s="100"/>
      <c r="M1941" s="136" t="s">
        <v>10968</v>
      </c>
      <c r="N1941" s="136"/>
      <c r="O1941" s="182" t="str">
        <f t="shared" si="38"/>
        <v>Label.create(:concept_id =&gt; Concept.find_by_codelist_and_code(73, '01').id, :locale =&gt; 'fi', :preflabel =&gt; 'Kustantajan verkkosivusto', :scopenote =&gt; 'See also codes 17 and 18')</v>
      </c>
    </row>
    <row r="1942" spans="1:15" ht="68">
      <c r="A1942" s="11">
        <v>73</v>
      </c>
      <c r="B1942" s="11">
        <v>3</v>
      </c>
      <c r="C1942" s="36" t="s">
        <v>1585</v>
      </c>
      <c r="D1942" s="36"/>
      <c r="E1942" s="151"/>
      <c r="F1942" s="51" t="s">
        <v>2609</v>
      </c>
      <c r="G1942" s="43" t="s">
        <v>6610</v>
      </c>
      <c r="H1942" s="23">
        <v>5</v>
      </c>
      <c r="I1942" s="23"/>
      <c r="J1942" s="10"/>
      <c r="K1942" s="100"/>
      <c r="M1942" s="136" t="s">
        <v>10969</v>
      </c>
      <c r="N1942" s="136"/>
      <c r="O1942" s="182" t="str">
        <f t="shared" si="38"/>
        <v>Label.create(:concept_id =&gt; Concept.find_by_codelist_and_code(73, '02').id, :locale =&gt; 'fi', :preflabel =&gt; 'Kustantajan ylläpitämä teoksen verkkosivu', :scopenote =&gt; 'A publisher’s informative and/or promotional webpage relating to a specified work (book, journal, online resource or other publication type)')</v>
      </c>
    </row>
    <row r="1943" spans="1:15" ht="34">
      <c r="A1943" s="11">
        <v>73</v>
      </c>
      <c r="B1943" s="11">
        <v>4</v>
      </c>
      <c r="C1943" s="36" t="s">
        <v>1961</v>
      </c>
      <c r="D1943" s="36"/>
      <c r="E1943" s="151"/>
      <c r="F1943" s="51" t="s">
        <v>3365</v>
      </c>
      <c r="G1943" s="43" t="s">
        <v>6611</v>
      </c>
      <c r="H1943" s="23">
        <v>5</v>
      </c>
      <c r="I1943" s="23"/>
      <c r="J1943" s="10"/>
      <c r="K1943" s="100"/>
      <c r="M1943" s="136" t="s">
        <v>10970</v>
      </c>
      <c r="N1943" s="136"/>
      <c r="O1943" s="182" t="str">
        <f t="shared" si="38"/>
        <v>Label.create(:concept_id =&gt; Concept.find_by_codelist_and_code(73, '03').id, :locale =&gt; 'fi', :preflabel =&gt; 'Palvelun kotisivu', :scopenote =&gt; 'A webpage giving access to an online content hosting service as a whole')</v>
      </c>
    </row>
    <row r="1944" spans="1:15" ht="51">
      <c r="A1944" s="11">
        <v>73</v>
      </c>
      <c r="B1944" s="11">
        <v>5</v>
      </c>
      <c r="C1944" s="36" t="s">
        <v>2116</v>
      </c>
      <c r="D1944" s="36"/>
      <c r="E1944" s="151"/>
      <c r="F1944" s="86" t="s">
        <v>1305</v>
      </c>
      <c r="G1944" s="43" t="s">
        <v>6612</v>
      </c>
      <c r="H1944" s="23">
        <v>5</v>
      </c>
      <c r="I1944" s="23"/>
      <c r="J1944" s="10"/>
      <c r="K1944" s="100"/>
      <c r="M1944" s="136" t="s">
        <v>10971</v>
      </c>
      <c r="N1944" s="136"/>
      <c r="O1944" s="182" t="str">
        <f t="shared" si="38"/>
        <v>Label.create(:concept_id =&gt; Concept.find_by_codelist_and_code(73, '04').id, :locale =&gt; 'fi', :preflabel =&gt; 'Kausijulkaisun kotisivu', :scopenote =&gt; 'A webpage giving general information about a serial, in print or electronic format or both')</v>
      </c>
    </row>
    <row r="1945" spans="1:15" ht="85">
      <c r="A1945" s="11">
        <v>73</v>
      </c>
      <c r="B1945" s="11">
        <v>6</v>
      </c>
      <c r="C1945" s="36" t="s">
        <v>1688</v>
      </c>
      <c r="D1945" s="36"/>
      <c r="E1945" s="151"/>
      <c r="F1945" s="51" t="s">
        <v>4512</v>
      </c>
      <c r="G1945" s="43" t="s">
        <v>6613</v>
      </c>
      <c r="H1945" s="23">
        <v>5</v>
      </c>
      <c r="I1945" s="23">
        <v>14</v>
      </c>
      <c r="J1945" s="10"/>
      <c r="K1945" s="100"/>
      <c r="M1945" s="136" t="s">
        <v>10972</v>
      </c>
      <c r="N1945" s="136"/>
      <c r="O1945" s="182" t="str">
        <f t="shared" si="38"/>
        <v>Label.create(:concept_id =&gt; Concept.find_by_codelist_and_code(73, '05').id, :locale =&gt; 'fi', :preflabel =&gt; 'Laskeutumissivu', :scopenote =&gt; 'A webpage giving direct access to the content that is available online for a specified resource version. Generally used for content available online under subscription terms')</v>
      </c>
    </row>
    <row r="1946" spans="1:15" ht="51">
      <c r="A1946" s="11">
        <v>73</v>
      </c>
      <c r="B1946" s="11">
        <v>7</v>
      </c>
      <c r="C1946" s="36" t="s">
        <v>1276</v>
      </c>
      <c r="D1946" s="36"/>
      <c r="E1946" s="151"/>
      <c r="F1946" s="86" t="s">
        <v>3550</v>
      </c>
      <c r="G1946" s="43" t="s">
        <v>6614</v>
      </c>
      <c r="H1946" s="23">
        <v>5</v>
      </c>
      <c r="I1946" s="23"/>
      <c r="J1946" s="10"/>
      <c r="K1946" s="100"/>
      <c r="M1946" s="136" t="s">
        <v>10973</v>
      </c>
      <c r="N1946" s="136"/>
      <c r="O1946" s="182" t="str">
        <f t="shared" si="38"/>
        <v>Label.create(:concept_id =&gt; Concept.find_by_codelist_and_code(73, '06').id, :locale =&gt; 'fi', :preflabel =&gt; 'Tekijän/kirjailijan kotisivu', :scopenote =&gt; 'A webpage maintained by an author or other contributor about her/his publications and personal background')</v>
      </c>
    </row>
    <row r="1947" spans="1:15" ht="34">
      <c r="A1947" s="11">
        <v>73</v>
      </c>
      <c r="B1947" s="11">
        <v>8</v>
      </c>
      <c r="C1947" s="36" t="s">
        <v>1277</v>
      </c>
      <c r="D1947" s="36"/>
      <c r="E1947" s="151"/>
      <c r="F1947" s="51" t="s">
        <v>3533</v>
      </c>
      <c r="G1947" s="43" t="s">
        <v>6615</v>
      </c>
      <c r="H1947" s="23">
        <v>5</v>
      </c>
      <c r="I1947" s="23"/>
      <c r="J1947" s="10"/>
      <c r="K1947" s="100"/>
      <c r="M1947" s="136" t="s">
        <v>10974</v>
      </c>
      <c r="N1947" s="136"/>
      <c r="O1947" s="182" t="str">
        <f t="shared" si="38"/>
        <v>Label.create(:concept_id =&gt; Concept.find_by_codelist_and_code(73, '07').id, :locale =&gt; 'fi', :preflabel =&gt; 'Kustantajan ylläpitämä tekijän/kirjailijan verkkosivu', :scopenote =&gt; 'A publisher’s webpage devoted to a specific author or other contributor')</v>
      </c>
    </row>
    <row r="1948" spans="1:15" ht="68">
      <c r="A1948" s="11">
        <v>73</v>
      </c>
      <c r="B1948" s="11">
        <v>9</v>
      </c>
      <c r="C1948" s="36" t="s">
        <v>4104</v>
      </c>
      <c r="D1948" s="36"/>
      <c r="E1948" s="151"/>
      <c r="F1948" s="51" t="s">
        <v>3731</v>
      </c>
      <c r="G1948" s="43" t="s">
        <v>6616</v>
      </c>
      <c r="H1948" s="23">
        <v>5</v>
      </c>
      <c r="I1948" s="23"/>
      <c r="J1948" s="10"/>
      <c r="K1948" s="100"/>
      <c r="M1948" s="136" t="s">
        <v>10975</v>
      </c>
      <c r="N1948" s="136"/>
      <c r="O1948" s="182" t="str">
        <f t="shared" si="38"/>
        <v>Label.create(:concept_id =&gt; Concept.find_by_codelist_and_code(73, '08').id, :locale =&gt; 'fi', :preflabel =&gt; 'Toisen kustantajan ylläpitämä tekijän/kirjailijan verkkosivu', :scopenote =&gt; 'A webpage devoted to a specific author or other contributor, and maintained by a publisher other than the publisher of the item described in the ONIX record')</v>
      </c>
    </row>
    <row r="1949" spans="1:15" ht="51">
      <c r="A1949" s="11">
        <v>73</v>
      </c>
      <c r="B1949" s="11">
        <v>10</v>
      </c>
      <c r="C1949" s="36" t="s">
        <v>2991</v>
      </c>
      <c r="D1949" s="36"/>
      <c r="E1949" s="151"/>
      <c r="F1949" s="51" t="s">
        <v>4161</v>
      </c>
      <c r="G1949" s="43" t="s">
        <v>6617</v>
      </c>
      <c r="H1949" s="23">
        <v>5</v>
      </c>
      <c r="I1949" s="23"/>
      <c r="J1949" s="10"/>
      <c r="K1949" s="100"/>
      <c r="M1949" s="136" t="s">
        <v>10976</v>
      </c>
      <c r="N1949" s="136" t="s">
        <v>10977</v>
      </c>
      <c r="O1949" s="182" t="str">
        <f t="shared" si="38"/>
        <v>Label.create(:concept_id =&gt; Concept.find_by_codelist_and_code(73, '09').id, :locale =&gt; 'fi', :preflabel =&gt; 'Kolmannen tahon ylläpitämä tekijän/kirjailijan verkkosivu', :scopenote =&gt; 'esim. fanisivusto')</v>
      </c>
    </row>
    <row r="1950" spans="1:15" ht="51">
      <c r="A1950" s="11">
        <v>73</v>
      </c>
      <c r="B1950" s="11">
        <v>11</v>
      </c>
      <c r="C1950" s="36" t="s">
        <v>1610</v>
      </c>
      <c r="D1950" s="36"/>
      <c r="E1950" s="151"/>
      <c r="F1950" s="51" t="s">
        <v>3730</v>
      </c>
      <c r="G1950" s="43" t="s">
        <v>6618</v>
      </c>
      <c r="H1950" s="23">
        <v>5</v>
      </c>
      <c r="I1950" s="23"/>
      <c r="J1950" s="10"/>
      <c r="K1950" s="100"/>
      <c r="M1950" s="136" t="s">
        <v>10978</v>
      </c>
      <c r="N1950" s="136"/>
      <c r="O1950" s="182" t="str">
        <f t="shared" si="38"/>
        <v>Label.create(:concept_id =&gt; Concept.find_by_codelist_and_code(73, '10').id, :locale =&gt; 'fi', :preflabel =&gt; 'Tekijän/kirjailijan ylläpitämä teoksen verkkosivu', :scopenote =&gt; 'A webpage maintained by an author or other contributor and specific to an individual work')</v>
      </c>
    </row>
    <row r="1951" spans="1:15" ht="68">
      <c r="A1951" s="11">
        <v>73</v>
      </c>
      <c r="B1951" s="11">
        <v>12</v>
      </c>
      <c r="C1951" s="36" t="s">
        <v>3342</v>
      </c>
      <c r="D1951" s="36"/>
      <c r="E1951" s="151"/>
      <c r="F1951" s="51" t="s">
        <v>3899</v>
      </c>
      <c r="G1951" s="43" t="s">
        <v>6619</v>
      </c>
      <c r="H1951" s="23">
        <v>5</v>
      </c>
      <c r="I1951" s="23"/>
      <c r="J1951" s="10"/>
      <c r="K1951" s="100"/>
      <c r="M1951" s="136" t="s">
        <v>10979</v>
      </c>
      <c r="N1951" s="136"/>
      <c r="O1951" s="182" t="str">
        <f t="shared" si="38"/>
        <v>Label.create(:concept_id =&gt; Concept.find_by_codelist_and_code(73, '11').id, :locale =&gt; 'fi', :preflabel =&gt; 'Toisen kustantajan ylläpitämä teoksen verkkosivu', :scopenote =&gt; 'A webpage devoted to an individual work, and maintained by a publisher other than the publisher of the item described in the ONIX record')</v>
      </c>
    </row>
    <row r="1952" spans="1:15" ht="51">
      <c r="A1952" s="11">
        <v>73</v>
      </c>
      <c r="B1952" s="11">
        <v>13</v>
      </c>
      <c r="C1952" s="36" t="s">
        <v>1428</v>
      </c>
      <c r="D1952" s="36"/>
      <c r="E1952" s="151"/>
      <c r="F1952" s="51" t="s">
        <v>3881</v>
      </c>
      <c r="G1952" s="43" t="s">
        <v>6620</v>
      </c>
      <c r="H1952" s="23">
        <v>5</v>
      </c>
      <c r="I1952" s="23"/>
      <c r="J1952" s="10"/>
      <c r="K1952" s="100"/>
      <c r="M1952" s="136" t="s">
        <v>10980</v>
      </c>
      <c r="N1952" s="136" t="s">
        <v>10977</v>
      </c>
      <c r="O1952" s="182" t="str">
        <f t="shared" si="38"/>
        <v>Label.create(:concept_id =&gt; Concept.find_by_codelist_and_code(73, '12').id, :locale =&gt; 'fi', :preflabel =&gt; 'Kolmannen tahon ylläpitämä teoksen verkkosivu', :scopenote =&gt; 'esim. fanisivusto')</v>
      </c>
    </row>
    <row r="1953" spans="1:15" ht="51">
      <c r="A1953" s="11">
        <v>73</v>
      </c>
      <c r="B1953" s="11">
        <v>14</v>
      </c>
      <c r="C1953" s="36" t="s">
        <v>1429</v>
      </c>
      <c r="D1953" s="36"/>
      <c r="E1953" s="151"/>
      <c r="F1953" s="51" t="s">
        <v>3804</v>
      </c>
      <c r="G1953" s="43" t="s">
        <v>6621</v>
      </c>
      <c r="H1953" s="23">
        <v>5</v>
      </c>
      <c r="I1953" s="23"/>
      <c r="J1953" s="10"/>
      <c r="K1953" s="100"/>
      <c r="M1953" s="136" t="s">
        <v>10981</v>
      </c>
      <c r="N1953" s="136"/>
      <c r="O1953" s="182" t="str">
        <f t="shared" si="38"/>
        <v>Label.create(:concept_id =&gt; Concept.find_by_codelist_and_code(73, '13').id, :locale =&gt; 'fi', :preflabel =&gt; 'Tekijän/kirjailijan itse ylläpitämä teossarjan verkkosivu', :scopenote =&gt; 'A webpage maintained by an author or other contributor and specific to a group or series of works')</v>
      </c>
    </row>
    <row r="1954" spans="1:15" ht="34">
      <c r="A1954" s="11">
        <v>73</v>
      </c>
      <c r="B1954" s="11">
        <v>15</v>
      </c>
      <c r="C1954" s="36" t="s">
        <v>4033</v>
      </c>
      <c r="D1954" s="36"/>
      <c r="E1954" s="151"/>
      <c r="F1954" s="51" t="s">
        <v>3486</v>
      </c>
      <c r="G1954" s="43" t="s">
        <v>6622</v>
      </c>
      <c r="H1954" s="23">
        <v>5</v>
      </c>
      <c r="I1954" s="23"/>
      <c r="J1954" s="10"/>
      <c r="K1954" s="100"/>
      <c r="M1954" s="136" t="s">
        <v>10982</v>
      </c>
      <c r="N1954" s="136"/>
      <c r="O1954" s="182" t="str">
        <f t="shared" si="38"/>
        <v>Label.create(:concept_id =&gt; Concept.find_by_codelist_and_code(73, '14').id, :locale =&gt; 'fi', :preflabel =&gt; 'Kustantajan ylläpitämä teossarjan verkkosivu', :scopenote =&gt; 'A publisher’s webpage devoted to a group or series of works')</v>
      </c>
    </row>
    <row r="1955" spans="1:15" ht="68">
      <c r="A1955" s="11">
        <v>73</v>
      </c>
      <c r="B1955" s="11">
        <v>16</v>
      </c>
      <c r="C1955" s="36" t="s">
        <v>520</v>
      </c>
      <c r="D1955" s="36"/>
      <c r="E1955" s="151"/>
      <c r="F1955" s="51" t="s">
        <v>3497</v>
      </c>
      <c r="G1955" s="43" t="s">
        <v>6623</v>
      </c>
      <c r="H1955" s="23">
        <v>5</v>
      </c>
      <c r="I1955" s="23"/>
      <c r="J1955" s="10"/>
      <c r="K1955" s="100"/>
      <c r="M1955" s="136" t="s">
        <v>10983</v>
      </c>
      <c r="N1955" s="136"/>
      <c r="O1955" s="182" t="str">
        <f t="shared" si="38"/>
        <v>Label.create(:concept_id =&gt; Concept.find_by_codelist_and_code(73, '15').id, :locale =&gt; 'fi', :preflabel =&gt; 'Toisen kustantajan ylläpitämä teossarjan verkkosivu', :scopenote =&gt; 'A webpage devoted to a group or series of works, and maintained by a publisher other than the publisher of the item described in the ONIX record')</v>
      </c>
    </row>
    <row r="1956" spans="1:15" ht="51">
      <c r="A1956" s="11">
        <v>73</v>
      </c>
      <c r="B1956" s="11">
        <v>17</v>
      </c>
      <c r="C1956" s="36" t="s">
        <v>225</v>
      </c>
      <c r="D1956" s="36"/>
      <c r="E1956" s="151"/>
      <c r="F1956" s="51" t="s">
        <v>3805</v>
      </c>
      <c r="G1956" s="43" t="s">
        <v>6624</v>
      </c>
      <c r="H1956" s="23">
        <v>5</v>
      </c>
      <c r="I1956" s="23"/>
      <c r="J1956" s="10"/>
      <c r="K1956" s="100"/>
      <c r="M1956" s="136" t="s">
        <v>10984</v>
      </c>
      <c r="N1956" s="136" t="s">
        <v>10977</v>
      </c>
      <c r="O1956" s="182" t="str">
        <f t="shared" si="38"/>
        <v>Label.create(:concept_id =&gt; Concept.find_by_codelist_and_code(73, '16').id, :locale =&gt; 'fi', :preflabel =&gt; 'Kolmannen tahon ylläpitämä teossarjan verkkosivu', :scopenote =&gt; 'esim. fanisivusto')</v>
      </c>
    </row>
    <row r="1957" spans="1:15" ht="34">
      <c r="A1957" s="11">
        <v>73</v>
      </c>
      <c r="B1957" s="11">
        <v>18</v>
      </c>
      <c r="C1957" s="36" t="s">
        <v>3738</v>
      </c>
      <c r="D1957" s="36"/>
      <c r="E1957" s="151"/>
      <c r="F1957" s="51" t="s">
        <v>3710</v>
      </c>
      <c r="G1957" s="43" t="s">
        <v>6625</v>
      </c>
      <c r="H1957" s="23">
        <v>5</v>
      </c>
      <c r="I1957" s="23"/>
      <c r="J1957" s="10"/>
      <c r="K1957" s="100"/>
      <c r="M1957" s="136" t="s">
        <v>10985</v>
      </c>
      <c r="N1957" s="136"/>
      <c r="O1957" s="182" t="str">
        <f t="shared" si="38"/>
        <v>Label.create(:concept_id =&gt; Concept.find_by_codelist_and_code(73, '17').id, :locale =&gt; 'fi', :preflabel =&gt; 'Kustantajan yrityksille tarkoitettu verkkosivu', :scopenote =&gt; 'Use instead of code 01 to specify a publisher’s website for trade users')</v>
      </c>
    </row>
    <row r="1958" spans="1:15" ht="51">
      <c r="A1958" s="11">
        <v>73</v>
      </c>
      <c r="B1958" s="11">
        <v>19</v>
      </c>
      <c r="C1958" s="36" t="s">
        <v>115</v>
      </c>
      <c r="D1958" s="36"/>
      <c r="E1958" s="151"/>
      <c r="F1958" s="51" t="s">
        <v>4116</v>
      </c>
      <c r="G1958" s="43" t="s">
        <v>6626</v>
      </c>
      <c r="H1958" s="23">
        <v>5</v>
      </c>
      <c r="I1958" s="23"/>
      <c r="J1958" s="10"/>
      <c r="K1958" s="100"/>
      <c r="M1958" s="136" t="s">
        <v>10986</v>
      </c>
      <c r="N1958" s="136"/>
      <c r="O1958" s="182" t="str">
        <f t="shared" si="38"/>
        <v>Label.create(:concept_id =&gt; Concept.find_by_codelist_and_code(73, '18').id, :locale =&gt; 'fi', :preflabel =&gt; 'Kustantajan kuluttajille tarkoitettu verkkosivu', :scopenote =&gt; 'Use instead of code 01 to specify a publisher’s website for end customers (consumers)')</v>
      </c>
    </row>
    <row r="1959" spans="1:15" ht="34">
      <c r="A1959" s="11">
        <v>73</v>
      </c>
      <c r="B1959" s="11">
        <v>24</v>
      </c>
      <c r="C1959" s="36" t="s">
        <v>795</v>
      </c>
      <c r="D1959" s="36"/>
      <c r="E1959" s="151"/>
      <c r="F1959" s="51" t="s">
        <v>389</v>
      </c>
      <c r="G1959" s="43" t="s">
        <v>6627</v>
      </c>
      <c r="H1959" s="23">
        <v>8</v>
      </c>
      <c r="I1959" s="23">
        <v>16</v>
      </c>
      <c r="J1959" s="10"/>
      <c r="K1959" s="100"/>
      <c r="M1959" s="136" t="s">
        <v>10987</v>
      </c>
      <c r="N1959" s="136"/>
      <c r="O1959" s="182" t="str">
        <f t="shared" si="38"/>
        <v>Label.create(:concept_id =&gt; Concept.find_by_codelist_and_code(73, '23').id, :locale =&gt; 'fi', :preflabel =&gt; 'Tekijän/kirjailijan blogi', :scopenote =&gt; 'For example, a Blogger or Tumblr URL, a Wordpress website or other blog URL')</v>
      </c>
    </row>
    <row r="1960" spans="1:15" ht="34">
      <c r="A1960" s="11">
        <v>73</v>
      </c>
      <c r="B1960" s="11">
        <v>25</v>
      </c>
      <c r="C1960" s="36" t="s">
        <v>223</v>
      </c>
      <c r="D1960" s="36"/>
      <c r="E1960" s="151"/>
      <c r="F1960" s="51" t="s">
        <v>2104</v>
      </c>
      <c r="G1960" s="43" t="s">
        <v>5972</v>
      </c>
      <c r="H1960" s="23">
        <v>8</v>
      </c>
      <c r="I1960" s="23"/>
      <c r="J1960" s="10"/>
      <c r="K1960" s="100"/>
      <c r="M1960" s="136" t="s">
        <v>10988</v>
      </c>
      <c r="N1960" s="136"/>
      <c r="O1960" s="182" t="str">
        <f t="shared" si="38"/>
        <v>Label.create(:concept_id =&gt; Concept.find_by_codelist_and_code(73, '24').id, :locale =&gt; 'fi', :preflabel =&gt; 'Tekijän/kirjailijan esittelyn sisältävä verkkosivu', :scopenote =&gt; nil)</v>
      </c>
    </row>
    <row r="1961" spans="1:15" ht="34">
      <c r="A1961" s="11">
        <v>73</v>
      </c>
      <c r="B1961" s="11">
        <v>26</v>
      </c>
      <c r="C1961" s="36" t="s">
        <v>3794</v>
      </c>
      <c r="D1961" s="36"/>
      <c r="E1961" s="151"/>
      <c r="F1961" s="51" t="s">
        <v>2361</v>
      </c>
      <c r="G1961" s="43" t="s">
        <v>5972</v>
      </c>
      <c r="H1961" s="23">
        <v>8</v>
      </c>
      <c r="I1961" s="23"/>
      <c r="J1961" s="10"/>
      <c r="K1961" s="100"/>
      <c r="M1961" s="136" t="s">
        <v>10989</v>
      </c>
      <c r="N1961" s="136"/>
      <c r="O1961" s="182" t="str">
        <f t="shared" si="38"/>
        <v>Label.create(:concept_id =&gt; Concept.find_by_codelist_and_code(73, '25').id, :locale =&gt; 'fi', :preflabel =&gt; 'Tekijän/kirjailijan haastattelun sisältävä verkkosivu', :scopenote =&gt; nil)</v>
      </c>
    </row>
    <row r="1962" spans="1:15" ht="34">
      <c r="A1962" s="11">
        <v>73</v>
      </c>
      <c r="B1962" s="11">
        <v>27</v>
      </c>
      <c r="C1962" s="36" t="s">
        <v>4227</v>
      </c>
      <c r="D1962" s="36"/>
      <c r="E1962" s="151"/>
      <c r="F1962" s="51" t="s">
        <v>1815</v>
      </c>
      <c r="G1962" s="43" t="s">
        <v>5972</v>
      </c>
      <c r="H1962" s="23">
        <v>8</v>
      </c>
      <c r="I1962" s="23"/>
      <c r="J1962" s="10"/>
      <c r="K1962" s="100"/>
      <c r="M1962" s="136" t="s">
        <v>10990</v>
      </c>
      <c r="N1962" s="136"/>
      <c r="O1962" s="182" t="str">
        <f t="shared" si="38"/>
        <v>Label.create(:concept_id =&gt; Concept.find_by_codelist_and_code(73, '26').id, :locale =&gt; 'fi', :preflabel =&gt; 'Tekijän/kirjailijan ääneenlukemista sisältävä verkkosivu', :scopenote =&gt; nil)</v>
      </c>
    </row>
    <row r="1963" spans="1:15" ht="17">
      <c r="A1963" s="11">
        <v>73</v>
      </c>
      <c r="B1963" s="11">
        <v>28</v>
      </c>
      <c r="C1963" s="36" t="s">
        <v>874</v>
      </c>
      <c r="D1963" s="36"/>
      <c r="E1963" s="151"/>
      <c r="F1963" s="51" t="s">
        <v>1816</v>
      </c>
      <c r="G1963" s="43" t="s">
        <v>5972</v>
      </c>
      <c r="H1963" s="23">
        <v>8</v>
      </c>
      <c r="I1963" s="23"/>
      <c r="J1963" s="10"/>
      <c r="K1963" s="100"/>
      <c r="M1963" s="136" t="s">
        <v>10991</v>
      </c>
      <c r="N1963" s="136"/>
      <c r="O1963" s="182" t="str">
        <f t="shared" si="38"/>
        <v>Label.create(:concept_id =&gt; Concept.find_by_codelist_and_code(73, '27').id, :locale =&gt; 'fi', :preflabel =&gt; 'Kansikuvan sisältävä verkkosivu', :scopenote =&gt; nil)</v>
      </c>
    </row>
    <row r="1964" spans="1:15" ht="17">
      <c r="A1964" s="11">
        <v>73</v>
      </c>
      <c r="B1964" s="11">
        <v>29</v>
      </c>
      <c r="C1964" s="36" t="s">
        <v>4083</v>
      </c>
      <c r="D1964" s="36"/>
      <c r="E1964" s="151"/>
      <c r="F1964" s="51" t="s">
        <v>2016</v>
      </c>
      <c r="G1964" s="43" t="s">
        <v>5972</v>
      </c>
      <c r="H1964" s="23">
        <v>8</v>
      </c>
      <c r="I1964" s="23"/>
      <c r="J1964" s="10"/>
      <c r="K1964" s="100"/>
      <c r="M1964" s="136" t="s">
        <v>10992</v>
      </c>
      <c r="N1964" s="136" t="s">
        <v>10993</v>
      </c>
      <c r="O1964" s="182" t="str">
        <f t="shared" si="38"/>
        <v>Label.create(:concept_id =&gt; Concept.find_by_codelist_and_code(73, '28').id, :locale =&gt; 'fi', :preflabel =&gt; 'Näytteeen sisältävä verkkosivu', :scopenote =&gt; 'Esim. teksti- tai kuuntelunäyte')</v>
      </c>
    </row>
    <row r="1965" spans="1:15" ht="102">
      <c r="A1965" s="11">
        <v>73</v>
      </c>
      <c r="B1965" s="11">
        <v>30</v>
      </c>
      <c r="C1965" s="36" t="s">
        <v>2267</v>
      </c>
      <c r="D1965" s="36"/>
      <c r="E1965" s="151"/>
      <c r="F1965" s="51" t="s">
        <v>1436</v>
      </c>
      <c r="G1965" s="43" t="s">
        <v>8455</v>
      </c>
      <c r="H1965" s="23">
        <v>8</v>
      </c>
      <c r="I1965" s="23">
        <v>11</v>
      </c>
      <c r="J1965" s="10"/>
      <c r="K1965" s="100"/>
      <c r="M1965" s="136" t="s">
        <v>10994</v>
      </c>
      <c r="N1965" s="136"/>
      <c r="O1965" s="182" t="str">
        <f t="shared" si="38"/>
        <v>Label.create(:concept_id =&gt; Concept.find_by_codelist_and_code(73, '29').id, :locale =&gt; 'fi', :preflabel =&gt; 'Teoksen koko sisällön kattava verkkosivu', :scopenote =&gt; 'Use this value in the &amp;lt;Website&gt; composite (typically within &amp;lt;Publisher&gt; or &amp;lt;SupplyDetail&gt;) when sending a link to a webpage at which a digital product is available for download and/or online access')</v>
      </c>
    </row>
    <row r="1966" spans="1:15" ht="51">
      <c r="A1966" s="11">
        <v>73</v>
      </c>
      <c r="B1966" s="11">
        <v>31</v>
      </c>
      <c r="C1966" s="36" t="s">
        <v>532</v>
      </c>
      <c r="D1966" s="36"/>
      <c r="E1966" s="151"/>
      <c r="F1966" s="51" t="s">
        <v>1707</v>
      </c>
      <c r="G1966" s="108" t="s">
        <v>9589</v>
      </c>
      <c r="H1966" s="23">
        <v>8</v>
      </c>
      <c r="I1966" s="23">
        <v>53</v>
      </c>
      <c r="J1966" s="10"/>
      <c r="K1966" s="100"/>
      <c r="M1966" s="136" t="s">
        <v>10995</v>
      </c>
      <c r="N1966" s="136"/>
      <c r="O1966" s="182" t="str">
        <f t="shared" si="38"/>
        <v>Label.create(:concept_id =&gt; Concept.find_by_codelist_and_code(73, '30').id, :locale =&gt; 'fi', :preflabel =&gt; 'Muuta aineistoa sisältävä verkkosivu', :scopenote =&gt; 'For example a subscribable podcast hosting site, social media message, newsletter issue, other commentary')</v>
      </c>
    </row>
    <row r="1967" spans="1:15" ht="51">
      <c r="A1967" s="11">
        <v>73</v>
      </c>
      <c r="B1967" s="11">
        <v>32</v>
      </c>
      <c r="C1967" s="36" t="s">
        <v>315</v>
      </c>
      <c r="D1967" s="36"/>
      <c r="E1967" s="151"/>
      <c r="F1967" s="51" t="s">
        <v>919</v>
      </c>
      <c r="G1967" s="43" t="s">
        <v>6628</v>
      </c>
      <c r="H1967" s="23">
        <v>9</v>
      </c>
      <c r="I1967" s="23"/>
      <c r="J1967" s="10"/>
      <c r="K1967" s="100"/>
      <c r="M1967" s="136" t="s">
        <v>10996</v>
      </c>
      <c r="N1967" s="136"/>
      <c r="O1967" s="182" t="str">
        <f t="shared" si="38"/>
        <v>Label.create(:concept_id =&gt; Concept.find_by_codelist_and_code(73, '31').id, :locale =&gt; 'fi', :preflabel =&gt; 'Latauslinkki (Saksa)', :scopenote =&gt; 'URL needed by the German National Library for direct access, harvesting and storage of an electronic resource')</v>
      </c>
    </row>
    <row r="1968" spans="1:15" ht="51">
      <c r="A1968" s="11">
        <v>73</v>
      </c>
      <c r="B1968" s="11">
        <v>33</v>
      </c>
      <c r="C1968" s="36" t="s">
        <v>749</v>
      </c>
      <c r="D1968" s="36"/>
      <c r="E1968" s="151"/>
      <c r="F1968" s="51" t="s">
        <v>294</v>
      </c>
      <c r="G1968" s="43" t="s">
        <v>6629</v>
      </c>
      <c r="H1968" s="23">
        <v>9</v>
      </c>
      <c r="I1968" s="23"/>
      <c r="J1968" s="10"/>
      <c r="K1968" s="100"/>
      <c r="M1968" s="136" t="s">
        <v>10997</v>
      </c>
      <c r="N1968" s="136"/>
      <c r="O1968" s="182" t="str">
        <f t="shared" si="38"/>
        <v>Label.create(:concept_id =&gt; Concept.find_by_codelist_and_code(73, '32').id, :locale =&gt; 'fi', :preflabel =&gt; 'DOI-tunnuksen rekisteröintilinkki (Saksa)', :scopenote =&gt; 'Link needed by German Books in Print (VLB) for DOI registration and ONIX DOI conversion')</v>
      </c>
    </row>
    <row r="1969" spans="1:15" ht="51">
      <c r="A1969" s="11">
        <v>73</v>
      </c>
      <c r="B1969" s="11">
        <v>34</v>
      </c>
      <c r="C1969" s="36" t="s">
        <v>935</v>
      </c>
      <c r="D1969" s="36"/>
      <c r="E1969" s="151"/>
      <c r="F1969" s="51" t="s">
        <v>1229</v>
      </c>
      <c r="G1969" s="43" t="s">
        <v>6630</v>
      </c>
      <c r="H1969" s="23">
        <v>10</v>
      </c>
      <c r="I1969" s="23"/>
      <c r="J1969" s="10"/>
      <c r="K1969" s="100"/>
      <c r="M1969" s="136" t="s">
        <v>10998</v>
      </c>
      <c r="N1969" s="136"/>
      <c r="O1969" s="182" t="str">
        <f t="shared" si="38"/>
        <v>Label.create(:concept_id =&gt; Concept.find_by_codelist_and_code(73, '33').id, :locale =&gt; 'fi', :preflabel =&gt; 'Tavarantoimittajan verkkosivu', :scopenote =&gt; 'A corporate website operated by a distributor or other supplier (not the publisher)')</v>
      </c>
    </row>
    <row r="1970" spans="1:15" ht="51">
      <c r="A1970" s="11">
        <v>73</v>
      </c>
      <c r="B1970" s="11">
        <v>35</v>
      </c>
      <c r="C1970" s="36" t="s">
        <v>3632</v>
      </c>
      <c r="D1970" s="36"/>
      <c r="E1970" s="151"/>
      <c r="F1970" s="51" t="s">
        <v>1613</v>
      </c>
      <c r="G1970" s="43" t="s">
        <v>6631</v>
      </c>
      <c r="H1970" s="23">
        <v>10</v>
      </c>
      <c r="I1970" s="23"/>
      <c r="J1970" s="10"/>
      <c r="K1970" s="100"/>
      <c r="M1970" s="136" t="s">
        <v>10999</v>
      </c>
      <c r="N1970" s="136"/>
      <c r="O1970" s="182" t="str">
        <f t="shared" si="38"/>
        <v>Label.create(:concept_id =&gt; Concept.find_by_codelist_and_code(73, '34').id, :locale =&gt; 'fi', :preflabel =&gt; 'Tavarantoimittajan yrityksille tarkoitettu verkkosivu', :scopenote =&gt; 'A website operated by a distributor or other supplier (not the publisher) and aimed at trade customers')</v>
      </c>
    </row>
    <row r="1971" spans="1:15" ht="51">
      <c r="A1971" s="11">
        <v>73</v>
      </c>
      <c r="B1971" s="11">
        <v>36</v>
      </c>
      <c r="C1971" s="36" t="s">
        <v>2818</v>
      </c>
      <c r="D1971" s="36"/>
      <c r="E1971" s="151"/>
      <c r="F1971" s="51" t="s">
        <v>2277</v>
      </c>
      <c r="G1971" s="43" t="s">
        <v>6632</v>
      </c>
      <c r="H1971" s="23">
        <v>10</v>
      </c>
      <c r="I1971" s="23"/>
      <c r="J1971" s="10"/>
      <c r="K1971" s="100"/>
      <c r="M1971" s="136" t="s">
        <v>11000</v>
      </c>
      <c r="N1971" s="136"/>
      <c r="O1971" s="182" t="str">
        <f t="shared" si="38"/>
        <v>Label.create(:concept_id =&gt; Concept.find_by_codelist_and_code(73, '35').id, :locale =&gt; 'fi', :preflabel =&gt; 'Tavarantoimittajan kuluttajille tarkoitettu verkkosivu', :scopenote =&gt; 'A website operated by a distributor or other supplier (not the publisher) and aimed at consumers')</v>
      </c>
    </row>
    <row r="1972" spans="1:15" ht="34">
      <c r="A1972" s="11">
        <v>73</v>
      </c>
      <c r="B1972" s="11">
        <v>37</v>
      </c>
      <c r="C1972" s="36" t="s">
        <v>2173</v>
      </c>
      <c r="D1972" s="36"/>
      <c r="E1972" s="151"/>
      <c r="F1972" s="51" t="s">
        <v>1943</v>
      </c>
      <c r="G1972" s="43" t="s">
        <v>6633</v>
      </c>
      <c r="H1972" s="23">
        <v>10</v>
      </c>
      <c r="I1972" s="23"/>
      <c r="J1972" s="10"/>
      <c r="K1972" s="100"/>
      <c r="M1972" s="136" t="s">
        <v>11001</v>
      </c>
      <c r="N1972" s="136"/>
      <c r="O1972" s="182" t="str">
        <f t="shared" si="38"/>
        <v>Label.create(:concept_id =&gt; Concept.find_by_codelist_and_code(73, '36').id, :locale =&gt; 'fi', :preflabel =&gt; 'Tavarantoimittajan ylläpitämä teoksen verkkosivu', :scopenote =&gt; 'A distributor or supplier’s webpage describing a specified work')</v>
      </c>
    </row>
    <row r="1973" spans="1:15" ht="51">
      <c r="A1973" s="11">
        <v>73</v>
      </c>
      <c r="B1973" s="11">
        <v>38</v>
      </c>
      <c r="C1973" s="36" t="s">
        <v>2898</v>
      </c>
      <c r="D1973" s="36"/>
      <c r="E1973" s="151"/>
      <c r="F1973" s="51" t="s">
        <v>1426</v>
      </c>
      <c r="G1973" s="43" t="s">
        <v>6634</v>
      </c>
      <c r="H1973" s="23">
        <v>10</v>
      </c>
      <c r="I1973" s="23"/>
      <c r="J1973" s="10"/>
      <c r="K1973" s="100"/>
      <c r="M1973" s="136" t="s">
        <v>11002</v>
      </c>
      <c r="N1973" s="136"/>
      <c r="O1973" s="182" t="str">
        <f t="shared" si="38"/>
        <v>Label.create(:concept_id =&gt; Concept.find_by_codelist_and_code(73, '37').id, :locale =&gt; 'fi', :preflabel =&gt; 'Tavarantoimittajan ylläpitämä teoksen verkkosivu jälleenmyyjille', :scopenote =&gt; 'A distributor or supplier’s webpage describing a specified work, and aimed at trade customers')</v>
      </c>
    </row>
    <row r="1974" spans="1:15" ht="51">
      <c r="A1974" s="11">
        <v>73</v>
      </c>
      <c r="B1974" s="11">
        <v>39</v>
      </c>
      <c r="C1974" s="36" t="s">
        <v>1790</v>
      </c>
      <c r="D1974" s="36"/>
      <c r="E1974" s="151"/>
      <c r="F1974" s="51" t="s">
        <v>1501</v>
      </c>
      <c r="G1974" s="43" t="s">
        <v>6635</v>
      </c>
      <c r="H1974" s="23">
        <v>10</v>
      </c>
      <c r="I1974" s="23"/>
      <c r="J1974" s="10"/>
      <c r="K1974" s="100"/>
      <c r="M1974" s="136" t="s">
        <v>11003</v>
      </c>
      <c r="N1974" s="136"/>
      <c r="O1974" s="182" t="str">
        <f t="shared" si="38"/>
        <v>Label.create(:concept_id =&gt; Concept.find_by_codelist_and_code(73, '38').id, :locale =&gt; 'fi', :preflabel =&gt; 'Tavarantoimittajan ylläpitämä teoksen verkkosivu kuluttajille', :scopenote =&gt; 'A distributor or supplier’s webpage describing a specified work, and aimed at consumers')</v>
      </c>
    </row>
    <row r="1975" spans="1:15" ht="34">
      <c r="A1975" s="11">
        <v>73</v>
      </c>
      <c r="B1975" s="11">
        <v>40</v>
      </c>
      <c r="C1975" s="36" t="s">
        <v>2102</v>
      </c>
      <c r="D1975" s="36"/>
      <c r="E1975" s="151"/>
      <c r="F1975" s="51" t="s">
        <v>2636</v>
      </c>
      <c r="G1975" s="43" t="s">
        <v>6636</v>
      </c>
      <c r="H1975" s="23">
        <v>10</v>
      </c>
      <c r="I1975" s="23"/>
      <c r="J1975" s="10"/>
      <c r="K1975" s="100"/>
      <c r="M1975" s="136" t="s">
        <v>11004</v>
      </c>
      <c r="N1975" s="136"/>
      <c r="O1975" s="182" t="str">
        <f t="shared" si="38"/>
        <v>Label.create(:concept_id =&gt; Concept.find_by_codelist_and_code(73, '39').id, :locale =&gt; 'fi', :preflabel =&gt; 'Tavarantoimittajan ylläpitämä teossarjan verkkosivu', :scopenote =&gt; 'A distributor or supplier’s webpage describing a group or series of works')</v>
      </c>
    </row>
    <row r="1976" spans="1:15" ht="34">
      <c r="A1976" s="11">
        <v>73</v>
      </c>
      <c r="B1976" s="11">
        <v>41</v>
      </c>
      <c r="C1976" s="36" t="s">
        <v>4510</v>
      </c>
      <c r="D1976" s="36"/>
      <c r="E1976" s="151"/>
      <c r="F1976" s="51" t="s">
        <v>4507</v>
      </c>
      <c r="G1976" s="51" t="s">
        <v>6637</v>
      </c>
      <c r="H1976" s="23">
        <v>14</v>
      </c>
      <c r="I1976" s="23"/>
      <c r="J1976" s="10"/>
      <c r="K1976" s="100"/>
      <c r="M1976" s="136" t="s">
        <v>11005</v>
      </c>
      <c r="N1976" s="136" t="s">
        <v>11006</v>
      </c>
      <c r="O1976" s="182" t="str">
        <f t="shared" si="38"/>
        <v>Label.create(:concept_id =&gt; Concept.find_by_codelist_and_code(73, '40').id, :locale =&gt; 'fi', :preflabel =&gt; 'Metadatatietueen URL', :scopenote =&gt; 'Linkki teoksen täydet tiedot sisältävään MARC- tai Onix-tietueeseen')</v>
      </c>
    </row>
    <row r="1977" spans="1:15" ht="68">
      <c r="A1977" s="11">
        <v>73</v>
      </c>
      <c r="B1977" s="11">
        <v>42</v>
      </c>
      <c r="C1977" s="49" t="s">
        <v>1574</v>
      </c>
      <c r="D1977" s="36"/>
      <c r="E1977" s="151"/>
      <c r="F1977" s="51" t="s">
        <v>5069</v>
      </c>
      <c r="G1977" s="113" t="s">
        <v>9604</v>
      </c>
      <c r="H1977" s="23">
        <v>16</v>
      </c>
      <c r="I1977" s="23">
        <v>53</v>
      </c>
      <c r="J1977" s="10"/>
      <c r="K1977" s="100"/>
      <c r="M1977" s="136" t="s">
        <v>11007</v>
      </c>
      <c r="N1977" s="136" t="s">
        <v>11008</v>
      </c>
      <c r="O1977" s="182" t="str">
        <f t="shared" si="38"/>
        <v>Label.create(:concept_id =&gt; Concept.find_by_codelist_and_code(73, '41').id, :locale =&gt; 'fi', :preflabel =&gt; 'Teoksen verkkosivun URL sosiaalisessa mediassa', :scopenote =&gt; 'Esim. Facebook, Instagram, Youtube, Pinterest, Tiktok, Twitter tai muu palvelu')</v>
      </c>
    </row>
    <row r="1978" spans="1:15" ht="51">
      <c r="A1978" s="11">
        <v>73</v>
      </c>
      <c r="B1978" s="11">
        <v>43</v>
      </c>
      <c r="C1978" s="49" t="s">
        <v>1595</v>
      </c>
      <c r="D1978" s="36"/>
      <c r="E1978" s="151"/>
      <c r="F1978" s="51" t="s">
        <v>5105</v>
      </c>
      <c r="G1978" s="113" t="s">
        <v>9605</v>
      </c>
      <c r="H1978" s="23">
        <v>16</v>
      </c>
      <c r="I1978" s="23">
        <v>53</v>
      </c>
      <c r="J1978" s="10"/>
      <c r="K1978" s="100"/>
      <c r="M1978" s="136" t="s">
        <v>11009</v>
      </c>
      <c r="N1978" s="136" t="s">
        <v>11008</v>
      </c>
      <c r="O1978" s="182" t="str">
        <f t="shared" si="38"/>
        <v>Label.create(:concept_id =&gt; Concept.find_by_codelist_and_code(73, '42').id, :locale =&gt; 'fi', :preflabel =&gt; 'Tekijän/kirjailijan verkkosivun URL sosiaalisessa mediassa', :scopenote =&gt; 'Esim. Facebook, Instagram, Youtube, Pinterest, Tiktok, Twitter tai muu palvelu')</v>
      </c>
    </row>
    <row r="1979" spans="1:15" ht="51">
      <c r="A1979" s="11">
        <v>73</v>
      </c>
      <c r="B1979" s="11">
        <v>44</v>
      </c>
      <c r="C1979" s="49" t="s">
        <v>2268</v>
      </c>
      <c r="D1979" s="36"/>
      <c r="E1979" s="151"/>
      <c r="F1979" s="51" t="s">
        <v>5106</v>
      </c>
      <c r="G1979" s="113" t="s">
        <v>9605</v>
      </c>
      <c r="H1979" s="23">
        <v>16</v>
      </c>
      <c r="I1979" s="23">
        <v>53</v>
      </c>
      <c r="J1979" s="10"/>
      <c r="K1979" s="100"/>
      <c r="M1979" s="136" t="s">
        <v>11010</v>
      </c>
      <c r="N1979" s="136" t="s">
        <v>11008</v>
      </c>
      <c r="O1979" s="182" t="str">
        <f t="shared" si="38"/>
        <v>Label.create(:concept_id =&gt; Concept.find_by_codelist_and_code(73, '43').id, :locale =&gt; 'fi', :preflabel =&gt; 'Kustantajan verkkosivun URL sosiaalisessa mediassa', :scopenote =&gt; 'Esim. Facebook, Instagram, Youtube, Pinterest, Tiktok, Twitter tai muu palvelu')</v>
      </c>
    </row>
    <row r="1980" spans="1:15" ht="85">
      <c r="A1980" s="11">
        <v>73</v>
      </c>
      <c r="B1980" s="11">
        <v>45</v>
      </c>
      <c r="C1980" s="49" t="s">
        <v>1598</v>
      </c>
      <c r="D1980" s="36"/>
      <c r="E1980" s="151"/>
      <c r="F1980" s="51" t="s">
        <v>5068</v>
      </c>
      <c r="G1980" s="113" t="s">
        <v>9606</v>
      </c>
      <c r="H1980" s="23">
        <v>17</v>
      </c>
      <c r="I1980" s="23">
        <v>53</v>
      </c>
      <c r="J1980" s="10"/>
      <c r="K1980" s="100"/>
      <c r="M1980" s="136" t="s">
        <v>11011</v>
      </c>
      <c r="N1980" s="136" t="s">
        <v>11008</v>
      </c>
      <c r="O1980" s="182" t="str">
        <f t="shared" si="38"/>
        <v>Label.create(:concept_id =&gt; Concept.find_by_codelist_and_code(73, '44').id, :locale =&gt; 'fi', :preflabel =&gt; 'Artikkelin, luvun tai muun otteen teoksesta sisältävän verkkosivun URL sosiaalisessa mediassa', :scopenote =&gt; 'Esim. Facebook, Instagram, Youtube, Pinterest, Tiktok, Twitter tai muu palvelu')</v>
      </c>
    </row>
    <row r="1981" spans="1:15" ht="51">
      <c r="A1981" s="11">
        <v>73</v>
      </c>
      <c r="B1981" s="11">
        <v>46</v>
      </c>
      <c r="C1981" s="49" t="s">
        <v>1599</v>
      </c>
      <c r="D1981" s="36"/>
      <c r="E1981" s="151"/>
      <c r="F1981" s="51" t="s">
        <v>5835</v>
      </c>
      <c r="G1981" s="51" t="s">
        <v>6638</v>
      </c>
      <c r="H1981" s="23">
        <v>29</v>
      </c>
      <c r="I1981" s="23"/>
      <c r="J1981" s="10"/>
      <c r="K1981" s="100"/>
      <c r="M1981" s="136" t="s">
        <v>11012</v>
      </c>
      <c r="N1981" s="136"/>
      <c r="O1981" s="182" t="str">
        <f t="shared" si="38"/>
        <v>Label.create(:concept_id =&gt; Concept.find_by_codelist_and_code(73, '45').id, :locale =&gt; 'fi', :preflabel =&gt; 'Kustantajan tai kolmannen osapuolen verkkosivuston URL lisensointia varten', :scopenote =&gt; 'For example, a service offering click-through licensing of extracts')</v>
      </c>
    </row>
    <row r="1982" spans="1:15" ht="51">
      <c r="A1982" s="11">
        <v>73</v>
      </c>
      <c r="B1982" s="11">
        <v>47</v>
      </c>
      <c r="C1982" s="49" t="s">
        <v>2252</v>
      </c>
      <c r="D1982" s="36"/>
      <c r="E1982" s="151"/>
      <c r="F1982" s="51" t="s">
        <v>8509</v>
      </c>
      <c r="G1982" s="51" t="s">
        <v>8608</v>
      </c>
      <c r="H1982" s="23">
        <v>43</v>
      </c>
      <c r="I1982" s="23"/>
      <c r="J1982" s="10">
        <v>3</v>
      </c>
      <c r="K1982" s="100"/>
      <c r="M1982" s="136" t="s">
        <v>11013</v>
      </c>
      <c r="N1982" s="136"/>
      <c r="O1982" s="182" t="str">
        <f t="shared" si="38"/>
        <v>Label.create(:concept_id =&gt; Concept.find_by_codelist_and_code(73, '46').id, :locale =&gt; 'fi', :preflabel =&gt; 'Kustantajan tai kolmannen osapuolen tietosuojaselosteen sisältävän verkkosivuston URL', :scopenote =&gt; 'For example, a page providing details related to GDPR. For use in ONIX 3.0 only')</v>
      </c>
    </row>
    <row r="1983" spans="1:15" ht="68">
      <c r="A1983" s="142">
        <v>73</v>
      </c>
      <c r="B1983" s="142">
        <v>48</v>
      </c>
      <c r="C1983" s="125" t="s">
        <v>2249</v>
      </c>
      <c r="D1983" s="125"/>
      <c r="E1983" s="125"/>
      <c r="F1983" s="113" t="s">
        <v>9380</v>
      </c>
      <c r="G1983" s="113" t="s">
        <v>9432</v>
      </c>
      <c r="H1983" s="114">
        <v>52</v>
      </c>
      <c r="I1983" s="114"/>
      <c r="J1983" s="115"/>
      <c r="K1983" s="100"/>
      <c r="M1983" s="136" t="s">
        <v>11014</v>
      </c>
      <c r="N1983" s="136"/>
      <c r="O1983" s="182" t="str">
        <f t="shared" si="38"/>
        <v>Label.create(:concept_id =&gt; Concept.find_by_codelist_and_code(73, '47').id, :locale =&gt; 'fi', :preflabel =&gt; 'Kustantajan verkkosivuston URL teoksen digitaalista pitkäaikaissäilytystä varten', :scopenote =&gt; 'The URL of the publisher’s preservation service, or a more specific URL for access to its preserved copy. For use in ONIX 3.0 only')</v>
      </c>
    </row>
    <row r="1984" spans="1:15" ht="68">
      <c r="A1984" s="142">
        <v>73</v>
      </c>
      <c r="B1984" s="142">
        <v>49</v>
      </c>
      <c r="C1984" s="125" t="s">
        <v>1015</v>
      </c>
      <c r="D1984" s="125"/>
      <c r="E1984" s="125"/>
      <c r="F1984" s="113" t="s">
        <v>9381</v>
      </c>
      <c r="G1984" s="113" t="s">
        <v>9433</v>
      </c>
      <c r="H1984" s="114">
        <v>52</v>
      </c>
      <c r="I1984" s="114"/>
      <c r="J1984" s="115"/>
      <c r="K1984" s="100"/>
      <c r="M1984" s="136" t="s">
        <v>11015</v>
      </c>
      <c r="N1984" s="136"/>
      <c r="O1984" s="182" t="str">
        <f t="shared" si="38"/>
        <v>Label.create(:concept_id =&gt; Concept.find_by_codelist_and_code(73, '48').id, :locale =&gt; 'fi', :preflabel =&gt; 'Kolmannen osapuolen verkkosivuston URL teosten digitaalista pitkäaikaissäilytystä varten', :scopenote =&gt; 'The URL of the preservation service (eg https://clockss.org), or a more specific URL for access to its preserved copy. For use in ONIX 3.0 only')</v>
      </c>
    </row>
    <row r="1985" spans="1:15" ht="85">
      <c r="A1985" s="112">
        <v>73</v>
      </c>
      <c r="B1985" s="112">
        <v>50</v>
      </c>
      <c r="C1985" s="125" t="s">
        <v>667</v>
      </c>
      <c r="D1985" s="126"/>
      <c r="E1985" s="152"/>
      <c r="F1985" s="113" t="s">
        <v>9671</v>
      </c>
      <c r="G1985" s="113" t="s">
        <v>9672</v>
      </c>
      <c r="H1985" s="114">
        <v>55</v>
      </c>
      <c r="I1985" s="114"/>
      <c r="J1985" s="115"/>
      <c r="K1985" s="100"/>
      <c r="M1985" s="136" t="s">
        <v>11016</v>
      </c>
      <c r="N1985" s="136"/>
      <c r="O1985" s="182" t="str">
        <f t="shared" si="38"/>
        <v>Label.create(:concept_id =&gt; Concept.find_by_codelist_and_code(73, '49').id, :locale =&gt; 'fi', :preflabel =&gt; 'Tuotteen ympäristövastuullisuudesta kertova verkkosivu', :scopenote =&gt; 'The URL of a web page describing the environmental and sustainability policy, or carbon neutrality status, that applies to the specific product. For use in ONIX 3.0 only')</v>
      </c>
    </row>
    <row r="1986" spans="1:15" ht="85">
      <c r="A1986" s="112">
        <v>73</v>
      </c>
      <c r="B1986" s="112">
        <v>51</v>
      </c>
      <c r="C1986" s="125" t="s">
        <v>4236</v>
      </c>
      <c r="D1986" s="126"/>
      <c r="E1986" s="152"/>
      <c r="F1986" s="113" t="s">
        <v>9673</v>
      </c>
      <c r="G1986" s="113" t="s">
        <v>9674</v>
      </c>
      <c r="H1986" s="114">
        <v>55</v>
      </c>
      <c r="I1986" s="114"/>
      <c r="J1986" s="115"/>
      <c r="K1986" s="100"/>
      <c r="M1986" s="136" t="s">
        <v>11017</v>
      </c>
      <c r="N1986" s="136"/>
      <c r="O1986" s="182" t="str">
        <f t="shared" si="38"/>
        <v>Label.create(:concept_id =&gt; Concept.find_by_codelist_and_code(73, '50').id, :locale =&gt; 'fi', :preflabel =&gt; 'Organisaation ympäristövastuullisuudesta kertova verkkosivu', :scopenote =&gt; 'The URL of a web page describing the environmental and sustainability policies, carbon neutrality status, etc of the organisation (publisher, supplier etc). For use in ONIX 3.0 only')</v>
      </c>
    </row>
    <row r="1987" spans="1:15" ht="136">
      <c r="A1987" s="196">
        <v>74</v>
      </c>
      <c r="B1987" s="196">
        <v>0</v>
      </c>
      <c r="C1987" s="197"/>
      <c r="D1987" s="197"/>
      <c r="E1987" s="190"/>
      <c r="F1987" s="75" t="s">
        <v>7994</v>
      </c>
      <c r="G1987" s="75"/>
      <c r="H1987" s="21">
        <v>0</v>
      </c>
      <c r="I1987" s="21"/>
      <c r="J1987" s="14">
        <v>1</v>
      </c>
      <c r="K1987" s="101" t="s">
        <v>8130</v>
      </c>
      <c r="M1987" s="136" t="s">
        <v>13496</v>
      </c>
      <c r="N1987" s="136"/>
      <c r="O1987" s="182" t="str">
        <f t="shared" ref="O1987:O2050" si="39">IF(OR(H1987="",IFERROR(FIND("-"&amp;A1987&amp;"-","-6-7-8-10-11-26-33-35-36-37-38-39-40-47-52-54-56-63-67-75-78-94-95-101-138-140-"),0)&gt;0,
AND(A1987=1,IFERROR(FIND("-"&amp;C1987&amp;"-","-12-13-14-"),0)&gt;0),
AND(A1987=22,IFERROR(FIND("-"&amp;C1987&amp;"-","-04-05-"),0)&gt;0),
AND(A1987=34,IFERROR(FIND("-"&amp;C1987&amp;"-","-00-01-04-08-09-10-11-12-13-14-15-"),0)&gt;0),
AND(A1987=45,IFERROR(FIND("-"&amp;C1987&amp;"-","-08-"),0)&gt;0),
AND(A1987=49,IFERROR(FIND("-"&amp;C1987&amp;"-","-ROW-"),0)&gt;0),
AND(A1987=51,IFERROR(FIND("-"&amp;C1987&amp;"-","-14-15-36-"),0)&gt;0),
AND(A1987=79,IFERROR(FIND("-"&amp;C1987&amp;"-","-11-"),0)&gt;0),
AND(A1987=102,IFERROR(FIND("-"&amp;C1987&amp;"-","-02-"),0)&gt;0)),"",
 IF(AND(M1987="",N1987=""),"",
  "Label.create(:concept_id =&gt; Concept.find_by_codelist_and_code("&amp;A1987&amp;", "&amp;IF(C1987="","nil","'"&amp;C1987&amp;"'")&amp;").id, "&amp;
  ":locale =&gt; '"&amp;L$2&amp;"'"&amp;", "&amp;
  ":preflabel =&gt; '"&amp;(IF(M1987="",F1987,M1987)&amp;"', "&amp;
  ":scopenote =&gt; "&amp;IF(AND(N1987="",G1987="",K1987=""),"nil","'"&amp; IF(K1987="", "",$L$3 &amp; IF(ISERROR(FIND("
", K1987))," ","&lt;br/&gt;&amp;nbsp;&amp;nbsp;&amp;nbsp;&amp;nbsp;• ") &amp; SUBSTITUTE(SUBSTITUTE(SUBSTITUTE(K1987, "&amp;", "&amp;amp;"),"&lt;","&amp;lt;"),"
","&lt;br/&gt;&amp;nbsp;&amp;nbsp;&amp;nbsp;&amp;nbsp;• ")) &amp; IF(OR(K1987="",G1987=""),"","&lt;br/") &amp; SUBSTITUTE(SUBSTITUTE(IF(N1987="",G1987,N1987),"&amp;","&amp;amp;"),"&lt;","&amp;lt;")&amp;"'")&amp;")")
))</f>
        <v>Label.create(:concept_id =&gt; Concept.find_by_codelist_and_code(74, nil).id, :locale =&gt; 'fi', :preflabel =&gt; 'Kieli – ISO 639-2/B', :scopenote =&gt; 'Käytä yhdessä&lt;br/&gt;&amp;nbsp;&amp;nbsp;&amp;nbsp;&amp;nbsp;• &amp;lt;LanguageCode&gt; &amp;lt;b252&gt;&lt;br/&gt;&amp;nbsp;&amp;nbsp;&amp;nbsp;&amp;nbsp;• &amp;lt;FromLanguage&gt; &amp;lt;x412&gt;&lt;br/&gt;&amp;nbsp;&amp;nbsp;&amp;nbsp;&amp;nbsp;• &amp;lt;ToLanguage&gt; &amp;lt;x413&gt;&lt;br/&gt;&amp;nbsp;&amp;nbsp;&amp;nbsp;&amp;nbsp;• &amp;lt;AudienceCodeValue&gt; &amp;lt;b206&gt;&lt;br/&gt;&amp;nbsp;&amp;nbsp;&amp;nbsp;&amp;nbsp;• &amp;lt;DefaultLanguageOfText&gt; &amp;lt;m184&gt;&lt;br/&gt;&amp;nbsp;&amp;nbsp;&amp;nbsp;&amp;nbsp;• @language')</v>
      </c>
    </row>
    <row r="1988" spans="1:15" ht="17">
      <c r="A1988" s="11">
        <v>74</v>
      </c>
      <c r="B1988" s="11">
        <f t="shared" ref="B1988:B2051" si="40">IF(A1988=A1987,B1987+1,1)</f>
        <v>1</v>
      </c>
      <c r="C1988" s="33" t="s">
        <v>3009</v>
      </c>
      <c r="E1988" s="151"/>
      <c r="F1988" s="51" t="s">
        <v>9716</v>
      </c>
      <c r="G1988" s="43" t="s">
        <v>5972</v>
      </c>
      <c r="H1988" s="26">
        <v>0</v>
      </c>
      <c r="I1988" s="26">
        <v>55</v>
      </c>
      <c r="J1988" s="6"/>
      <c r="K1988" s="100"/>
      <c r="M1988" s="136" t="s">
        <v>11018</v>
      </c>
      <c r="N1988" s="136"/>
      <c r="O1988" s="182" t="str">
        <f t="shared" si="39"/>
        <v>Label.create(:concept_id =&gt; Concept.find_by_codelist_and_code(74, 'abk').id, :locale =&gt; 'fi', :preflabel =&gt; 'abhaasi', :scopenote =&gt; nil)</v>
      </c>
    </row>
    <row r="1989" spans="1:15" ht="17">
      <c r="A1989" s="11">
        <v>74</v>
      </c>
      <c r="B1989" s="11">
        <f t="shared" si="40"/>
        <v>2</v>
      </c>
      <c r="C1989" s="33" t="s">
        <v>3010</v>
      </c>
      <c r="E1989" s="151"/>
      <c r="F1989" s="113" t="s">
        <v>3011</v>
      </c>
      <c r="G1989" s="43" t="s">
        <v>5972</v>
      </c>
      <c r="H1989" s="23">
        <v>0</v>
      </c>
      <c r="I1989" s="23"/>
      <c r="J1989" s="10"/>
      <c r="K1989" s="100"/>
      <c r="M1989" s="136" t="s">
        <v>11019</v>
      </c>
      <c r="N1989" s="136"/>
      <c r="O1989" s="182" t="str">
        <f t="shared" si="39"/>
        <v>Label.create(:concept_id =&gt; Concept.find_by_codelist_and_code(74, 'ace').id, :locale =&gt; 'fi', :preflabel =&gt; 'aceh', :scopenote =&gt; nil)</v>
      </c>
    </row>
    <row r="1990" spans="1:15" ht="17">
      <c r="A1990" s="11">
        <v>74</v>
      </c>
      <c r="B1990" s="11">
        <f t="shared" si="40"/>
        <v>3</v>
      </c>
      <c r="C1990" s="33" t="s">
        <v>2863</v>
      </c>
      <c r="E1990" s="151"/>
      <c r="F1990" s="51" t="s">
        <v>2864</v>
      </c>
      <c r="G1990" s="43" t="s">
        <v>5972</v>
      </c>
      <c r="H1990" s="23">
        <v>0</v>
      </c>
      <c r="I1990" s="23"/>
      <c r="J1990" s="10"/>
      <c r="K1990" s="100"/>
      <c r="M1990" s="136" t="s">
        <v>11020</v>
      </c>
      <c r="N1990" s="136"/>
      <c r="O1990" s="182" t="str">
        <f t="shared" si="39"/>
        <v>Label.create(:concept_id =&gt; Concept.find_by_codelist_and_code(74, 'ach').id, :locale =&gt; 'fi', :preflabel =&gt; 'atsoli', :scopenote =&gt; nil)</v>
      </c>
    </row>
    <row r="1991" spans="1:15" ht="17">
      <c r="A1991" s="11">
        <v>74</v>
      </c>
      <c r="B1991" s="11">
        <f t="shared" si="40"/>
        <v>4</v>
      </c>
      <c r="C1991" s="33" t="s">
        <v>3590</v>
      </c>
      <c r="E1991" s="151"/>
      <c r="F1991" s="51" t="s">
        <v>3591</v>
      </c>
      <c r="G1991" s="43" t="s">
        <v>5972</v>
      </c>
      <c r="H1991" s="23">
        <v>0</v>
      </c>
      <c r="I1991" s="23"/>
      <c r="J1991" s="10"/>
      <c r="K1991" s="100"/>
      <c r="M1991" s="136" t="s">
        <v>11021</v>
      </c>
      <c r="N1991" s="136"/>
      <c r="O1991" s="182" t="str">
        <f t="shared" si="39"/>
        <v>Label.create(:concept_id =&gt; Concept.find_by_codelist_and_code(74, 'ada').id, :locale =&gt; 'fi', :preflabel =&gt; 'adangme', :scopenote =&gt; nil)</v>
      </c>
    </row>
    <row r="1992" spans="1:15" ht="17">
      <c r="A1992" s="11">
        <v>74</v>
      </c>
      <c r="B1992" s="11">
        <f t="shared" si="40"/>
        <v>5</v>
      </c>
      <c r="C1992" s="33" t="s">
        <v>3592</v>
      </c>
      <c r="E1992" s="151"/>
      <c r="F1992" s="51" t="s">
        <v>9717</v>
      </c>
      <c r="G1992" s="43" t="s">
        <v>9694</v>
      </c>
      <c r="H1992" s="23">
        <v>0</v>
      </c>
      <c r="I1992" s="23">
        <v>55</v>
      </c>
      <c r="J1992" s="10"/>
      <c r="K1992" s="100"/>
      <c r="M1992" s="136" t="s">
        <v>11022</v>
      </c>
      <c r="N1992" s="136"/>
      <c r="O1992" s="182" t="str">
        <f t="shared" si="39"/>
        <v>Label.create(:concept_id =&gt; Concept.find_by_codelist_and_code(74, 'ady').id, :locale =&gt; 'fi', :preflabel =&gt; 'adyge', :scopenote =&gt; '(West Circassian)')</v>
      </c>
    </row>
    <row r="1993" spans="1:15" ht="17">
      <c r="A1993" s="11">
        <v>74</v>
      </c>
      <c r="B1993" s="11">
        <f t="shared" si="40"/>
        <v>6</v>
      </c>
      <c r="C1993" s="33" t="s">
        <v>3484</v>
      </c>
      <c r="E1993" s="151"/>
      <c r="F1993" s="113" t="s">
        <v>3450</v>
      </c>
      <c r="G1993" s="108" t="s">
        <v>5972</v>
      </c>
      <c r="H1993" s="26">
        <v>0</v>
      </c>
      <c r="I1993" s="26"/>
      <c r="J1993" s="6"/>
      <c r="K1993" s="100"/>
      <c r="M1993" s="136" t="s">
        <v>11023</v>
      </c>
      <c r="N1993" s="136"/>
      <c r="O1993" s="182" t="str">
        <f t="shared" si="39"/>
        <v>Label.create(:concept_id =&gt; Concept.find_by_codelist_and_code(74, 'aar').id, :locale =&gt; 'fi', :preflabel =&gt; 'afar', :scopenote =&gt; nil)</v>
      </c>
    </row>
    <row r="1994" spans="1:15" ht="17">
      <c r="A1994" s="11">
        <v>74</v>
      </c>
      <c r="B1994" s="11">
        <f t="shared" si="40"/>
        <v>7</v>
      </c>
      <c r="C1994" s="33" t="s">
        <v>3594</v>
      </c>
      <c r="E1994" s="151"/>
      <c r="F1994" s="51" t="s">
        <v>4455</v>
      </c>
      <c r="G1994" s="43" t="s">
        <v>6640</v>
      </c>
      <c r="H1994" s="23">
        <v>0</v>
      </c>
      <c r="I1994" s="23"/>
      <c r="J1994" s="10"/>
      <c r="K1994" s="100"/>
      <c r="M1994" s="136" t="s">
        <v>11024</v>
      </c>
      <c r="N1994" s="136" t="s">
        <v>11025</v>
      </c>
      <c r="O1994" s="182" t="str">
        <f t="shared" si="39"/>
        <v>Label.create(:concept_id =&gt; Concept.find_by_codelist_and_code(74, 'afh').id, :locale =&gt; 'fi', :preflabel =&gt; 'afrihili', :scopenote =&gt; 'keinotekoinen kieli')</v>
      </c>
    </row>
    <row r="1995" spans="1:15" ht="17">
      <c r="A1995" s="11">
        <v>74</v>
      </c>
      <c r="B1995" s="11">
        <f t="shared" si="40"/>
        <v>8</v>
      </c>
      <c r="C1995" s="33" t="s">
        <v>3595</v>
      </c>
      <c r="E1995" s="151"/>
      <c r="F1995" s="51" t="s">
        <v>3312</v>
      </c>
      <c r="G1995" s="43" t="s">
        <v>5972</v>
      </c>
      <c r="H1995" s="23">
        <v>0</v>
      </c>
      <c r="I1995" s="23"/>
      <c r="J1995" s="10"/>
      <c r="K1995" s="100"/>
      <c r="M1995" s="136" t="s">
        <v>11026</v>
      </c>
      <c r="N1995" s="136"/>
      <c r="O1995" s="182" t="str">
        <f t="shared" si="39"/>
        <v>Label.create(:concept_id =&gt; Concept.find_by_codelist_and_code(74, 'afr').id, :locale =&gt; 'fi', :preflabel =&gt; 'afrikaans', :scopenote =&gt; nil)</v>
      </c>
    </row>
    <row r="1996" spans="1:15" ht="17">
      <c r="A1996" s="11">
        <v>74</v>
      </c>
      <c r="B1996" s="11">
        <f t="shared" si="40"/>
        <v>9</v>
      </c>
      <c r="C1996" s="33" t="s">
        <v>3593</v>
      </c>
      <c r="E1996" s="151"/>
      <c r="F1996" s="51" t="s">
        <v>9026</v>
      </c>
      <c r="G1996" s="43" t="s">
        <v>6639</v>
      </c>
      <c r="H1996" s="23">
        <v>0</v>
      </c>
      <c r="I1996" s="23"/>
      <c r="J1996" s="10"/>
      <c r="K1996" s="100"/>
      <c r="M1996" s="136" t="s">
        <v>11027</v>
      </c>
      <c r="N1996" s="136"/>
      <c r="O1996" s="182" t="str">
        <f t="shared" si="39"/>
        <v>Label.create(:concept_id =&gt; Concept.find_by_codelist_and_code(74, 'afa').id, :locale =&gt; 'fi', :preflabel =&gt; 'afroaasialaiset kielet', :scopenote =&gt; 'Collective name')</v>
      </c>
    </row>
    <row r="1997" spans="1:15" ht="17">
      <c r="A1997" s="11">
        <v>74</v>
      </c>
      <c r="B1997" s="11">
        <f t="shared" si="40"/>
        <v>10</v>
      </c>
      <c r="C1997" s="33" t="s">
        <v>2177</v>
      </c>
      <c r="E1997" s="151"/>
      <c r="F1997" s="51" t="s">
        <v>1983</v>
      </c>
      <c r="G1997" s="43" t="s">
        <v>5972</v>
      </c>
      <c r="H1997" s="23">
        <v>5</v>
      </c>
      <c r="I1997" s="23"/>
      <c r="J1997" s="10"/>
      <c r="K1997" s="100"/>
      <c r="M1997" s="136" t="s">
        <v>11028</v>
      </c>
      <c r="N1997" s="136"/>
      <c r="O1997" s="182" t="str">
        <f t="shared" si="39"/>
        <v>Label.create(:concept_id =&gt; Concept.find_by_codelist_and_code(74, 'ain').id, :locale =&gt; 'fi', :preflabel =&gt; 'ainu', :scopenote =&gt; nil)</v>
      </c>
    </row>
    <row r="1998" spans="1:15" ht="17">
      <c r="A1998" s="11">
        <v>74</v>
      </c>
      <c r="B1998" s="11">
        <f t="shared" si="40"/>
        <v>11</v>
      </c>
      <c r="C1998" s="33" t="s">
        <v>3313</v>
      </c>
      <c r="E1998" s="151"/>
      <c r="F1998" s="51" t="s">
        <v>3498</v>
      </c>
      <c r="G1998" s="43" t="s">
        <v>7507</v>
      </c>
      <c r="H1998" s="23">
        <v>0</v>
      </c>
      <c r="I1998" s="23"/>
      <c r="J1998" s="10"/>
      <c r="K1998" s="100"/>
      <c r="M1998" s="136" t="s">
        <v>11029</v>
      </c>
      <c r="N1998" s="136"/>
      <c r="O1998" s="182" t="str">
        <f t="shared" si="39"/>
        <v>Label.create(:concept_id =&gt; Concept.find_by_codelist_and_code(74, 'aka').id, :locale =&gt; 'fi', :preflabel =&gt; 'akan', :scopenote =&gt; 'Macrolanguage')</v>
      </c>
    </row>
    <row r="1999" spans="1:15" ht="17">
      <c r="A1999" s="11">
        <v>74</v>
      </c>
      <c r="B1999" s="11">
        <f t="shared" si="40"/>
        <v>12</v>
      </c>
      <c r="C1999" s="33" t="s">
        <v>3499</v>
      </c>
      <c r="E1999" s="151"/>
      <c r="F1999" s="51" t="s">
        <v>3500</v>
      </c>
      <c r="G1999" s="43" t="s">
        <v>5972</v>
      </c>
      <c r="H1999" s="26">
        <v>0</v>
      </c>
      <c r="I1999" s="26"/>
      <c r="J1999" s="6"/>
      <c r="K1999" s="100"/>
      <c r="M1999" s="136" t="s">
        <v>11030</v>
      </c>
      <c r="N1999" s="136"/>
      <c r="O1999" s="182" t="str">
        <f t="shared" si="39"/>
        <v>Label.create(:concept_id =&gt; Concept.find_by_codelist_and_code(74, 'akk').id, :locale =&gt; 'fi', :preflabel =&gt; 'akkadi', :scopenote =&gt; nil)</v>
      </c>
    </row>
    <row r="2000" spans="1:15" ht="17">
      <c r="A2000" s="11">
        <v>74</v>
      </c>
      <c r="B2000" s="11">
        <f t="shared" si="40"/>
        <v>13</v>
      </c>
      <c r="C2000" s="33" t="s">
        <v>3501</v>
      </c>
      <c r="E2000" s="151"/>
      <c r="F2000" s="51" t="s">
        <v>3507</v>
      </c>
      <c r="G2000" s="43" t="s">
        <v>7507</v>
      </c>
      <c r="H2000" s="26">
        <v>0</v>
      </c>
      <c r="I2000" s="26"/>
      <c r="J2000" s="6"/>
      <c r="K2000" s="100"/>
      <c r="M2000" s="136" t="s">
        <v>11031</v>
      </c>
      <c r="N2000" s="136"/>
      <c r="O2000" s="182" t="str">
        <f t="shared" si="39"/>
        <v>Label.create(:concept_id =&gt; Concept.find_by_codelist_and_code(74, 'alb').id, :locale =&gt; 'fi', :preflabel =&gt; 'albania', :scopenote =&gt; 'Macrolanguage')</v>
      </c>
    </row>
    <row r="2001" spans="1:15" ht="17">
      <c r="A2001" s="11">
        <v>74</v>
      </c>
      <c r="B2001" s="11">
        <f t="shared" si="40"/>
        <v>14</v>
      </c>
      <c r="C2001" s="33" t="s">
        <v>3508</v>
      </c>
      <c r="E2001" s="151"/>
      <c r="F2001" s="51" t="s">
        <v>2867</v>
      </c>
      <c r="G2001" s="43" t="s">
        <v>5972</v>
      </c>
      <c r="H2001" s="23">
        <v>0</v>
      </c>
      <c r="I2001" s="23"/>
      <c r="J2001" s="10"/>
      <c r="K2001" s="100"/>
      <c r="M2001" s="136" t="s">
        <v>11032</v>
      </c>
      <c r="N2001" s="136"/>
      <c r="O2001" s="182" t="str">
        <f t="shared" si="39"/>
        <v>Label.create(:concept_id =&gt; Concept.find_by_codelist_and_code(74, 'ale').id, :locale =&gt; 'fi', :preflabel =&gt; 'aleutti', :scopenote =&gt; nil)</v>
      </c>
    </row>
    <row r="2002" spans="1:15" ht="17">
      <c r="A2002" s="11">
        <v>74</v>
      </c>
      <c r="B2002" s="11">
        <f t="shared" si="40"/>
        <v>15</v>
      </c>
      <c r="C2002" s="33" t="s">
        <v>2868</v>
      </c>
      <c r="E2002" s="151"/>
      <c r="F2002" s="51" t="s">
        <v>1195</v>
      </c>
      <c r="G2002" s="43" t="s">
        <v>6639</v>
      </c>
      <c r="H2002" s="23">
        <v>0</v>
      </c>
      <c r="I2002" s="23"/>
      <c r="J2002" s="10"/>
      <c r="K2002" s="100"/>
      <c r="M2002" s="136" t="s">
        <v>11033</v>
      </c>
      <c r="N2002" s="136"/>
      <c r="O2002" s="182" t="str">
        <f t="shared" si="39"/>
        <v>Label.create(:concept_id =&gt; Concept.find_by_codelist_and_code(74, 'alg').id, :locale =&gt; 'fi', :preflabel =&gt; 'algonkin-kielet', :scopenote =&gt; 'Collective name')</v>
      </c>
    </row>
    <row r="2003" spans="1:15" ht="17">
      <c r="A2003" s="11">
        <v>74</v>
      </c>
      <c r="B2003" s="11">
        <f t="shared" si="40"/>
        <v>16</v>
      </c>
      <c r="C2003" s="33" t="s">
        <v>2661</v>
      </c>
      <c r="E2003" s="151"/>
      <c r="F2003" s="51" t="s">
        <v>1158</v>
      </c>
      <c r="G2003" s="43" t="s">
        <v>6639</v>
      </c>
      <c r="H2003" s="23">
        <v>0</v>
      </c>
      <c r="I2003" s="23"/>
      <c r="J2003" s="10"/>
      <c r="K2003" s="100"/>
      <c r="M2003" s="136" t="s">
        <v>11034</v>
      </c>
      <c r="N2003" s="136"/>
      <c r="O2003" s="182" t="str">
        <f t="shared" si="39"/>
        <v>Label.create(:concept_id =&gt; Concept.find_by_codelist_and_code(74, 'tut').id, :locale =&gt; 'fi', :preflabel =&gt; 'altailaiset kielet', :scopenote =&gt; 'Collective name')</v>
      </c>
    </row>
    <row r="2004" spans="1:15" ht="17">
      <c r="A2004" s="11">
        <v>74</v>
      </c>
      <c r="B2004" s="11">
        <f t="shared" si="40"/>
        <v>17</v>
      </c>
      <c r="C2004" s="33" t="s">
        <v>2862</v>
      </c>
      <c r="E2004" s="151"/>
      <c r="F2004" s="51" t="s">
        <v>2871</v>
      </c>
      <c r="G2004" s="43" t="s">
        <v>5972</v>
      </c>
      <c r="H2004" s="23">
        <v>0</v>
      </c>
      <c r="I2004" s="23"/>
      <c r="J2004" s="10"/>
      <c r="K2004" s="100"/>
      <c r="M2004" s="136" t="s">
        <v>11035</v>
      </c>
      <c r="N2004" s="136"/>
      <c r="O2004" s="182" t="str">
        <f t="shared" si="39"/>
        <v>Label.create(:concept_id =&gt; Concept.find_by_codelist_and_code(74, 'amh').id, :locale =&gt; 'fi', :preflabel =&gt; 'amhara', :scopenote =&gt; nil)</v>
      </c>
    </row>
    <row r="2005" spans="1:15" ht="17">
      <c r="A2005" s="11">
        <v>74</v>
      </c>
      <c r="B2005" s="11">
        <f t="shared" si="40"/>
        <v>18</v>
      </c>
      <c r="C2005" s="33" t="s">
        <v>3264</v>
      </c>
      <c r="E2005" s="151"/>
      <c r="F2005" s="51" t="s">
        <v>3265</v>
      </c>
      <c r="G2005" s="43" t="s">
        <v>5972</v>
      </c>
      <c r="H2005" s="23">
        <v>7</v>
      </c>
      <c r="I2005" s="23"/>
      <c r="J2005" s="10"/>
      <c r="K2005" s="100"/>
      <c r="M2005" s="136" t="s">
        <v>11036</v>
      </c>
      <c r="N2005" s="136"/>
      <c r="O2005" s="182" t="str">
        <f t="shared" si="39"/>
        <v>Label.create(:concept_id =&gt; Concept.find_by_codelist_and_code(74, 'anp').id, :locale =&gt; 'fi', :preflabel =&gt; 'angika', :scopenote =&gt; nil)</v>
      </c>
    </row>
    <row r="2006" spans="1:15" ht="17">
      <c r="A2006" s="11">
        <v>74</v>
      </c>
      <c r="B2006" s="11">
        <f t="shared" si="40"/>
        <v>19</v>
      </c>
      <c r="C2006" s="33" t="s">
        <v>3513</v>
      </c>
      <c r="E2006" s="151"/>
      <c r="F2006" s="51" t="s">
        <v>2307</v>
      </c>
      <c r="G2006" s="43" t="s">
        <v>6639</v>
      </c>
      <c r="H2006" s="23">
        <v>0</v>
      </c>
      <c r="I2006" s="23"/>
      <c r="J2006" s="10"/>
      <c r="K2006" s="100"/>
      <c r="M2006" s="136" t="s">
        <v>11037</v>
      </c>
      <c r="N2006" s="136"/>
      <c r="O2006" s="182" t="str">
        <f t="shared" si="39"/>
        <v>Label.create(:concept_id =&gt; Concept.find_by_codelist_and_code(74, 'apa').id, :locale =&gt; 'fi', :preflabel =&gt; 'apassikielet', :scopenote =&gt; 'Collective name')</v>
      </c>
    </row>
    <row r="2007" spans="1:15" ht="17">
      <c r="A2007" s="11">
        <v>74</v>
      </c>
      <c r="B2007" s="11">
        <f t="shared" si="40"/>
        <v>20</v>
      </c>
      <c r="C2007" s="33" t="s">
        <v>1901</v>
      </c>
      <c r="E2007" s="151"/>
      <c r="F2007" s="51" t="s">
        <v>4016</v>
      </c>
      <c r="G2007" s="43" t="s">
        <v>7507</v>
      </c>
      <c r="H2007" s="23">
        <v>0</v>
      </c>
      <c r="I2007" s="23"/>
      <c r="J2007" s="10"/>
      <c r="K2007" s="100"/>
      <c r="M2007" s="136" t="s">
        <v>11038</v>
      </c>
      <c r="N2007" s="136"/>
      <c r="O2007" s="182" t="str">
        <f t="shared" si="39"/>
        <v>Label.create(:concept_id =&gt; Concept.find_by_codelist_and_code(74, 'ara').id, :locale =&gt; 'fi', :preflabel =&gt; 'arabia', :scopenote =&gt; 'Macrolanguage')</v>
      </c>
    </row>
    <row r="2008" spans="1:15" ht="17">
      <c r="A2008" s="11">
        <v>74</v>
      </c>
      <c r="B2008" s="11">
        <f t="shared" si="40"/>
        <v>21</v>
      </c>
      <c r="C2008" s="33" t="s">
        <v>4175</v>
      </c>
      <c r="E2008" s="151"/>
      <c r="F2008" s="51" t="s">
        <v>4456</v>
      </c>
      <c r="G2008" s="43" t="s">
        <v>5972</v>
      </c>
      <c r="H2008" s="23">
        <v>0</v>
      </c>
      <c r="I2008" s="23"/>
      <c r="J2008" s="10"/>
      <c r="K2008" s="100"/>
      <c r="M2008" s="136" t="s">
        <v>11039</v>
      </c>
      <c r="N2008" s="136"/>
      <c r="O2008" s="182" t="str">
        <f t="shared" si="39"/>
        <v>Label.create(:concept_id =&gt; Concept.find_by_codelist_and_code(74, 'arg').id, :locale =&gt; 'fi', :preflabel =&gt; 'aragonia', :scopenote =&gt; nil)</v>
      </c>
    </row>
    <row r="2009" spans="1:15" ht="51">
      <c r="A2009" s="11">
        <v>74</v>
      </c>
      <c r="B2009" s="11">
        <f t="shared" si="40"/>
        <v>22</v>
      </c>
      <c r="C2009" s="33" t="s">
        <v>2976</v>
      </c>
      <c r="D2009" s="42" t="s">
        <v>4908</v>
      </c>
      <c r="E2009" s="151"/>
      <c r="F2009" s="51" t="s">
        <v>3635</v>
      </c>
      <c r="G2009" s="43" t="s">
        <v>6644</v>
      </c>
      <c r="H2009" s="23">
        <v>6</v>
      </c>
      <c r="I2009" s="23">
        <v>24</v>
      </c>
      <c r="J2009" s="10"/>
      <c r="K2009" s="100"/>
      <c r="M2009" s="136" t="s">
        <v>11040</v>
      </c>
      <c r="N2009" s="136"/>
      <c r="O2009" s="182" t="str">
        <f t="shared" si="39"/>
        <v>Label.create(:concept_id =&gt; Concept.find_by_codelist_and_code(74, 'qar').id, :locale =&gt; 'fi', :preflabel =&gt; 'aranés', :scopenote =&gt; 'ONIX local code, distinct dialect of Occitan (not distinguished from oci by ISO 639-3)')</v>
      </c>
    </row>
    <row r="2010" spans="1:15" ht="17">
      <c r="A2010" s="11">
        <v>74</v>
      </c>
      <c r="B2010" s="11">
        <f t="shared" si="40"/>
        <v>23</v>
      </c>
      <c r="C2010" s="33" t="s">
        <v>1942</v>
      </c>
      <c r="E2010" s="151"/>
      <c r="F2010" s="51" t="s">
        <v>2272</v>
      </c>
      <c r="G2010" s="43" t="s">
        <v>5972</v>
      </c>
      <c r="H2010" s="26">
        <v>0</v>
      </c>
      <c r="I2010" s="26"/>
      <c r="J2010" s="6"/>
      <c r="K2010" s="100"/>
      <c r="M2010" s="136" t="s">
        <v>11041</v>
      </c>
      <c r="N2010" s="136"/>
      <c r="O2010" s="182" t="str">
        <f t="shared" si="39"/>
        <v>Label.create(:concept_id =&gt; Concept.find_by_codelist_and_code(74, 'arp').id, :locale =&gt; 'fi', :preflabel =&gt; 'arapaho', :scopenote =&gt; nil)</v>
      </c>
    </row>
    <row r="2011" spans="1:15" ht="17">
      <c r="A2011" s="11">
        <v>74</v>
      </c>
      <c r="B2011" s="11">
        <f t="shared" si="40"/>
        <v>24</v>
      </c>
      <c r="C2011" s="33" t="s">
        <v>2208</v>
      </c>
      <c r="E2011" s="151"/>
      <c r="F2011" s="51" t="s">
        <v>2212</v>
      </c>
      <c r="G2011" s="43" t="s">
        <v>5972</v>
      </c>
      <c r="H2011" s="23">
        <v>0</v>
      </c>
      <c r="I2011" s="23"/>
      <c r="J2011" s="10"/>
      <c r="K2011" s="100"/>
      <c r="M2011" s="136" t="s">
        <v>11042</v>
      </c>
      <c r="N2011" s="136"/>
      <c r="O2011" s="182" t="str">
        <f t="shared" si="39"/>
        <v>Label.create(:concept_id =&gt; Concept.find_by_codelist_and_code(74, 'arw').id, :locale =&gt; 'fi', :preflabel =&gt; 'arawak', :scopenote =&gt; nil)</v>
      </c>
    </row>
    <row r="2012" spans="1:15" ht="17">
      <c r="A2012" s="11">
        <v>74</v>
      </c>
      <c r="B2012" s="11">
        <f t="shared" si="40"/>
        <v>25</v>
      </c>
      <c r="C2012" s="33" t="s">
        <v>1422</v>
      </c>
      <c r="E2012" s="151"/>
      <c r="F2012" s="51" t="s">
        <v>1432</v>
      </c>
      <c r="G2012" s="43" t="s">
        <v>5972</v>
      </c>
      <c r="H2012" s="23">
        <v>0</v>
      </c>
      <c r="I2012" s="23"/>
      <c r="J2012" s="10"/>
      <c r="K2012" s="100"/>
      <c r="M2012" s="136" t="s">
        <v>11043</v>
      </c>
      <c r="N2012" s="136"/>
      <c r="O2012" s="182" t="str">
        <f t="shared" si="39"/>
        <v>Label.create(:concept_id =&gt; Concept.find_by_codelist_and_code(74, 'arm').id, :locale =&gt; 'fi', :preflabel =&gt; 'armenia', :scopenote =&gt; nil)</v>
      </c>
    </row>
    <row r="2013" spans="1:15" ht="34">
      <c r="A2013" s="11">
        <v>74</v>
      </c>
      <c r="B2013" s="11">
        <f t="shared" si="40"/>
        <v>26</v>
      </c>
      <c r="C2013" s="33" t="s">
        <v>3650</v>
      </c>
      <c r="E2013" s="151"/>
      <c r="F2013" s="51" t="s">
        <v>3649</v>
      </c>
      <c r="G2013" s="43" t="s">
        <v>5972</v>
      </c>
      <c r="H2013" s="23">
        <v>5</v>
      </c>
      <c r="I2013" s="23"/>
      <c r="J2013" s="10"/>
      <c r="K2013" s="100"/>
      <c r="M2013" s="136" t="s">
        <v>11044</v>
      </c>
      <c r="N2013" s="136"/>
      <c r="O2013" s="182" t="str">
        <f t="shared" si="39"/>
        <v>Label.create(:concept_id =&gt; Concept.find_by_codelist_and_code(74, 'rup').id, :locale =&gt; 'fi', :preflabel =&gt; 'aromania', :scopenote =&gt; nil)</v>
      </c>
    </row>
    <row r="2014" spans="1:15" ht="17">
      <c r="A2014" s="11">
        <v>74</v>
      </c>
      <c r="B2014" s="11">
        <f t="shared" si="40"/>
        <v>27</v>
      </c>
      <c r="C2014" s="33" t="s">
        <v>2273</v>
      </c>
      <c r="E2014" s="151"/>
      <c r="F2014" s="51" t="s">
        <v>986</v>
      </c>
      <c r="G2014" s="43" t="s">
        <v>6639</v>
      </c>
      <c r="H2014" s="23">
        <v>0</v>
      </c>
      <c r="I2014" s="23"/>
      <c r="J2014" s="10"/>
      <c r="K2014" s="100"/>
      <c r="M2014" s="136" t="s">
        <v>11045</v>
      </c>
      <c r="N2014" s="136"/>
      <c r="O2014" s="182" t="str">
        <f t="shared" si="39"/>
        <v>Label.create(:concept_id =&gt; Concept.find_by_codelist_and_code(74, 'art').id, :locale =&gt; 'fi', :preflabel =&gt; 'keinotekoiset kielet', :scopenote =&gt; 'Collective name')</v>
      </c>
    </row>
    <row r="2015" spans="1:15" ht="17">
      <c r="A2015" s="11">
        <v>74</v>
      </c>
      <c r="B2015" s="11">
        <f t="shared" si="40"/>
        <v>28</v>
      </c>
      <c r="C2015" s="33" t="s">
        <v>2254</v>
      </c>
      <c r="E2015" s="151"/>
      <c r="F2015" s="51" t="s">
        <v>1837</v>
      </c>
      <c r="G2015" s="43" t="s">
        <v>5972</v>
      </c>
      <c r="H2015" s="23">
        <v>0</v>
      </c>
      <c r="I2015" s="23"/>
      <c r="J2015" s="10"/>
      <c r="K2015" s="100"/>
      <c r="M2015" s="136" t="s">
        <v>11046</v>
      </c>
      <c r="N2015" s="136"/>
      <c r="O2015" s="182" t="str">
        <f t="shared" si="39"/>
        <v>Label.create(:concept_id =&gt; Concept.find_by_codelist_and_code(74, 'asm').id, :locale =&gt; 'fi', :preflabel =&gt; 'assami', :scopenote =&gt; nil)</v>
      </c>
    </row>
    <row r="2016" spans="1:15" ht="34">
      <c r="A2016" s="11">
        <v>74</v>
      </c>
      <c r="B2016" s="11">
        <f t="shared" si="40"/>
        <v>29</v>
      </c>
      <c r="C2016" s="33" t="s">
        <v>1838</v>
      </c>
      <c r="E2016" s="151"/>
      <c r="F2016" s="51" t="s">
        <v>2904</v>
      </c>
      <c r="G2016" s="43" t="s">
        <v>5972</v>
      </c>
      <c r="H2016" s="23">
        <v>0</v>
      </c>
      <c r="I2016" s="23"/>
      <c r="J2016" s="10"/>
      <c r="K2016" s="100"/>
      <c r="M2016" s="136" t="s">
        <v>11047</v>
      </c>
      <c r="N2016" s="136"/>
      <c r="O2016" s="182" t="str">
        <f t="shared" si="39"/>
        <v>Label.create(:concept_id =&gt; Concept.find_by_codelist_and_code(74, 'ast').id, :locale =&gt; 'fi', :preflabel =&gt; 'asturia', :scopenote =&gt; nil)</v>
      </c>
    </row>
    <row r="2017" spans="1:15" ht="17">
      <c r="A2017" s="11">
        <v>74</v>
      </c>
      <c r="B2017" s="11">
        <f t="shared" si="40"/>
        <v>30</v>
      </c>
      <c r="C2017" s="33" t="s">
        <v>1839</v>
      </c>
      <c r="E2017" s="151"/>
      <c r="F2017" s="51" t="s">
        <v>851</v>
      </c>
      <c r="G2017" s="43" t="s">
        <v>6639</v>
      </c>
      <c r="H2017" s="23">
        <v>0</v>
      </c>
      <c r="I2017" s="23"/>
      <c r="J2017" s="10"/>
      <c r="K2017" s="100"/>
      <c r="M2017" s="136" t="s">
        <v>11048</v>
      </c>
      <c r="N2017" s="136"/>
      <c r="O2017" s="182" t="str">
        <f t="shared" si="39"/>
        <v>Label.create(:concept_id =&gt; Concept.find_by_codelist_and_code(74, 'ath').id, :locale =&gt; 'fi', :preflabel =&gt; 'athabasca-kielet', :scopenote =&gt; 'Collective name')</v>
      </c>
    </row>
    <row r="2018" spans="1:15" ht="17">
      <c r="A2018" s="11">
        <v>74</v>
      </c>
      <c r="B2018" s="11">
        <f t="shared" si="40"/>
        <v>31</v>
      </c>
      <c r="C2018" s="33" t="s">
        <v>2001</v>
      </c>
      <c r="E2018" s="151"/>
      <c r="F2018" s="51" t="s">
        <v>2002</v>
      </c>
      <c r="G2018" s="43" t="s">
        <v>6639</v>
      </c>
      <c r="H2018" s="23">
        <v>0</v>
      </c>
      <c r="I2018" s="23"/>
      <c r="J2018" s="10"/>
      <c r="K2018" s="100"/>
      <c r="M2018" s="136" t="s">
        <v>11049</v>
      </c>
      <c r="N2018" s="136"/>
      <c r="O2018" s="182" t="str">
        <f t="shared" si="39"/>
        <v>Label.create(:concept_id =&gt; Concept.find_by_codelist_and_code(74, 'aus').id, :locale =&gt; 'fi', :preflabel =&gt; 'australialaiset kielet', :scopenote =&gt; 'Collective name')</v>
      </c>
    </row>
    <row r="2019" spans="1:15" ht="17">
      <c r="A2019" s="11">
        <v>74</v>
      </c>
      <c r="B2019" s="11">
        <f t="shared" si="40"/>
        <v>32</v>
      </c>
      <c r="C2019" s="33" t="s">
        <v>3851</v>
      </c>
      <c r="E2019" s="151"/>
      <c r="F2019" s="51" t="s">
        <v>1221</v>
      </c>
      <c r="G2019" s="43" t="s">
        <v>6639</v>
      </c>
      <c r="H2019" s="23">
        <v>0</v>
      </c>
      <c r="I2019" s="23"/>
      <c r="J2019" s="10"/>
      <c r="K2019" s="100"/>
      <c r="M2019" s="136" t="s">
        <v>11050</v>
      </c>
      <c r="N2019" s="136"/>
      <c r="O2019" s="182" t="str">
        <f t="shared" si="39"/>
        <v>Label.create(:concept_id =&gt; Concept.find_by_codelist_and_code(74, 'map').id, :locale =&gt; 'fi', :preflabel =&gt; 'austronesialaiset kielet', :scopenote =&gt; 'Collective name')</v>
      </c>
    </row>
    <row r="2020" spans="1:15" ht="17">
      <c r="A2020" s="11">
        <v>74</v>
      </c>
      <c r="B2020" s="11">
        <f t="shared" si="40"/>
        <v>33</v>
      </c>
      <c r="C2020" s="33" t="s">
        <v>1988</v>
      </c>
      <c r="E2020" s="151"/>
      <c r="F2020" s="51" t="s">
        <v>1989</v>
      </c>
      <c r="G2020" s="43" t="s">
        <v>5972</v>
      </c>
      <c r="H2020" s="23">
        <v>0</v>
      </c>
      <c r="I2020" s="23"/>
      <c r="J2020" s="10"/>
      <c r="K2020" s="100"/>
      <c r="M2020" s="136" t="s">
        <v>11051</v>
      </c>
      <c r="N2020" s="136"/>
      <c r="O2020" s="182" t="str">
        <f t="shared" si="39"/>
        <v>Label.create(:concept_id =&gt; Concept.find_by_codelist_and_code(74, 'ava').id, :locale =&gt; 'fi', :preflabel =&gt; 'avaari', :scopenote =&gt; nil)</v>
      </c>
    </row>
    <row r="2021" spans="1:15" ht="17">
      <c r="A2021" s="11">
        <v>74</v>
      </c>
      <c r="B2021" s="11">
        <f t="shared" si="40"/>
        <v>34</v>
      </c>
      <c r="C2021" s="33" t="s">
        <v>1990</v>
      </c>
      <c r="E2021" s="151"/>
      <c r="F2021" s="51" t="s">
        <v>2019</v>
      </c>
      <c r="G2021" s="43" t="s">
        <v>5972</v>
      </c>
      <c r="H2021" s="23">
        <v>0</v>
      </c>
      <c r="I2021" s="23"/>
      <c r="J2021" s="10"/>
      <c r="K2021" s="100"/>
      <c r="M2021" s="136" t="s">
        <v>11052</v>
      </c>
      <c r="N2021" s="136"/>
      <c r="O2021" s="182" t="str">
        <f t="shared" si="39"/>
        <v>Label.create(:concept_id =&gt; Concept.find_by_codelist_and_code(74, 'ave').id, :locale =&gt; 'fi', :preflabel =&gt; 'avesta', :scopenote =&gt; nil)</v>
      </c>
    </row>
    <row r="2022" spans="1:15" ht="17">
      <c r="A2022" s="11">
        <v>74</v>
      </c>
      <c r="B2022" s="11">
        <f t="shared" si="40"/>
        <v>35</v>
      </c>
      <c r="C2022" s="33" t="s">
        <v>2020</v>
      </c>
      <c r="E2022" s="151"/>
      <c r="F2022" s="51" t="s">
        <v>2258</v>
      </c>
      <c r="G2022" s="43" t="s">
        <v>5972</v>
      </c>
      <c r="H2022" s="26">
        <v>0</v>
      </c>
      <c r="I2022" s="26"/>
      <c r="J2022" s="6"/>
      <c r="K2022" s="100"/>
      <c r="M2022" s="136" t="s">
        <v>11053</v>
      </c>
      <c r="N2022" s="136"/>
      <c r="O2022" s="182" t="str">
        <f t="shared" si="39"/>
        <v>Label.create(:concept_id =&gt; Concept.find_by_codelist_and_code(74, 'awa').id, :locale =&gt; 'fi', :preflabel =&gt; 'awadhi', :scopenote =&gt; nil)</v>
      </c>
    </row>
    <row r="2023" spans="1:15" ht="17">
      <c r="A2023" s="11">
        <v>74</v>
      </c>
      <c r="B2023" s="11">
        <f t="shared" si="40"/>
        <v>36</v>
      </c>
      <c r="C2023" s="33" t="s">
        <v>2297</v>
      </c>
      <c r="E2023" s="151"/>
      <c r="F2023" s="51" t="s">
        <v>2117</v>
      </c>
      <c r="G2023" s="43" t="s">
        <v>7507</v>
      </c>
      <c r="H2023" s="26">
        <v>0</v>
      </c>
      <c r="I2023" s="26"/>
      <c r="J2023" s="6"/>
      <c r="K2023" s="100"/>
      <c r="M2023" s="136" t="s">
        <v>11054</v>
      </c>
      <c r="N2023" s="136"/>
      <c r="O2023" s="182" t="str">
        <f t="shared" si="39"/>
        <v>Label.create(:concept_id =&gt; Concept.find_by_codelist_and_code(74, 'aym').id, :locale =&gt; 'fi', :preflabel =&gt; 'aimara', :scopenote =&gt; 'Macrolanguage')</v>
      </c>
    </row>
    <row r="2024" spans="1:15" ht="17">
      <c r="A2024" s="11">
        <v>74</v>
      </c>
      <c r="B2024" s="11">
        <f t="shared" si="40"/>
        <v>37</v>
      </c>
      <c r="C2024" s="33" t="s">
        <v>2118</v>
      </c>
      <c r="E2024" s="151"/>
      <c r="F2024" s="51" t="s">
        <v>2023</v>
      </c>
      <c r="G2024" s="43" t="s">
        <v>7507</v>
      </c>
      <c r="H2024" s="23">
        <v>0</v>
      </c>
      <c r="I2024" s="23"/>
      <c r="J2024" s="10"/>
      <c r="K2024" s="100"/>
      <c r="M2024" s="136" t="s">
        <v>11055</v>
      </c>
      <c r="N2024" s="136"/>
      <c r="O2024" s="182" t="str">
        <f t="shared" si="39"/>
        <v>Label.create(:concept_id =&gt; Concept.find_by_codelist_and_code(74, 'aze').id, :locale =&gt; 'fi', :preflabel =&gt; 'azeri', :scopenote =&gt; 'Macrolanguage')</v>
      </c>
    </row>
    <row r="2025" spans="1:15" ht="17">
      <c r="A2025" s="11">
        <v>74</v>
      </c>
      <c r="B2025" s="11">
        <f t="shared" si="40"/>
        <v>38</v>
      </c>
      <c r="C2025" s="33" t="s">
        <v>1614</v>
      </c>
      <c r="E2025" s="151"/>
      <c r="F2025" s="51" t="s">
        <v>2211</v>
      </c>
      <c r="G2025" s="43" t="s">
        <v>5972</v>
      </c>
      <c r="H2025" s="23">
        <v>0</v>
      </c>
      <c r="I2025" s="23"/>
      <c r="J2025" s="10"/>
      <c r="K2025" s="100"/>
      <c r="M2025" s="136" t="s">
        <v>11056</v>
      </c>
      <c r="N2025" s="136"/>
      <c r="O2025" s="182" t="str">
        <f t="shared" si="39"/>
        <v>Label.create(:concept_id =&gt; Concept.find_by_codelist_and_code(74, 'ban').id, :locale =&gt; 'fi', :preflabel =&gt; 'bali', :scopenote =&gt; nil)</v>
      </c>
    </row>
    <row r="2026" spans="1:15" ht="17">
      <c r="A2026" s="11">
        <v>74</v>
      </c>
      <c r="B2026" s="11">
        <f t="shared" si="40"/>
        <v>39</v>
      </c>
      <c r="C2026" s="33" t="s">
        <v>2293</v>
      </c>
      <c r="E2026" s="151"/>
      <c r="F2026" s="51" t="s">
        <v>1008</v>
      </c>
      <c r="G2026" s="43" t="s">
        <v>6639</v>
      </c>
      <c r="H2026" s="26">
        <v>0</v>
      </c>
      <c r="I2026" s="26"/>
      <c r="J2026" s="6"/>
      <c r="K2026" s="100"/>
      <c r="M2026" s="136" t="s">
        <v>11057</v>
      </c>
      <c r="N2026" s="136"/>
      <c r="O2026" s="182" t="str">
        <f t="shared" si="39"/>
        <v>Label.create(:concept_id =&gt; Concept.find_by_codelist_and_code(74, 'bat').id, :locale =&gt; 'fi', :preflabel =&gt; 'balttilaiset kielet', :scopenote =&gt; 'Collective name')</v>
      </c>
    </row>
    <row r="2027" spans="1:15" ht="17">
      <c r="A2027" s="11">
        <v>74</v>
      </c>
      <c r="B2027" s="11">
        <f t="shared" si="40"/>
        <v>40</v>
      </c>
      <c r="C2027" s="33" t="s">
        <v>1691</v>
      </c>
      <c r="E2027" s="151"/>
      <c r="F2027" s="51" t="s">
        <v>1692</v>
      </c>
      <c r="G2027" s="43" t="s">
        <v>7507</v>
      </c>
      <c r="H2027" s="23">
        <v>0</v>
      </c>
      <c r="I2027" s="23"/>
      <c r="J2027" s="10"/>
      <c r="K2027" s="100"/>
      <c r="M2027" s="136" t="s">
        <v>11058</v>
      </c>
      <c r="N2027" s="136"/>
      <c r="O2027" s="182" t="str">
        <f t="shared" si="39"/>
        <v>Label.create(:concept_id =&gt; Concept.find_by_codelist_and_code(74, 'bal').id, :locale =&gt; 'fi', :preflabel =&gt; 'belutsi', :scopenote =&gt; 'Macrolanguage')</v>
      </c>
    </row>
    <row r="2028" spans="1:15" ht="17">
      <c r="A2028" s="11">
        <v>74</v>
      </c>
      <c r="B2028" s="11">
        <f t="shared" si="40"/>
        <v>41</v>
      </c>
      <c r="C2028" s="33" t="s">
        <v>2260</v>
      </c>
      <c r="E2028" s="151"/>
      <c r="F2028" s="51" t="s">
        <v>2261</v>
      </c>
      <c r="G2028" s="43" t="s">
        <v>5972</v>
      </c>
      <c r="H2028" s="23">
        <v>0</v>
      </c>
      <c r="I2028" s="23"/>
      <c r="J2028" s="10"/>
      <c r="K2028" s="100"/>
      <c r="M2028" s="136" t="s">
        <v>11059</v>
      </c>
      <c r="N2028" s="136"/>
      <c r="O2028" s="182" t="str">
        <f t="shared" si="39"/>
        <v>Label.create(:concept_id =&gt; Concept.find_by_codelist_and_code(74, 'bam').id, :locale =&gt; 'fi', :preflabel =&gt; 'bambara', :scopenote =&gt; nil)</v>
      </c>
    </row>
    <row r="2029" spans="1:15" ht="17">
      <c r="A2029" s="11">
        <v>74</v>
      </c>
      <c r="B2029" s="11">
        <f t="shared" si="40"/>
        <v>42</v>
      </c>
      <c r="C2029" s="33" t="s">
        <v>2183</v>
      </c>
      <c r="E2029" s="151"/>
      <c r="F2029" s="51" t="s">
        <v>1705</v>
      </c>
      <c r="G2029" s="43" t="s">
        <v>6639</v>
      </c>
      <c r="H2029" s="23">
        <v>0</v>
      </c>
      <c r="I2029" s="23"/>
      <c r="J2029" s="10"/>
      <c r="K2029" s="100"/>
      <c r="M2029" s="136" t="s">
        <v>11060</v>
      </c>
      <c r="N2029" s="136"/>
      <c r="O2029" s="182" t="str">
        <f t="shared" si="39"/>
        <v>Label.create(:concept_id =&gt; Concept.find_by_codelist_and_code(74, 'bai').id, :locale =&gt; 'fi', :preflabel =&gt; 'bamileke-kielet', :scopenote =&gt; 'Collective name')</v>
      </c>
    </row>
    <row r="2030" spans="1:15" ht="17">
      <c r="A2030" s="11">
        <v>74</v>
      </c>
      <c r="B2030" s="11">
        <f t="shared" si="40"/>
        <v>43</v>
      </c>
      <c r="C2030" s="33" t="s">
        <v>2182</v>
      </c>
      <c r="E2030" s="151"/>
      <c r="F2030" s="51" t="s">
        <v>468</v>
      </c>
      <c r="G2030" s="43" t="s">
        <v>6639</v>
      </c>
      <c r="H2030" s="23">
        <v>0</v>
      </c>
      <c r="I2030" s="23"/>
      <c r="J2030" s="10"/>
      <c r="K2030" s="100"/>
      <c r="M2030" s="136" t="s">
        <v>11061</v>
      </c>
      <c r="N2030" s="136"/>
      <c r="O2030" s="182" t="str">
        <f t="shared" si="39"/>
        <v>Label.create(:concept_id =&gt; Concept.find_by_codelist_and_code(74, 'bad').id, :locale =&gt; 'fi', :preflabel =&gt; 'bandakielet', :scopenote =&gt; 'Collective name')</v>
      </c>
    </row>
    <row r="2031" spans="1:15" ht="17">
      <c r="A2031" s="11">
        <v>74</v>
      </c>
      <c r="B2031" s="11">
        <f t="shared" si="40"/>
        <v>44</v>
      </c>
      <c r="C2031" s="33" t="s">
        <v>3235</v>
      </c>
      <c r="E2031" s="151"/>
      <c r="F2031" s="51" t="s">
        <v>1036</v>
      </c>
      <c r="G2031" s="43" t="s">
        <v>6639</v>
      </c>
      <c r="H2031" s="23">
        <v>0</v>
      </c>
      <c r="I2031" s="23"/>
      <c r="J2031" s="10"/>
      <c r="K2031" s="100"/>
      <c r="M2031" s="136" t="s">
        <v>11062</v>
      </c>
      <c r="N2031" s="136"/>
      <c r="O2031" s="182" t="str">
        <f t="shared" si="39"/>
        <v>Label.create(:concept_id =&gt; Concept.find_by_codelist_and_code(74, 'bnt').id, :locale =&gt; 'fi', :preflabel =&gt; 'bantukielet', :scopenote =&gt; 'Collective name')</v>
      </c>
    </row>
    <row r="2032" spans="1:15" ht="17">
      <c r="A2032" s="11">
        <v>74</v>
      </c>
      <c r="B2032" s="11">
        <f t="shared" si="40"/>
        <v>45</v>
      </c>
      <c r="C2032" s="33" t="s">
        <v>2291</v>
      </c>
      <c r="E2032" s="151"/>
      <c r="F2032" s="51" t="s">
        <v>2292</v>
      </c>
      <c r="G2032" s="43" t="s">
        <v>5972</v>
      </c>
      <c r="H2032" s="26">
        <v>0</v>
      </c>
      <c r="I2032" s="26"/>
      <c r="J2032" s="6"/>
      <c r="K2032" s="100"/>
      <c r="M2032" s="136" t="s">
        <v>11063</v>
      </c>
      <c r="N2032" s="136"/>
      <c r="O2032" s="182" t="str">
        <f t="shared" si="39"/>
        <v>Label.create(:concept_id =&gt; Concept.find_by_codelist_and_code(74, 'bas').id, :locale =&gt; 'fi', :preflabel =&gt; 'basa', :scopenote =&gt; nil)</v>
      </c>
    </row>
    <row r="2033" spans="1:15" ht="17">
      <c r="A2033" s="11">
        <v>74</v>
      </c>
      <c r="B2033" s="11">
        <f t="shared" si="40"/>
        <v>46</v>
      </c>
      <c r="C2033" s="33" t="s">
        <v>2498</v>
      </c>
      <c r="E2033" s="151"/>
      <c r="F2033" s="51" t="s">
        <v>1706</v>
      </c>
      <c r="G2033" s="43" t="s">
        <v>5972</v>
      </c>
      <c r="H2033" s="23">
        <v>0</v>
      </c>
      <c r="I2033" s="23"/>
      <c r="J2033" s="10"/>
      <c r="K2033" s="100"/>
      <c r="M2033" s="136" t="s">
        <v>11064</v>
      </c>
      <c r="N2033" s="136"/>
      <c r="O2033" s="182" t="str">
        <f t="shared" si="39"/>
        <v>Label.create(:concept_id =&gt; Concept.find_by_codelist_and_code(74, 'bak').id, :locale =&gt; 'fi', :preflabel =&gt; 'baskiiri', :scopenote =&gt; nil)</v>
      </c>
    </row>
    <row r="2034" spans="1:15" ht="17">
      <c r="A2034" s="11">
        <v>74</v>
      </c>
      <c r="B2034" s="11">
        <f t="shared" si="40"/>
        <v>47</v>
      </c>
      <c r="C2034" s="33" t="s">
        <v>2289</v>
      </c>
      <c r="E2034" s="151"/>
      <c r="F2034" s="51" t="s">
        <v>2290</v>
      </c>
      <c r="G2034" s="43" t="s">
        <v>5972</v>
      </c>
      <c r="H2034" s="23">
        <v>0</v>
      </c>
      <c r="I2034" s="23"/>
      <c r="J2034" s="10"/>
      <c r="K2034" s="100"/>
      <c r="M2034" s="136" t="s">
        <v>11065</v>
      </c>
      <c r="N2034" s="136"/>
      <c r="O2034" s="182" t="str">
        <f t="shared" si="39"/>
        <v>Label.create(:concept_id =&gt; Concept.find_by_codelist_and_code(74, 'baq').id, :locale =&gt; 'fi', :preflabel =&gt; 'baski', :scopenote =&gt; nil)</v>
      </c>
    </row>
    <row r="2035" spans="1:15" ht="17">
      <c r="A2035" s="11">
        <v>74</v>
      </c>
      <c r="B2035" s="11">
        <f t="shared" si="40"/>
        <v>48</v>
      </c>
      <c r="C2035" s="33" t="s">
        <v>3191</v>
      </c>
      <c r="E2035" s="151"/>
      <c r="F2035" s="51" t="s">
        <v>493</v>
      </c>
      <c r="G2035" s="43" t="s">
        <v>6639</v>
      </c>
      <c r="H2035" s="23">
        <v>0</v>
      </c>
      <c r="I2035" s="23"/>
      <c r="J2035" s="10"/>
      <c r="K2035" s="100"/>
      <c r="M2035" s="136" t="s">
        <v>11066</v>
      </c>
      <c r="N2035" s="136"/>
      <c r="O2035" s="182" t="str">
        <f t="shared" si="39"/>
        <v>Label.create(:concept_id =&gt; Concept.find_by_codelist_and_code(74, 'btk').id, :locale =&gt; 'fi', :preflabel =&gt; 'batakkielet', :scopenote =&gt; 'Collective name')</v>
      </c>
    </row>
    <row r="2036" spans="1:15" ht="17">
      <c r="A2036" s="11">
        <v>74</v>
      </c>
      <c r="B2036" s="11">
        <f t="shared" si="40"/>
        <v>49</v>
      </c>
      <c r="C2036" s="33" t="s">
        <v>2377</v>
      </c>
      <c r="E2036" s="151"/>
      <c r="F2036" s="51" t="s">
        <v>2786</v>
      </c>
      <c r="G2036" s="43" t="s">
        <v>5972</v>
      </c>
      <c r="H2036" s="23">
        <v>0</v>
      </c>
      <c r="I2036" s="23"/>
      <c r="J2036" s="10"/>
      <c r="K2036" s="100"/>
      <c r="M2036" s="136" t="s">
        <v>11067</v>
      </c>
      <c r="N2036" s="136"/>
      <c r="O2036" s="182" t="str">
        <f t="shared" si="39"/>
        <v>Label.create(:concept_id =&gt; Concept.find_by_codelist_and_code(74, 'bej').id, :locale =&gt; 'fi', :preflabel =&gt; 'bedza', :scopenote =&gt; nil)</v>
      </c>
    </row>
    <row r="2037" spans="1:15" ht="17">
      <c r="A2037" s="11">
        <v>74</v>
      </c>
      <c r="B2037" s="11">
        <f t="shared" si="40"/>
        <v>50</v>
      </c>
      <c r="C2037" s="33" t="s">
        <v>2378</v>
      </c>
      <c r="E2037" s="151"/>
      <c r="F2037" s="51" t="s">
        <v>2231</v>
      </c>
      <c r="G2037" s="43" t="s">
        <v>5972</v>
      </c>
      <c r="H2037" s="23">
        <v>0</v>
      </c>
      <c r="I2037" s="23"/>
      <c r="J2037" s="10"/>
      <c r="K2037" s="100"/>
      <c r="M2037" s="136" t="s">
        <v>11068</v>
      </c>
      <c r="N2037" s="136"/>
      <c r="O2037" s="182" t="str">
        <f t="shared" si="39"/>
        <v>Label.create(:concept_id =&gt; Concept.find_by_codelist_and_code(74, 'bel').id, :locale =&gt; 'fi', :preflabel =&gt; 'valkovenäjä', :scopenote =&gt; nil)</v>
      </c>
    </row>
    <row r="2038" spans="1:15" ht="17">
      <c r="A2038" s="11">
        <v>74</v>
      </c>
      <c r="B2038" s="11">
        <f t="shared" si="40"/>
        <v>51</v>
      </c>
      <c r="C2038" s="33" t="s">
        <v>2232</v>
      </c>
      <c r="E2038" s="151"/>
      <c r="F2038" s="51" t="s">
        <v>2379</v>
      </c>
      <c r="G2038" s="43" t="s">
        <v>5972</v>
      </c>
      <c r="H2038" s="23">
        <v>0</v>
      </c>
      <c r="I2038" s="23"/>
      <c r="J2038" s="10"/>
      <c r="K2038" s="100"/>
      <c r="M2038" s="136" t="s">
        <v>11069</v>
      </c>
      <c r="N2038" s="136"/>
      <c r="O2038" s="182" t="str">
        <f t="shared" si="39"/>
        <v>Label.create(:concept_id =&gt; Concept.find_by_codelist_and_code(74, 'bem').id, :locale =&gt; 'fi', :preflabel =&gt; 'bemba', :scopenote =&gt; nil)</v>
      </c>
    </row>
    <row r="2039" spans="1:15" ht="17">
      <c r="A2039" s="11">
        <v>74</v>
      </c>
      <c r="B2039" s="11">
        <f t="shared" si="40"/>
        <v>52</v>
      </c>
      <c r="C2039" s="33" t="s">
        <v>2380</v>
      </c>
      <c r="E2039" s="151"/>
      <c r="F2039" s="51" t="s">
        <v>2381</v>
      </c>
      <c r="G2039" s="43" t="s">
        <v>5972</v>
      </c>
      <c r="H2039" s="23">
        <v>0</v>
      </c>
      <c r="I2039" s="23"/>
      <c r="J2039" s="10"/>
      <c r="K2039" s="100"/>
      <c r="M2039" s="136" t="s">
        <v>11070</v>
      </c>
      <c r="N2039" s="136"/>
      <c r="O2039" s="182" t="str">
        <f t="shared" si="39"/>
        <v>Label.create(:concept_id =&gt; Concept.find_by_codelist_and_code(74, 'ben').id, :locale =&gt; 'fi', :preflabel =&gt; 'bengali', :scopenote =&gt; nil)</v>
      </c>
    </row>
    <row r="2040" spans="1:15" ht="17">
      <c r="A2040" s="11">
        <v>74</v>
      </c>
      <c r="B2040" s="11">
        <f t="shared" si="40"/>
        <v>53</v>
      </c>
      <c r="C2040" s="33" t="s">
        <v>2463</v>
      </c>
      <c r="E2040" s="151"/>
      <c r="F2040" s="51" t="s">
        <v>1561</v>
      </c>
      <c r="G2040" s="43" t="s">
        <v>6639</v>
      </c>
      <c r="H2040" s="23">
        <v>0</v>
      </c>
      <c r="I2040" s="23"/>
      <c r="J2040" s="10"/>
      <c r="K2040" s="100"/>
      <c r="M2040" s="136" t="s">
        <v>11071</v>
      </c>
      <c r="N2040" s="136"/>
      <c r="O2040" s="182" t="str">
        <f t="shared" si="39"/>
        <v>Label.create(:concept_id =&gt; Concept.find_by_codelist_and_code(74, 'ber').id, :locale =&gt; 'fi', :preflabel =&gt; 'berberikielet', :scopenote =&gt; 'Collective name')</v>
      </c>
    </row>
    <row r="2041" spans="1:15" ht="17">
      <c r="A2041" s="11">
        <v>74</v>
      </c>
      <c r="B2041" s="11">
        <f t="shared" si="40"/>
        <v>54</v>
      </c>
      <c r="C2041" s="33" t="s">
        <v>1750</v>
      </c>
      <c r="E2041" s="151"/>
      <c r="F2041" s="51" t="s">
        <v>2415</v>
      </c>
      <c r="G2041" s="43" t="s">
        <v>5972</v>
      </c>
      <c r="H2041" s="23">
        <v>0</v>
      </c>
      <c r="I2041" s="23"/>
      <c r="J2041" s="10"/>
      <c r="K2041" s="100"/>
      <c r="M2041" s="136" t="s">
        <v>11072</v>
      </c>
      <c r="N2041" s="136"/>
      <c r="O2041" s="182" t="str">
        <f t="shared" si="39"/>
        <v>Label.create(:concept_id =&gt; Concept.find_by_codelist_and_code(74, 'bho').id, :locale =&gt; 'fi', :preflabel =&gt; 'bhodzpuri', :scopenote =&gt; nil)</v>
      </c>
    </row>
    <row r="2042" spans="1:15" ht="17">
      <c r="A2042" s="11">
        <v>74</v>
      </c>
      <c r="B2042" s="11">
        <f t="shared" si="40"/>
        <v>55</v>
      </c>
      <c r="C2042" s="33" t="s">
        <v>2416</v>
      </c>
      <c r="E2042" s="151"/>
      <c r="F2042" s="51" t="s">
        <v>4457</v>
      </c>
      <c r="G2042" s="43" t="s">
        <v>6639</v>
      </c>
      <c r="H2042" s="23">
        <v>0</v>
      </c>
      <c r="I2042" s="23"/>
      <c r="J2042" s="10"/>
      <c r="K2042" s="100"/>
      <c r="M2042" s="136" t="s">
        <v>11073</v>
      </c>
      <c r="N2042" s="136"/>
      <c r="O2042" s="182" t="str">
        <f t="shared" si="39"/>
        <v>Label.create(:concept_id =&gt; Concept.find_by_codelist_and_code(74, 'bih').id, :locale =&gt; 'fi', :preflabel =&gt; 'biharikielet', :scopenote =&gt; 'Collective name')</v>
      </c>
    </row>
    <row r="2043" spans="1:15" ht="17">
      <c r="A2043" s="11">
        <v>74</v>
      </c>
      <c r="B2043" s="11">
        <f t="shared" si="40"/>
        <v>56</v>
      </c>
      <c r="C2043" s="33" t="s">
        <v>2321</v>
      </c>
      <c r="E2043" s="151"/>
      <c r="F2043" s="51" t="s">
        <v>3303</v>
      </c>
      <c r="G2043" s="43" t="s">
        <v>7507</v>
      </c>
      <c r="H2043" s="23">
        <v>0</v>
      </c>
      <c r="I2043" s="23"/>
      <c r="J2043" s="10"/>
      <c r="K2043" s="100"/>
      <c r="M2043" s="136" t="s">
        <v>11074</v>
      </c>
      <c r="N2043" s="136"/>
      <c r="O2043" s="182" t="str">
        <f t="shared" si="39"/>
        <v>Label.create(:concept_id =&gt; Concept.find_by_codelist_and_code(74, 'bik').id, :locale =&gt; 'fi', :preflabel =&gt; 'bikol', :scopenote =&gt; 'Macrolanguage')</v>
      </c>
    </row>
    <row r="2044" spans="1:15" ht="17">
      <c r="A2044" s="11">
        <v>74</v>
      </c>
      <c r="B2044" s="11">
        <f t="shared" si="40"/>
        <v>57</v>
      </c>
      <c r="C2044" s="33" t="s">
        <v>3304</v>
      </c>
      <c r="E2044" s="151"/>
      <c r="F2044" s="51" t="s">
        <v>4176</v>
      </c>
      <c r="G2044" s="43" t="s">
        <v>5972</v>
      </c>
      <c r="H2044" s="26">
        <v>0</v>
      </c>
      <c r="I2044" s="26"/>
      <c r="J2044" s="6"/>
      <c r="K2044" s="100"/>
      <c r="M2044" s="136" t="s">
        <v>11075</v>
      </c>
      <c r="N2044" s="136"/>
      <c r="O2044" s="182" t="str">
        <f t="shared" si="39"/>
        <v>Label.create(:concept_id =&gt; Concept.find_by_codelist_and_code(74, 'bin').id, :locale =&gt; 'fi', :preflabel =&gt; 'bini', :scopenote =&gt; nil)</v>
      </c>
    </row>
    <row r="2045" spans="1:15" ht="17">
      <c r="A2045" s="11">
        <v>74</v>
      </c>
      <c r="B2045" s="11">
        <f t="shared" si="40"/>
        <v>58</v>
      </c>
      <c r="C2045" s="33" t="s">
        <v>3460</v>
      </c>
      <c r="E2045" s="151"/>
      <c r="F2045" s="51" t="s">
        <v>3461</v>
      </c>
      <c r="G2045" s="43" t="s">
        <v>5972</v>
      </c>
      <c r="H2045" s="26">
        <v>0</v>
      </c>
      <c r="I2045" s="26"/>
      <c r="J2045" s="6"/>
      <c r="K2045" s="100"/>
      <c r="M2045" s="136" t="s">
        <v>11076</v>
      </c>
      <c r="N2045" s="136"/>
      <c r="O2045" s="182" t="str">
        <f t="shared" si="39"/>
        <v>Label.create(:concept_id =&gt; Concept.find_by_codelist_and_code(74, 'bis').id, :locale =&gt; 'fi', :preflabel =&gt; 'bislama', :scopenote =&gt; nil)</v>
      </c>
    </row>
    <row r="2046" spans="1:15" ht="17">
      <c r="A2046" s="11">
        <v>74</v>
      </c>
      <c r="B2046" s="11">
        <f t="shared" si="40"/>
        <v>59</v>
      </c>
      <c r="C2046" s="33" t="s">
        <v>504</v>
      </c>
      <c r="E2046" s="151"/>
      <c r="F2046" s="43" t="s">
        <v>505</v>
      </c>
      <c r="G2046" s="43" t="s">
        <v>5972</v>
      </c>
      <c r="H2046" s="26">
        <v>4</v>
      </c>
      <c r="I2046" s="26"/>
      <c r="J2046" s="6"/>
      <c r="K2046" s="100"/>
      <c r="M2046" s="136" t="s">
        <v>11077</v>
      </c>
      <c r="N2046" s="136"/>
      <c r="O2046" s="182" t="str">
        <f t="shared" si="39"/>
        <v>Label.create(:concept_id =&gt; Concept.find_by_codelist_and_code(74, 'byn').id, :locale =&gt; 'fi', :preflabel =&gt; 'bilin', :scopenote =&gt; nil)</v>
      </c>
    </row>
    <row r="2047" spans="1:15" ht="34">
      <c r="A2047" s="11">
        <v>74</v>
      </c>
      <c r="B2047" s="11">
        <f t="shared" si="40"/>
        <v>60</v>
      </c>
      <c r="C2047" s="33" t="s">
        <v>683</v>
      </c>
      <c r="E2047" s="151"/>
      <c r="F2047" s="51" t="s">
        <v>684</v>
      </c>
      <c r="G2047" s="43" t="s">
        <v>6640</v>
      </c>
      <c r="H2047" s="23">
        <v>8</v>
      </c>
      <c r="I2047" s="23"/>
      <c r="J2047" s="10"/>
      <c r="K2047" s="100"/>
      <c r="M2047" s="136" t="s">
        <v>11078</v>
      </c>
      <c r="N2047" s="136" t="s">
        <v>11025</v>
      </c>
      <c r="O2047" s="182" t="str">
        <f t="shared" si="39"/>
        <v>Label.create(:concept_id =&gt; Concept.find_by_codelist_and_code(74, 'zbl').id, :locale =&gt; 'fi', :preflabel =&gt; 'blisskieli', :scopenote =&gt; 'keinotekoinen kieli')</v>
      </c>
    </row>
    <row r="2048" spans="1:15" ht="17">
      <c r="A2048" s="11">
        <v>74</v>
      </c>
      <c r="B2048" s="11">
        <f t="shared" si="40"/>
        <v>61</v>
      </c>
      <c r="C2048" s="33" t="s">
        <v>3236</v>
      </c>
      <c r="E2048" s="151"/>
      <c r="F2048" s="51" t="s">
        <v>3237</v>
      </c>
      <c r="G2048" s="43" t="s">
        <v>5972</v>
      </c>
      <c r="H2048" s="23">
        <v>0</v>
      </c>
      <c r="I2048" s="23"/>
      <c r="J2048" s="10"/>
      <c r="K2048" s="100"/>
      <c r="M2048" s="136" t="s">
        <v>11079</v>
      </c>
      <c r="N2048" s="136"/>
      <c r="O2048" s="182" t="str">
        <f t="shared" si="39"/>
        <v>Label.create(:concept_id =&gt; Concept.find_by_codelist_and_code(74, 'bos').id, :locale =&gt; 'fi', :preflabel =&gt; 'bosnia', :scopenote =&gt; nil)</v>
      </c>
    </row>
    <row r="2049" spans="1:15" ht="17">
      <c r="A2049" s="11">
        <v>74</v>
      </c>
      <c r="B2049" s="11">
        <f t="shared" si="40"/>
        <v>62</v>
      </c>
      <c r="C2049" s="33" t="s">
        <v>3238</v>
      </c>
      <c r="E2049" s="151"/>
      <c r="F2049" s="51" t="s">
        <v>3384</v>
      </c>
      <c r="G2049" s="43" t="s">
        <v>5972</v>
      </c>
      <c r="H2049" s="23">
        <v>0</v>
      </c>
      <c r="I2049" s="23"/>
      <c r="J2049" s="10"/>
      <c r="K2049" s="100"/>
      <c r="M2049" s="136" t="s">
        <v>11080</v>
      </c>
      <c r="N2049" s="136"/>
      <c r="O2049" s="182" t="str">
        <f t="shared" si="39"/>
        <v>Label.create(:concept_id =&gt; Concept.find_by_codelist_and_code(74, 'bra').id, :locale =&gt; 'fi', :preflabel =&gt; 'bradz', :scopenote =&gt; nil)</v>
      </c>
    </row>
    <row r="2050" spans="1:15" ht="17">
      <c r="A2050" s="11">
        <v>74</v>
      </c>
      <c r="B2050" s="11">
        <f t="shared" si="40"/>
        <v>63</v>
      </c>
      <c r="C2050" s="33" t="s">
        <v>3528</v>
      </c>
      <c r="E2050" s="151"/>
      <c r="F2050" s="51" t="s">
        <v>3190</v>
      </c>
      <c r="G2050" s="43" t="s">
        <v>5972</v>
      </c>
      <c r="H2050" s="23">
        <v>0</v>
      </c>
      <c r="I2050" s="23"/>
      <c r="J2050" s="10"/>
      <c r="K2050" s="100"/>
      <c r="M2050" s="136" t="s">
        <v>11081</v>
      </c>
      <c r="N2050" s="136"/>
      <c r="O2050" s="182" t="str">
        <f t="shared" si="39"/>
        <v>Label.create(:concept_id =&gt; Concept.find_by_codelist_and_code(74, 'bre').id, :locale =&gt; 'fi', :preflabel =&gt; 'bretoni', :scopenote =&gt; nil)</v>
      </c>
    </row>
    <row r="2051" spans="1:15" ht="17">
      <c r="A2051" s="11">
        <v>74</v>
      </c>
      <c r="B2051" s="11">
        <f t="shared" si="40"/>
        <v>64</v>
      </c>
      <c r="C2051" s="33" t="s">
        <v>511</v>
      </c>
      <c r="E2051" s="151"/>
      <c r="F2051" s="51" t="s">
        <v>4458</v>
      </c>
      <c r="G2051" s="43" t="s">
        <v>5972</v>
      </c>
      <c r="H2051" s="23">
        <v>0</v>
      </c>
      <c r="I2051" s="23"/>
      <c r="J2051" s="10"/>
      <c r="K2051" s="100"/>
      <c r="M2051" s="136" t="s">
        <v>11082</v>
      </c>
      <c r="N2051" s="136"/>
      <c r="O2051" s="182" t="str">
        <f t="shared" ref="O2051:O2114" si="41">IF(OR(H2051="",IFERROR(FIND("-"&amp;A2051&amp;"-","-6-7-8-10-11-26-33-35-36-37-38-39-40-47-52-54-56-63-67-75-78-94-95-101-138-140-"),0)&gt;0,
AND(A2051=1,IFERROR(FIND("-"&amp;C2051&amp;"-","-12-13-14-"),0)&gt;0),
AND(A2051=22,IFERROR(FIND("-"&amp;C2051&amp;"-","-04-05-"),0)&gt;0),
AND(A2051=34,IFERROR(FIND("-"&amp;C2051&amp;"-","-00-01-04-08-09-10-11-12-13-14-15-"),0)&gt;0),
AND(A2051=45,IFERROR(FIND("-"&amp;C2051&amp;"-","-08-"),0)&gt;0),
AND(A2051=49,IFERROR(FIND("-"&amp;C2051&amp;"-","-ROW-"),0)&gt;0),
AND(A2051=51,IFERROR(FIND("-"&amp;C2051&amp;"-","-14-15-36-"),0)&gt;0),
AND(A2051=79,IFERROR(FIND("-"&amp;C2051&amp;"-","-11-"),0)&gt;0),
AND(A2051=102,IFERROR(FIND("-"&amp;C2051&amp;"-","-02-"),0)&gt;0)),"",
 IF(AND(M2051="",N2051=""),"",
  "Label.create(:concept_id =&gt; Concept.find_by_codelist_and_code("&amp;A2051&amp;", "&amp;IF(C2051="","nil","'"&amp;C2051&amp;"'")&amp;").id, "&amp;
  ":locale =&gt; '"&amp;L$2&amp;"'"&amp;", "&amp;
  ":preflabel =&gt; '"&amp;(IF(M2051="",F2051,M2051)&amp;"', "&amp;
  ":scopenote =&gt; "&amp;IF(AND(N2051="",G2051="",K2051=""),"nil","'"&amp; IF(K2051="", "",$L$3 &amp; IF(ISERROR(FIND("
", K2051))," ","&lt;br/&gt;&amp;nbsp;&amp;nbsp;&amp;nbsp;&amp;nbsp;• ") &amp; SUBSTITUTE(SUBSTITUTE(SUBSTITUTE(K2051, "&amp;", "&amp;amp;"),"&lt;","&amp;lt;"),"
","&lt;br/&gt;&amp;nbsp;&amp;nbsp;&amp;nbsp;&amp;nbsp;• ")) &amp; IF(OR(K2051="",G2051=""),"","&lt;br/") &amp; SUBSTITUTE(SUBSTITUTE(IF(N2051="",G2051,N2051),"&amp;","&amp;amp;"),"&lt;","&amp;lt;")&amp;"'")&amp;")")
))</f>
        <v>Label.create(:concept_id =&gt; Concept.find_by_codelist_and_code(74, 'bug').id, :locale =&gt; 'fi', :preflabel =&gt; 'bugi', :scopenote =&gt; nil)</v>
      </c>
    </row>
    <row r="2052" spans="1:15" ht="17">
      <c r="A2052" s="11">
        <v>74</v>
      </c>
      <c r="B2052" s="11">
        <f t="shared" ref="B2052:B2115" si="42">IF(A2052=A2051,B2051+1,1)</f>
        <v>65</v>
      </c>
      <c r="C2052" s="33" t="s">
        <v>512</v>
      </c>
      <c r="E2052" s="151"/>
      <c r="F2052" s="51" t="s">
        <v>685</v>
      </c>
      <c r="G2052" s="43" t="s">
        <v>5972</v>
      </c>
      <c r="H2052" s="23">
        <v>0</v>
      </c>
      <c r="I2052" s="23"/>
      <c r="J2052" s="10"/>
      <c r="K2052" s="100"/>
      <c r="M2052" s="136" t="s">
        <v>11083</v>
      </c>
      <c r="N2052" s="136"/>
      <c r="O2052" s="182" t="str">
        <f t="shared" si="41"/>
        <v>Label.create(:concept_id =&gt; Concept.find_by_codelist_and_code(74, 'bul').id, :locale =&gt; 'fi', :preflabel =&gt; 'bulgaria', :scopenote =&gt; nil)</v>
      </c>
    </row>
    <row r="2053" spans="1:15" ht="34">
      <c r="A2053" s="88">
        <v>74</v>
      </c>
      <c r="B2053" s="11">
        <f t="shared" si="42"/>
        <v>66</v>
      </c>
      <c r="C2053" s="42" t="s">
        <v>9917</v>
      </c>
      <c r="D2053" s="42"/>
      <c r="E2053" s="42"/>
      <c r="F2053" s="211" t="s">
        <v>9918</v>
      </c>
      <c r="G2053" s="211" t="s">
        <v>9919</v>
      </c>
      <c r="H2053" s="26">
        <v>59</v>
      </c>
      <c r="I2053" s="26"/>
      <c r="J2053" s="6"/>
      <c r="K2053" s="100"/>
      <c r="M2053" s="136" t="s">
        <v>11084</v>
      </c>
      <c r="N2053" s="136"/>
      <c r="O2053" s="182" t="str">
        <f t="shared" si="41"/>
        <v>Label.create(:concept_id =&gt; Concept.find_by_codelist_and_code(74, 'bum').id, :locale =&gt; 'fi', :preflabel =&gt; 'bulu', :scopenote =&gt; 'ONIX local code, equivalent to bum in ISO 639-3. For use in ONIX 3.0 only')</v>
      </c>
    </row>
    <row r="2054" spans="1:15" ht="17">
      <c r="A2054" s="112">
        <v>74</v>
      </c>
      <c r="B2054" s="11">
        <f t="shared" si="42"/>
        <v>67</v>
      </c>
      <c r="C2054" s="107" t="s">
        <v>3523</v>
      </c>
      <c r="D2054" s="107"/>
      <c r="E2054" s="152"/>
      <c r="F2054" s="113" t="s">
        <v>703</v>
      </c>
      <c r="G2054" s="108" t="s">
        <v>7507</v>
      </c>
      <c r="H2054" s="114">
        <v>0</v>
      </c>
      <c r="I2054" s="114"/>
      <c r="J2054" s="115"/>
      <c r="K2054" s="100"/>
      <c r="M2054" s="136" t="s">
        <v>11085</v>
      </c>
      <c r="N2054" s="136"/>
      <c r="O2054" s="182" t="str">
        <f t="shared" si="41"/>
        <v>Label.create(:concept_id =&gt; Concept.find_by_codelist_and_code(74, 'bua').id, :locale =&gt; 'fi', :preflabel =&gt; 'burjaatti', :scopenote =&gt; 'Macrolanguage')</v>
      </c>
    </row>
    <row r="2055" spans="1:15" ht="17">
      <c r="A2055" s="11">
        <v>74</v>
      </c>
      <c r="B2055" s="11">
        <f t="shared" si="42"/>
        <v>68</v>
      </c>
      <c r="C2055" s="33" t="s">
        <v>686</v>
      </c>
      <c r="E2055" s="151"/>
      <c r="F2055" s="51" t="s">
        <v>734</v>
      </c>
      <c r="G2055" s="43" t="s">
        <v>5972</v>
      </c>
      <c r="H2055" s="26">
        <v>0</v>
      </c>
      <c r="I2055" s="26"/>
      <c r="J2055" s="6"/>
      <c r="K2055" s="100"/>
      <c r="M2055" s="136" t="s">
        <v>11086</v>
      </c>
      <c r="N2055" s="136"/>
      <c r="O2055" s="182" t="str">
        <f t="shared" si="41"/>
        <v>Label.create(:concept_id =&gt; Concept.find_by_codelist_and_code(74, 'bur').id, :locale =&gt; 'fi', :preflabel =&gt; 'burma', :scopenote =&gt; nil)</v>
      </c>
    </row>
    <row r="2056" spans="1:15" ht="17">
      <c r="A2056" s="11">
        <v>74</v>
      </c>
      <c r="B2056" s="11">
        <f t="shared" si="42"/>
        <v>69</v>
      </c>
      <c r="C2056" s="33" t="s">
        <v>735</v>
      </c>
      <c r="E2056" s="151"/>
      <c r="F2056" s="51" t="s">
        <v>3897</v>
      </c>
      <c r="G2056" s="43" t="s">
        <v>5972</v>
      </c>
      <c r="H2056" s="26">
        <v>0</v>
      </c>
      <c r="I2056" s="26"/>
      <c r="J2056" s="6"/>
      <c r="K2056" s="100"/>
      <c r="M2056" s="136" t="s">
        <v>11087</v>
      </c>
      <c r="N2056" s="136"/>
      <c r="O2056" s="182" t="str">
        <f t="shared" si="41"/>
        <v>Label.create(:concept_id =&gt; Concept.find_by_codelist_and_code(74, 'cad').id, :locale =&gt; 'fi', :preflabel =&gt; 'caddo', :scopenote =&gt; nil)</v>
      </c>
    </row>
    <row r="2057" spans="1:15" ht="51">
      <c r="A2057" s="11">
        <v>74</v>
      </c>
      <c r="B2057" s="11">
        <f t="shared" si="42"/>
        <v>70</v>
      </c>
      <c r="C2057" s="42" t="s">
        <v>9133</v>
      </c>
      <c r="D2057" s="42"/>
      <c r="E2057" s="42"/>
      <c r="F2057" s="51" t="s">
        <v>9134</v>
      </c>
      <c r="G2057" s="43" t="s">
        <v>9181</v>
      </c>
      <c r="H2057" s="23">
        <v>49</v>
      </c>
      <c r="I2057" s="23"/>
      <c r="J2057" s="10"/>
      <c r="K2057" s="100"/>
      <c r="M2057" s="136" t="s">
        <v>11088</v>
      </c>
      <c r="N2057" s="136"/>
      <c r="O2057" s="182" t="str">
        <f t="shared" si="41"/>
        <v>Label.create(:concept_id =&gt; Concept.find_by_codelist_and_code(74, 'sro').id, :locale =&gt; 'fi', :preflabel =&gt; 'campidanese', :scopenote =&gt; 'ONIX local code for Sardinian dialect, equivalent to sro in ISO 639-3. For use in ONIX 3.0 only')</v>
      </c>
    </row>
    <row r="2058" spans="1:15" ht="34">
      <c r="A2058" s="11">
        <v>74</v>
      </c>
      <c r="B2058" s="11">
        <f t="shared" si="42"/>
        <v>71</v>
      </c>
      <c r="C2058" s="42" t="s">
        <v>7700</v>
      </c>
      <c r="E2058" s="151"/>
      <c r="F2058" s="51" t="s">
        <v>7701</v>
      </c>
      <c r="G2058" s="43" t="s">
        <v>7702</v>
      </c>
      <c r="H2058" s="23">
        <v>35</v>
      </c>
      <c r="I2058" s="23"/>
      <c r="J2058" s="10"/>
      <c r="K2058" s="100"/>
      <c r="M2058" s="136" t="s">
        <v>11089</v>
      </c>
      <c r="N2058" s="136"/>
      <c r="O2058" s="182" t="str">
        <f t="shared" si="41"/>
        <v>Label.create(:concept_id =&gt; Concept.find_by_codelist_and_code(74, 'yue').id, :locale =&gt; 'fi', :preflabel =&gt; 'kantoninkiina', :scopenote =&gt; 'ONIX local code, equivalent to yue in ISO 639-3')</v>
      </c>
    </row>
    <row r="2059" spans="1:15" ht="17">
      <c r="A2059" s="11">
        <v>74</v>
      </c>
      <c r="B2059" s="11">
        <f t="shared" si="42"/>
        <v>72</v>
      </c>
      <c r="C2059" s="33" t="s">
        <v>4029</v>
      </c>
      <c r="E2059" s="151"/>
      <c r="F2059" s="51" t="s">
        <v>4459</v>
      </c>
      <c r="G2059" s="43" t="s">
        <v>5972</v>
      </c>
      <c r="H2059" s="23">
        <v>0</v>
      </c>
      <c r="I2059" s="23"/>
      <c r="J2059" s="10"/>
      <c r="K2059" s="100"/>
      <c r="M2059" s="136" t="s">
        <v>11090</v>
      </c>
      <c r="N2059" s="136"/>
      <c r="O2059" s="182" t="str">
        <f t="shared" si="41"/>
        <v>Label.create(:concept_id =&gt; Concept.find_by_codelist_and_code(74, 'cat').id, :locale =&gt; 'fi', :preflabel =&gt; 'katalaani', :scopenote =&gt; nil)</v>
      </c>
    </row>
    <row r="2060" spans="1:15" ht="17">
      <c r="A2060" s="11">
        <v>74</v>
      </c>
      <c r="B2060" s="11">
        <f t="shared" si="42"/>
        <v>73</v>
      </c>
      <c r="C2060" s="33" t="s">
        <v>4030</v>
      </c>
      <c r="E2060" s="151"/>
      <c r="F2060" s="51" t="s">
        <v>1033</v>
      </c>
      <c r="G2060" s="43" t="s">
        <v>6639</v>
      </c>
      <c r="H2060" s="23">
        <v>0</v>
      </c>
      <c r="I2060" s="23"/>
      <c r="J2060" s="10"/>
      <c r="K2060" s="100"/>
      <c r="M2060" s="136" t="s">
        <v>11091</v>
      </c>
      <c r="N2060" s="136"/>
      <c r="O2060" s="182" t="str">
        <f t="shared" si="41"/>
        <v>Label.create(:concept_id =&gt; Concept.find_by_codelist_and_code(74, 'cau').id, :locale =&gt; 'fi', :preflabel =&gt; 'kaukasialaiset kielet', :scopenote =&gt; 'Collective name')</v>
      </c>
    </row>
    <row r="2061" spans="1:15" ht="17">
      <c r="A2061" s="11">
        <v>74</v>
      </c>
      <c r="B2061" s="11">
        <f t="shared" si="42"/>
        <v>74</v>
      </c>
      <c r="C2061" s="33" t="s">
        <v>2414</v>
      </c>
      <c r="E2061" s="151"/>
      <c r="F2061" s="51" t="s">
        <v>2269</v>
      </c>
      <c r="G2061" s="43" t="s">
        <v>5972</v>
      </c>
      <c r="H2061" s="23">
        <v>0</v>
      </c>
      <c r="I2061" s="23"/>
      <c r="J2061" s="10"/>
      <c r="K2061" s="100"/>
      <c r="M2061" s="136" t="s">
        <v>11092</v>
      </c>
      <c r="N2061" s="136"/>
      <c r="O2061" s="182" t="str">
        <f t="shared" si="41"/>
        <v>Label.create(:concept_id =&gt; Concept.find_by_codelist_and_code(74, 'ceb').id, :locale =&gt; 'fi', :preflabel =&gt; 'cebuano', :scopenote =&gt; nil)</v>
      </c>
    </row>
    <row r="2062" spans="1:15" ht="17">
      <c r="A2062" s="11">
        <v>74</v>
      </c>
      <c r="B2062" s="11">
        <f t="shared" si="42"/>
        <v>75</v>
      </c>
      <c r="C2062" s="33" t="s">
        <v>2681</v>
      </c>
      <c r="E2062" s="151"/>
      <c r="F2062" s="51" t="s">
        <v>1032</v>
      </c>
      <c r="G2062" s="43" t="s">
        <v>6639</v>
      </c>
      <c r="H2062" s="23">
        <v>0</v>
      </c>
      <c r="I2062" s="23"/>
      <c r="J2062" s="10"/>
      <c r="K2062" s="100"/>
      <c r="M2062" s="136" t="s">
        <v>11093</v>
      </c>
      <c r="N2062" s="136"/>
      <c r="O2062" s="182" t="str">
        <f t="shared" si="41"/>
        <v>Label.create(:concept_id =&gt; Concept.find_by_codelist_and_code(74, 'cel').id, :locale =&gt; 'fi', :preflabel =&gt; 'kelttiläiset kielet', :scopenote =&gt; 'Collective name')</v>
      </c>
    </row>
    <row r="2063" spans="1:15" ht="34">
      <c r="A2063" s="11">
        <v>74</v>
      </c>
      <c r="B2063" s="11">
        <f t="shared" si="42"/>
        <v>76</v>
      </c>
      <c r="C2063" s="33" t="s">
        <v>3975</v>
      </c>
      <c r="E2063" s="151"/>
      <c r="F2063" s="51" t="s">
        <v>1035</v>
      </c>
      <c r="G2063" s="43" t="s">
        <v>6639</v>
      </c>
      <c r="H2063" s="23">
        <v>0</v>
      </c>
      <c r="I2063" s="23"/>
      <c r="J2063" s="10"/>
      <c r="K2063" s="100"/>
      <c r="M2063" s="136" t="s">
        <v>11094</v>
      </c>
      <c r="N2063" s="136"/>
      <c r="O2063" s="182" t="str">
        <f t="shared" si="41"/>
        <v>Label.create(:concept_id =&gt; Concept.find_by_codelist_and_code(74, 'cai').id, :locale =&gt; 'fi', :preflabel =&gt; 'Keski-Amerikan intiaanikielet', :scopenote =&gt; 'Collective name')</v>
      </c>
    </row>
    <row r="2064" spans="1:15" ht="34">
      <c r="A2064" s="88">
        <v>74</v>
      </c>
      <c r="B2064" s="11">
        <f t="shared" si="42"/>
        <v>77</v>
      </c>
      <c r="C2064" s="42" t="s">
        <v>9736</v>
      </c>
      <c r="D2064" s="42"/>
      <c r="E2064" s="42"/>
      <c r="F2064" s="51" t="s">
        <v>9737</v>
      </c>
      <c r="G2064" s="43" t="s">
        <v>9757</v>
      </c>
      <c r="H2064" s="23">
        <v>56</v>
      </c>
      <c r="I2064" s="23"/>
      <c r="J2064" s="10"/>
      <c r="K2064" s="100"/>
      <c r="M2064" s="136" t="s">
        <v>11095</v>
      </c>
      <c r="N2064" s="136"/>
      <c r="O2064" s="182" t="str">
        <f t="shared" si="41"/>
        <v>Label.create(:concept_id =&gt; Concept.find_by_codelist_and_code(74, 'tzm').id, :locale =&gt; 'fi', :preflabel =&gt; 'keskiatlaksentamazight', :scopenote =&gt; 'ONIX local code, equivalent to tzm in ISO 639-3. For use in ONIX 3.0 only')</v>
      </c>
    </row>
    <row r="2065" spans="1:15" ht="17">
      <c r="A2065" s="11">
        <v>74</v>
      </c>
      <c r="B2065" s="11">
        <f t="shared" si="42"/>
        <v>78</v>
      </c>
      <c r="C2065" s="33" t="s">
        <v>2984</v>
      </c>
      <c r="E2065" s="151"/>
      <c r="F2065" s="51" t="s">
        <v>3744</v>
      </c>
      <c r="G2065" s="43" t="s">
        <v>5972</v>
      </c>
      <c r="H2065" s="23">
        <v>0</v>
      </c>
      <c r="I2065" s="23"/>
      <c r="J2065" s="10"/>
      <c r="K2065" s="100"/>
      <c r="M2065" s="136" t="s">
        <v>11096</v>
      </c>
      <c r="N2065" s="136"/>
      <c r="O2065" s="182" t="str">
        <f t="shared" si="41"/>
        <v>Label.create(:concept_id =&gt; Concept.find_by_codelist_and_code(74, 'khm').id, :locale =&gt; 'fi', :preflabel =&gt; 'keskikhmer', :scopenote =&gt; nil)</v>
      </c>
    </row>
    <row r="2066" spans="1:15" ht="34">
      <c r="A2066" s="11">
        <v>74</v>
      </c>
      <c r="B2066" s="11">
        <f t="shared" si="42"/>
        <v>79</v>
      </c>
      <c r="C2066" s="42" t="s">
        <v>8584</v>
      </c>
      <c r="E2066" s="151"/>
      <c r="F2066" s="51" t="s">
        <v>8585</v>
      </c>
      <c r="G2066" s="43" t="s">
        <v>8609</v>
      </c>
      <c r="H2066" s="26">
        <v>44</v>
      </c>
      <c r="I2066" s="26"/>
      <c r="J2066" s="6">
        <v>3</v>
      </c>
      <c r="K2066" s="100"/>
      <c r="M2066" s="136" t="s">
        <v>11097</v>
      </c>
      <c r="N2066" s="136"/>
      <c r="O2066" s="182" t="str">
        <f t="shared" si="41"/>
        <v>Label.create(:concept_id =&gt; Concept.find_by_codelist_and_code(74, 'ckb').id, :locale =&gt; 'fi', :preflabel =&gt; 'sorani', :scopenote =&gt; 'ONIX local code, equivalent to ckb in ISO 639-3. For use in ONIX 3.0 only')</v>
      </c>
    </row>
    <row r="2067" spans="1:15" ht="17">
      <c r="A2067" s="11">
        <v>74</v>
      </c>
      <c r="B2067" s="11">
        <f t="shared" si="42"/>
        <v>80</v>
      </c>
      <c r="C2067" s="33" t="s">
        <v>2405</v>
      </c>
      <c r="E2067" s="151"/>
      <c r="F2067" s="51" t="s">
        <v>2406</v>
      </c>
      <c r="G2067" s="43" t="s">
        <v>5972</v>
      </c>
      <c r="H2067" s="26">
        <v>0</v>
      </c>
      <c r="I2067" s="26"/>
      <c r="J2067" s="6"/>
      <c r="K2067" s="100"/>
      <c r="M2067" s="136" t="s">
        <v>11098</v>
      </c>
      <c r="N2067" s="136"/>
      <c r="O2067" s="182" t="str">
        <f t="shared" si="41"/>
        <v>Label.create(:concept_id =&gt; Concept.find_by_codelist_and_code(74, 'chg').id, :locale =&gt; 'fi', :preflabel =&gt; 'tšagatai', :scopenote =&gt; nil)</v>
      </c>
    </row>
    <row r="2068" spans="1:15" ht="17">
      <c r="A2068" s="11">
        <v>74</v>
      </c>
      <c r="B2068" s="11">
        <f t="shared" si="42"/>
        <v>81</v>
      </c>
      <c r="C2068" s="33" t="s">
        <v>2295</v>
      </c>
      <c r="E2068" s="151"/>
      <c r="F2068" s="51" t="s">
        <v>4297</v>
      </c>
      <c r="G2068" s="43" t="s">
        <v>6639</v>
      </c>
      <c r="H2068" s="23">
        <v>0</v>
      </c>
      <c r="I2068" s="23"/>
      <c r="J2068" s="10"/>
      <c r="K2068" s="100"/>
      <c r="M2068" s="136" t="s">
        <v>11099</v>
      </c>
      <c r="N2068" s="136"/>
      <c r="O2068" s="182" t="str">
        <f t="shared" si="41"/>
        <v>Label.create(:concept_id =&gt; Concept.find_by_codelist_and_code(74, 'cmc').id, :locale =&gt; 'fi', :preflabel =&gt; 'tšamkielet', :scopenote =&gt; 'Collective name')</v>
      </c>
    </row>
    <row r="2069" spans="1:15" ht="17">
      <c r="A2069" s="11">
        <v>74</v>
      </c>
      <c r="B2069" s="11">
        <f t="shared" si="42"/>
        <v>82</v>
      </c>
      <c r="C2069" s="33" t="s">
        <v>2682</v>
      </c>
      <c r="E2069" s="151"/>
      <c r="F2069" s="51" t="s">
        <v>2400</v>
      </c>
      <c r="G2069" s="43" t="s">
        <v>5972</v>
      </c>
      <c r="H2069" s="23">
        <v>0</v>
      </c>
      <c r="I2069" s="23"/>
      <c r="J2069" s="10"/>
      <c r="K2069" s="100"/>
      <c r="M2069" s="136" t="s">
        <v>11100</v>
      </c>
      <c r="N2069" s="136"/>
      <c r="O2069" s="182" t="str">
        <f t="shared" si="41"/>
        <v>Label.create(:concept_id =&gt; Concept.find_by_codelist_and_code(74, 'cha').id, :locale =&gt; 'fi', :preflabel =&gt; 'tšamorro', :scopenote =&gt; nil)</v>
      </c>
    </row>
    <row r="2070" spans="1:15" ht="17">
      <c r="A2070" s="11">
        <v>74</v>
      </c>
      <c r="B2070" s="11">
        <f t="shared" si="42"/>
        <v>83</v>
      </c>
      <c r="C2070" s="33" t="s">
        <v>2403</v>
      </c>
      <c r="E2070" s="151"/>
      <c r="F2070" s="51" t="s">
        <v>2404</v>
      </c>
      <c r="G2070" s="43" t="s">
        <v>5972</v>
      </c>
      <c r="H2070" s="26">
        <v>0</v>
      </c>
      <c r="I2070" s="26"/>
      <c r="J2070" s="6"/>
      <c r="K2070" s="100"/>
      <c r="M2070" s="136" t="s">
        <v>11101</v>
      </c>
      <c r="N2070" s="136"/>
      <c r="O2070" s="182" t="str">
        <f t="shared" si="41"/>
        <v>Label.create(:concept_id =&gt; Concept.find_by_codelist_and_code(74, 'che').id, :locale =&gt; 'fi', :preflabel =&gt; 'tšetšeeni', :scopenote =&gt; nil)</v>
      </c>
    </row>
    <row r="2071" spans="1:15" ht="17">
      <c r="A2071" s="11">
        <v>74</v>
      </c>
      <c r="B2071" s="11">
        <f t="shared" si="42"/>
        <v>84</v>
      </c>
      <c r="C2071" s="33" t="s">
        <v>2466</v>
      </c>
      <c r="E2071" s="151"/>
      <c r="F2071" s="51" t="s">
        <v>1995</v>
      </c>
      <c r="G2071" s="43" t="s">
        <v>5972</v>
      </c>
      <c r="H2071" s="23">
        <v>0</v>
      </c>
      <c r="I2071" s="23"/>
      <c r="J2071" s="10"/>
      <c r="K2071" s="100"/>
      <c r="M2071" s="136" t="s">
        <v>11102</v>
      </c>
      <c r="N2071" s="136"/>
      <c r="O2071" s="182" t="str">
        <f t="shared" si="41"/>
        <v>Label.create(:concept_id =&gt; Concept.find_by_codelist_and_code(74, 'chr').id, :locale =&gt; 'fi', :preflabel =&gt; 'cherokee', :scopenote =&gt; nil)</v>
      </c>
    </row>
    <row r="2072" spans="1:15" ht="17">
      <c r="A2072" s="11">
        <v>74</v>
      </c>
      <c r="B2072" s="11">
        <f t="shared" si="42"/>
        <v>85</v>
      </c>
      <c r="C2072" s="33" t="s">
        <v>2470</v>
      </c>
      <c r="E2072" s="151"/>
      <c r="F2072" s="51" t="s">
        <v>2294</v>
      </c>
      <c r="G2072" s="43" t="s">
        <v>5972</v>
      </c>
      <c r="H2072" s="26">
        <v>0</v>
      </c>
      <c r="I2072" s="26"/>
      <c r="J2072" s="6"/>
      <c r="K2072" s="100"/>
      <c r="M2072" s="136" t="s">
        <v>11103</v>
      </c>
      <c r="N2072" s="136"/>
      <c r="O2072" s="182" t="str">
        <f t="shared" si="41"/>
        <v>Label.create(:concept_id =&gt; Concept.find_by_codelist_and_code(74, 'chy').id, :locale =&gt; 'fi', :preflabel =&gt; 'cheyenne', :scopenote =&gt; nil)</v>
      </c>
    </row>
    <row r="2073" spans="1:15" ht="17">
      <c r="A2073" s="11">
        <v>74</v>
      </c>
      <c r="B2073" s="11">
        <f t="shared" si="42"/>
        <v>86</v>
      </c>
      <c r="C2073" s="33" t="s">
        <v>2401</v>
      </c>
      <c r="E2073" s="151"/>
      <c r="F2073" s="51" t="s">
        <v>2402</v>
      </c>
      <c r="G2073" s="43" t="s">
        <v>5972</v>
      </c>
      <c r="H2073" s="23">
        <v>0</v>
      </c>
      <c r="I2073" s="23"/>
      <c r="J2073" s="10"/>
      <c r="K2073" s="100"/>
      <c r="M2073" s="136" t="s">
        <v>11104</v>
      </c>
      <c r="N2073" s="136"/>
      <c r="O2073" s="182" t="str">
        <f t="shared" si="41"/>
        <v>Label.create(:concept_id =&gt; Concept.find_by_codelist_and_code(74, 'chb').id, :locale =&gt; 'fi', :preflabel =&gt; 'tšibtša', :scopenote =&gt; nil)</v>
      </c>
    </row>
    <row r="2074" spans="1:15" ht="17">
      <c r="A2074" s="11">
        <v>74</v>
      </c>
      <c r="B2074" s="11">
        <f t="shared" si="42"/>
        <v>87</v>
      </c>
      <c r="C2074" s="33" t="s">
        <v>3911</v>
      </c>
      <c r="E2074" s="151"/>
      <c r="F2074" s="51" t="s">
        <v>2538</v>
      </c>
      <c r="G2074" s="43" t="s">
        <v>5972</v>
      </c>
      <c r="H2074" s="26">
        <v>0</v>
      </c>
      <c r="I2074" s="26"/>
      <c r="J2074" s="6"/>
      <c r="K2074" s="100"/>
      <c r="M2074" s="136" t="s">
        <v>11105</v>
      </c>
      <c r="N2074" s="136"/>
      <c r="O2074" s="182" t="str">
        <f t="shared" si="41"/>
        <v>Label.create(:concept_id =&gt; Concept.find_by_codelist_and_code(74, 'nya').id, :locale =&gt; 'fi', :preflabel =&gt; 'njandža', :scopenote =&gt; nil)</v>
      </c>
    </row>
    <row r="2075" spans="1:15" ht="34">
      <c r="A2075" s="88">
        <v>74</v>
      </c>
      <c r="B2075" s="11">
        <f t="shared" si="42"/>
        <v>88</v>
      </c>
      <c r="C2075" s="42" t="s">
        <v>9920</v>
      </c>
      <c r="D2075" s="42"/>
      <c r="E2075" s="42"/>
      <c r="F2075" s="213" t="s">
        <v>9921</v>
      </c>
      <c r="G2075" s="211" t="s">
        <v>9922</v>
      </c>
      <c r="H2075" s="23">
        <v>59</v>
      </c>
      <c r="I2075" s="23"/>
      <c r="J2075" s="10"/>
      <c r="K2075" s="100"/>
      <c r="M2075" s="136" t="s">
        <v>11106</v>
      </c>
      <c r="N2075" s="136"/>
      <c r="O2075" s="182" t="str">
        <f t="shared" si="41"/>
        <v>Label.create(:concept_id =&gt; Concept.find_by_codelist_and_code(74, 'cic').id, :locale =&gt; 'fi', :preflabel =&gt; 'chickasaw', :scopenote =&gt; 'ONIX local code, equivalent to cic in ISO 639-3. For use in ONIX 3.0 only')</v>
      </c>
    </row>
    <row r="2076" spans="1:15" ht="17">
      <c r="A2076" s="11">
        <v>74</v>
      </c>
      <c r="B2076" s="11">
        <f t="shared" si="42"/>
        <v>89</v>
      </c>
      <c r="C2076" s="33" t="s">
        <v>2407</v>
      </c>
      <c r="E2076" s="151"/>
      <c r="F2076" s="51" t="s">
        <v>2157</v>
      </c>
      <c r="G2076" s="43" t="s">
        <v>7507</v>
      </c>
      <c r="H2076" s="23">
        <v>0</v>
      </c>
      <c r="I2076" s="23"/>
      <c r="J2076" s="10"/>
      <c r="K2076" s="100"/>
      <c r="M2076" s="136" t="s">
        <v>11107</v>
      </c>
      <c r="N2076" s="136"/>
      <c r="O2076" s="182" t="str">
        <f t="shared" si="41"/>
        <v>Label.create(:concept_id =&gt; Concept.find_by_codelist_and_code(74, 'chi').id, :locale =&gt; 'fi', :preflabel =&gt; 'kiina', :scopenote =&gt; 'Macrolanguage')</v>
      </c>
    </row>
    <row r="2077" spans="1:15" ht="17">
      <c r="A2077" s="11">
        <v>74</v>
      </c>
      <c r="B2077" s="11">
        <f t="shared" si="42"/>
        <v>90</v>
      </c>
      <c r="C2077" s="33" t="s">
        <v>2409</v>
      </c>
      <c r="E2077" s="151"/>
      <c r="F2077" s="51" t="s">
        <v>2216</v>
      </c>
      <c r="G2077" s="43" t="s">
        <v>5972</v>
      </c>
      <c r="H2077" s="23">
        <v>0</v>
      </c>
      <c r="I2077" s="23"/>
      <c r="J2077" s="10"/>
      <c r="K2077" s="100"/>
      <c r="M2077" s="136" t="s">
        <v>11108</v>
      </c>
      <c r="N2077" s="136"/>
      <c r="O2077" s="182" t="str">
        <f t="shared" si="41"/>
        <v>Label.create(:concept_id =&gt; Concept.find_by_codelist_and_code(74, 'chn').id, :locale =&gt; 'fi', :preflabel =&gt; 'chinook-jargon', :scopenote =&gt; nil)</v>
      </c>
    </row>
    <row r="2078" spans="1:15" ht="17">
      <c r="A2078" s="11">
        <v>74</v>
      </c>
      <c r="B2078" s="11">
        <f t="shared" si="42"/>
        <v>91</v>
      </c>
      <c r="C2078" s="33" t="s">
        <v>2219</v>
      </c>
      <c r="E2078" s="151"/>
      <c r="F2078" s="51" t="s">
        <v>1967</v>
      </c>
      <c r="G2078" s="43" t="s">
        <v>5972</v>
      </c>
      <c r="H2078" s="23">
        <v>0</v>
      </c>
      <c r="I2078" s="23"/>
      <c r="J2078" s="10"/>
      <c r="K2078" s="100"/>
      <c r="M2078" s="136" t="s">
        <v>11109</v>
      </c>
      <c r="N2078" s="136"/>
      <c r="O2078" s="182" t="str">
        <f t="shared" si="41"/>
        <v>Label.create(:concept_id =&gt; Concept.find_by_codelist_and_code(74, 'chp').id, :locale =&gt; 'fi', :preflabel =&gt; 'chipewyan', :scopenote =&gt; nil)</v>
      </c>
    </row>
    <row r="2079" spans="1:15" ht="17">
      <c r="A2079" s="11">
        <v>74</v>
      </c>
      <c r="B2079" s="11">
        <f t="shared" si="42"/>
        <v>92</v>
      </c>
      <c r="C2079" s="33" t="s">
        <v>2217</v>
      </c>
      <c r="E2079" s="151"/>
      <c r="F2079" s="51" t="s">
        <v>2218</v>
      </c>
      <c r="G2079" s="43" t="s">
        <v>5972</v>
      </c>
      <c r="H2079" s="23">
        <v>0</v>
      </c>
      <c r="I2079" s="23"/>
      <c r="J2079" s="10"/>
      <c r="K2079" s="100"/>
      <c r="M2079" s="136" t="s">
        <v>11110</v>
      </c>
      <c r="N2079" s="136"/>
      <c r="O2079" s="182" t="str">
        <f t="shared" si="41"/>
        <v>Label.create(:concept_id =&gt; Concept.find_by_codelist_and_code(74, 'cho').id, :locale =&gt; 'fi', :preflabel =&gt; 'choctaw', :scopenote =&gt; nil)</v>
      </c>
    </row>
    <row r="2080" spans="1:15" ht="51">
      <c r="A2080" s="112">
        <v>74</v>
      </c>
      <c r="B2080" s="11">
        <f t="shared" si="42"/>
        <v>93</v>
      </c>
      <c r="C2080" s="107" t="s">
        <v>1996</v>
      </c>
      <c r="D2080" s="107"/>
      <c r="E2080" s="151"/>
      <c r="F2080" s="113" t="s">
        <v>2619</v>
      </c>
      <c r="G2080" s="108" t="s">
        <v>5972</v>
      </c>
      <c r="H2080" s="114">
        <v>0</v>
      </c>
      <c r="I2080" s="114"/>
      <c r="J2080" s="115"/>
      <c r="K2080" s="100"/>
      <c r="M2080" s="136" t="s">
        <v>11111</v>
      </c>
      <c r="N2080" s="136"/>
      <c r="O2080" s="182" t="str">
        <f t="shared" si="41"/>
        <v>Label.create(:concept_id =&gt; Concept.find_by_codelist_and_code(74, 'chu').id, :locale =&gt; 'fi', :preflabel =&gt; 'kirkkoslaavi', :scopenote =&gt; nil)</v>
      </c>
    </row>
    <row r="2081" spans="1:15" ht="17">
      <c r="A2081" s="11">
        <v>74</v>
      </c>
      <c r="B2081" s="11">
        <f t="shared" si="42"/>
        <v>94</v>
      </c>
      <c r="C2081" s="33" t="s">
        <v>2158</v>
      </c>
      <c r="E2081" s="151"/>
      <c r="F2081" s="51" t="s">
        <v>4460</v>
      </c>
      <c r="G2081" s="43" t="s">
        <v>5972</v>
      </c>
      <c r="H2081" s="23">
        <v>0</v>
      </c>
      <c r="I2081" s="23"/>
      <c r="J2081" s="10"/>
      <c r="K2081" s="100"/>
      <c r="M2081" s="136" t="s">
        <v>11112</v>
      </c>
      <c r="N2081" s="136"/>
      <c r="O2081" s="182" t="str">
        <f t="shared" si="41"/>
        <v>Label.create(:concept_id =&gt; Concept.find_by_codelist_and_code(74, 'chk').id, :locale =&gt; 'fi', :preflabel =&gt; 'chuuk', :scopenote =&gt; nil)</v>
      </c>
    </row>
    <row r="2082" spans="1:15" ht="17">
      <c r="A2082" s="11">
        <v>74</v>
      </c>
      <c r="B2082" s="11">
        <f t="shared" si="42"/>
        <v>95</v>
      </c>
      <c r="C2082" s="33" t="s">
        <v>2468</v>
      </c>
      <c r="E2082" s="151"/>
      <c r="F2082" s="51" t="s">
        <v>2469</v>
      </c>
      <c r="G2082" s="43" t="s">
        <v>5972</v>
      </c>
      <c r="H2082" s="26">
        <v>0</v>
      </c>
      <c r="I2082" s="26"/>
      <c r="J2082" s="6"/>
      <c r="K2082" s="100"/>
      <c r="M2082" s="136" t="s">
        <v>11113</v>
      </c>
      <c r="N2082" s="136"/>
      <c r="O2082" s="182" t="str">
        <f t="shared" si="41"/>
        <v>Label.create(:concept_id =&gt; Concept.find_by_codelist_and_code(74, 'chv').id, :locale =&gt; 'fi', :preflabel =&gt; 'tšuvassi', :scopenote =&gt; nil)</v>
      </c>
    </row>
    <row r="2083" spans="1:15" ht="34">
      <c r="A2083" s="11">
        <v>74</v>
      </c>
      <c r="B2083" s="11">
        <f t="shared" si="42"/>
        <v>96</v>
      </c>
      <c r="C2083" s="33" t="s">
        <v>41</v>
      </c>
      <c r="E2083" s="151"/>
      <c r="F2083" s="43" t="s">
        <v>2632</v>
      </c>
      <c r="G2083" s="43" t="s">
        <v>5972</v>
      </c>
      <c r="H2083" s="23">
        <v>4</v>
      </c>
      <c r="I2083" s="23"/>
      <c r="J2083" s="10"/>
      <c r="K2083" s="100"/>
      <c r="M2083" s="136" t="s">
        <v>11114</v>
      </c>
      <c r="N2083" s="136"/>
      <c r="O2083" s="182" t="str">
        <f t="shared" si="41"/>
        <v>Label.create(:concept_id =&gt; Concept.find_by_codelist_and_code(74, 'nwc').id, :locale =&gt; 'fi', :preflabel =&gt; 'klassinen newari', :scopenote =&gt; nil)</v>
      </c>
    </row>
    <row r="2084" spans="1:15" ht="17">
      <c r="A2084" s="11">
        <v>74</v>
      </c>
      <c r="B2084" s="11">
        <f t="shared" si="42"/>
        <v>97</v>
      </c>
      <c r="C2084" s="33" t="s">
        <v>1029</v>
      </c>
      <c r="E2084" s="151"/>
      <c r="F2084" s="51" t="s">
        <v>845</v>
      </c>
      <c r="G2084" s="43" t="s">
        <v>5972</v>
      </c>
      <c r="H2084" s="23">
        <v>8</v>
      </c>
      <c r="I2084" s="23"/>
      <c r="J2084" s="10"/>
      <c r="K2084" s="100"/>
      <c r="M2084" s="136" t="s">
        <v>11115</v>
      </c>
      <c r="N2084" s="136"/>
      <c r="O2084" s="182" t="str">
        <f t="shared" si="41"/>
        <v>Label.create(:concept_id =&gt; Concept.find_by_codelist_and_code(74, 'syc').id, :locale =&gt; 'fi', :preflabel =&gt; 'muinaissyyria', :scopenote =&gt; nil)</v>
      </c>
    </row>
    <row r="2085" spans="1:15" ht="17">
      <c r="A2085" s="11">
        <v>74</v>
      </c>
      <c r="B2085" s="11">
        <f t="shared" si="42"/>
        <v>98</v>
      </c>
      <c r="C2085" s="33" t="s">
        <v>4298</v>
      </c>
      <c r="E2085" s="151"/>
      <c r="F2085" s="51" t="s">
        <v>4299</v>
      </c>
      <c r="G2085" s="43" t="s">
        <v>5972</v>
      </c>
      <c r="H2085" s="23">
        <v>0</v>
      </c>
      <c r="I2085" s="23"/>
      <c r="J2085" s="10"/>
      <c r="K2085" s="100"/>
      <c r="M2085" s="136" t="s">
        <v>11116</v>
      </c>
      <c r="N2085" s="136"/>
      <c r="O2085" s="182" t="str">
        <f t="shared" si="41"/>
        <v>Label.create(:concept_id =&gt; Concept.find_by_codelist_and_code(74, 'cop').id, :locale =&gt; 'fi', :preflabel =&gt; 'kopti', :scopenote =&gt; nil)</v>
      </c>
    </row>
    <row r="2086" spans="1:15" ht="17">
      <c r="A2086" s="11">
        <v>74</v>
      </c>
      <c r="B2086" s="11">
        <f t="shared" si="42"/>
        <v>99</v>
      </c>
      <c r="C2086" s="33" t="s">
        <v>3936</v>
      </c>
      <c r="E2086" s="151"/>
      <c r="F2086" s="51" t="s">
        <v>4242</v>
      </c>
      <c r="G2086" s="43" t="s">
        <v>5972</v>
      </c>
      <c r="H2086" s="23">
        <v>0</v>
      </c>
      <c r="I2086" s="23"/>
      <c r="J2086" s="10"/>
      <c r="K2086" s="100"/>
      <c r="M2086" s="136" t="s">
        <v>11117</v>
      </c>
      <c r="N2086" s="136"/>
      <c r="O2086" s="182" t="str">
        <f t="shared" si="41"/>
        <v>Label.create(:concept_id =&gt; Concept.find_by_codelist_and_code(74, 'cor').id, :locale =&gt; 'fi', :preflabel =&gt; 'korni', :scopenote =&gt; nil)</v>
      </c>
    </row>
    <row r="2087" spans="1:15" ht="17">
      <c r="A2087" s="11">
        <v>74</v>
      </c>
      <c r="B2087" s="11">
        <f t="shared" si="42"/>
        <v>100</v>
      </c>
      <c r="C2087" s="33" t="s">
        <v>4243</v>
      </c>
      <c r="E2087" s="151"/>
      <c r="F2087" s="51" t="s">
        <v>4240</v>
      </c>
      <c r="G2087" s="43" t="s">
        <v>5972</v>
      </c>
      <c r="H2087" s="23">
        <v>0</v>
      </c>
      <c r="I2087" s="23"/>
      <c r="J2087" s="10"/>
      <c r="K2087" s="100"/>
      <c r="M2087" s="136" t="s">
        <v>11118</v>
      </c>
      <c r="N2087" s="136"/>
      <c r="O2087" s="182" t="str">
        <f t="shared" si="41"/>
        <v>Label.create(:concept_id =&gt; Concept.find_by_codelist_and_code(74, 'cos').id, :locale =&gt; 'fi', :preflabel =&gt; 'korsika', :scopenote =&gt; nil)</v>
      </c>
    </row>
    <row r="2088" spans="1:15" ht="17">
      <c r="A2088" s="11">
        <v>74</v>
      </c>
      <c r="B2088" s="11">
        <f t="shared" si="42"/>
        <v>101</v>
      </c>
      <c r="C2088" s="33" t="s">
        <v>3837</v>
      </c>
      <c r="E2088" s="151"/>
      <c r="F2088" s="51" t="s">
        <v>3838</v>
      </c>
      <c r="G2088" s="43" t="s">
        <v>7507</v>
      </c>
      <c r="H2088" s="23">
        <v>0</v>
      </c>
      <c r="I2088" s="23"/>
      <c r="J2088" s="10"/>
      <c r="K2088" s="100"/>
      <c r="M2088" s="136" t="s">
        <v>11119</v>
      </c>
      <c r="N2088" s="136"/>
      <c r="O2088" s="182" t="str">
        <f t="shared" si="41"/>
        <v>Label.create(:concept_id =&gt; Concept.find_by_codelist_and_code(74, 'cre').id, :locale =&gt; 'fi', :preflabel =&gt; 'cree', :scopenote =&gt; 'Macrolanguage')</v>
      </c>
    </row>
    <row r="2089" spans="1:15" ht="17">
      <c r="A2089" s="11">
        <v>74</v>
      </c>
      <c r="B2089" s="11">
        <f t="shared" si="42"/>
        <v>102</v>
      </c>
      <c r="C2089" s="33" t="s">
        <v>4269</v>
      </c>
      <c r="E2089" s="151"/>
      <c r="F2089" s="51" t="s">
        <v>4270</v>
      </c>
      <c r="G2089" s="43" t="s">
        <v>5972</v>
      </c>
      <c r="H2089" s="26">
        <v>0</v>
      </c>
      <c r="I2089" s="26"/>
      <c r="J2089" s="6"/>
      <c r="K2089" s="100"/>
      <c r="M2089" s="136" t="s">
        <v>11120</v>
      </c>
      <c r="N2089" s="136"/>
      <c r="O2089" s="182" t="str">
        <f t="shared" si="41"/>
        <v>Label.create(:concept_id =&gt; Concept.find_by_codelist_and_code(74, 'mus').id, :locale =&gt; 'fi', :preflabel =&gt; 'creek', :scopenote =&gt; nil)</v>
      </c>
    </row>
    <row r="2090" spans="1:15" ht="17">
      <c r="A2090" s="11">
        <v>74</v>
      </c>
      <c r="B2090" s="11">
        <f t="shared" si="42"/>
        <v>103</v>
      </c>
      <c r="C2090" s="33" t="s">
        <v>4336</v>
      </c>
      <c r="E2090" s="151"/>
      <c r="F2090" s="51" t="s">
        <v>1187</v>
      </c>
      <c r="G2090" s="43" t="s">
        <v>6639</v>
      </c>
      <c r="H2090" s="26">
        <v>0</v>
      </c>
      <c r="I2090" s="26"/>
      <c r="J2090" s="6"/>
      <c r="K2090" s="100"/>
      <c r="M2090" s="136" t="s">
        <v>11121</v>
      </c>
      <c r="N2090" s="136"/>
      <c r="O2090" s="182" t="str">
        <f t="shared" si="41"/>
        <v>Label.create(:concept_id =&gt; Concept.find_by_codelist_and_code(74, 'crp').id, :locale =&gt; 'fi', :preflabel =&gt; 'kreoli- ja pidgin-kielet', :scopenote =&gt; 'Collective name')</v>
      </c>
    </row>
    <row r="2091" spans="1:15" ht="34">
      <c r="A2091" s="11">
        <v>74</v>
      </c>
      <c r="B2091" s="11">
        <f t="shared" si="42"/>
        <v>104</v>
      </c>
      <c r="C2091" s="33" t="s">
        <v>3992</v>
      </c>
      <c r="E2091" s="151"/>
      <c r="F2091" s="51" t="s">
        <v>1031</v>
      </c>
      <c r="G2091" s="43" t="s">
        <v>6639</v>
      </c>
      <c r="H2091" s="23">
        <v>0</v>
      </c>
      <c r="I2091" s="23"/>
      <c r="J2091" s="10"/>
      <c r="K2091" s="100"/>
      <c r="M2091" s="136" t="s">
        <v>11122</v>
      </c>
      <c r="N2091" s="136"/>
      <c r="O2091" s="182" t="str">
        <f t="shared" si="41"/>
        <v>Label.create(:concept_id =&gt; Concept.find_by_codelist_and_code(74, 'cpe').id, :locale =&gt; 'fi', :preflabel =&gt; 'englantiin perustuvat kreoli- ja pidgin-kielet', :scopenote =&gt; 'Collective name')</v>
      </c>
    </row>
    <row r="2092" spans="1:15" ht="34">
      <c r="A2092" s="11">
        <v>74</v>
      </c>
      <c r="B2092" s="11">
        <f t="shared" si="42"/>
        <v>105</v>
      </c>
      <c r="C2092" s="33" t="s">
        <v>3994</v>
      </c>
      <c r="E2092" s="151"/>
      <c r="F2092" s="51" t="s">
        <v>829</v>
      </c>
      <c r="G2092" s="43" t="s">
        <v>6639</v>
      </c>
      <c r="H2092" s="23">
        <v>0</v>
      </c>
      <c r="I2092" s="23"/>
      <c r="J2092" s="10"/>
      <c r="K2092" s="100"/>
      <c r="M2092" s="136" t="s">
        <v>11123</v>
      </c>
      <c r="N2092" s="136"/>
      <c r="O2092" s="182" t="str">
        <f t="shared" si="41"/>
        <v>Label.create(:concept_id =&gt; Concept.find_by_codelist_and_code(74, 'cpf').id, :locale =&gt; 'fi', :preflabel =&gt; 'ranskaan perustuvat kreoli- ja pidgin-kielet', :scopenote =&gt; 'Collective name')</v>
      </c>
    </row>
    <row r="2093" spans="1:15" ht="34">
      <c r="A2093" s="11">
        <v>74</v>
      </c>
      <c r="B2093" s="11">
        <f t="shared" si="42"/>
        <v>106</v>
      </c>
      <c r="C2093" s="33" t="s">
        <v>3836</v>
      </c>
      <c r="E2093" s="151"/>
      <c r="F2093" s="51" t="s">
        <v>1343</v>
      </c>
      <c r="G2093" s="43" t="s">
        <v>6639</v>
      </c>
      <c r="H2093" s="23">
        <v>0</v>
      </c>
      <c r="I2093" s="23"/>
      <c r="J2093" s="10"/>
      <c r="K2093" s="100"/>
      <c r="M2093" s="136" t="s">
        <v>11124</v>
      </c>
      <c r="N2093" s="136"/>
      <c r="O2093" s="182" t="str">
        <f t="shared" si="41"/>
        <v>Label.create(:concept_id =&gt; Concept.find_by_codelist_and_code(74, 'cpp').id, :locale =&gt; 'fi', :preflabel =&gt; 'portugaliin perustuvat kreoli- ja pidgin-kielet', :scopenote =&gt; 'Collective name')</v>
      </c>
    </row>
    <row r="2094" spans="1:15" ht="34">
      <c r="A2094" s="11">
        <v>74</v>
      </c>
      <c r="B2094" s="11">
        <f t="shared" si="42"/>
        <v>107</v>
      </c>
      <c r="C2094" s="33" t="s">
        <v>3839</v>
      </c>
      <c r="E2094" s="151"/>
      <c r="F2094" s="43" t="s">
        <v>102</v>
      </c>
      <c r="G2094" s="43" t="s">
        <v>5972</v>
      </c>
      <c r="H2094" s="26">
        <v>0</v>
      </c>
      <c r="I2094" s="26"/>
      <c r="J2094" s="6"/>
      <c r="K2094" s="100"/>
      <c r="M2094" s="136" t="s">
        <v>11125</v>
      </c>
      <c r="N2094" s="136"/>
      <c r="O2094" s="182" t="str">
        <f t="shared" si="41"/>
        <v>Label.create(:concept_id =&gt; Concept.find_by_codelist_and_code(74, 'crh').id, :locale =&gt; 'fi', :preflabel =&gt; 'krimintataari', :scopenote =&gt; nil)</v>
      </c>
    </row>
    <row r="2095" spans="1:15" ht="17">
      <c r="A2095" s="11">
        <v>74</v>
      </c>
      <c r="B2095" s="11">
        <f t="shared" si="42"/>
        <v>108</v>
      </c>
      <c r="C2095" s="33" t="s">
        <v>1006</v>
      </c>
      <c r="E2095" s="151"/>
      <c r="F2095" s="51" t="s">
        <v>4228</v>
      </c>
      <c r="G2095" s="43" t="s">
        <v>5972</v>
      </c>
      <c r="H2095" s="23">
        <v>10</v>
      </c>
      <c r="I2095" s="23"/>
      <c r="J2095" s="10"/>
      <c r="K2095" s="100"/>
      <c r="M2095" s="136" t="s">
        <v>11126</v>
      </c>
      <c r="N2095" s="136"/>
      <c r="O2095" s="182" t="str">
        <f t="shared" si="41"/>
        <v>Label.create(:concept_id =&gt; Concept.find_by_codelist_and_code(74, 'hrv').id, :locale =&gt; 'fi', :preflabel =&gt; 'kroatia', :scopenote =&gt; nil)</v>
      </c>
    </row>
    <row r="2096" spans="1:15" ht="17">
      <c r="A2096" s="11">
        <v>74</v>
      </c>
      <c r="B2096" s="11">
        <f t="shared" si="42"/>
        <v>109</v>
      </c>
      <c r="C2096" s="33" t="s">
        <v>3919</v>
      </c>
      <c r="E2096" s="151"/>
      <c r="F2096" s="51" t="s">
        <v>4228</v>
      </c>
      <c r="G2096" s="70" t="s">
        <v>6647</v>
      </c>
      <c r="H2096" s="23">
        <v>0</v>
      </c>
      <c r="I2096" s="23">
        <v>10</v>
      </c>
      <c r="J2096" s="10" t="s">
        <v>3193</v>
      </c>
      <c r="K2096" s="100"/>
      <c r="M2096" s="136"/>
      <c r="N2096" s="136"/>
      <c r="O2096" s="182" t="str">
        <f t="shared" si="41"/>
        <v/>
      </c>
    </row>
    <row r="2097" spans="1:15" ht="17">
      <c r="A2097" s="11">
        <v>74</v>
      </c>
      <c r="B2097" s="11">
        <f t="shared" si="42"/>
        <v>110</v>
      </c>
      <c r="C2097" s="33" t="s">
        <v>4337</v>
      </c>
      <c r="E2097" s="151"/>
      <c r="F2097" s="51" t="s">
        <v>1186</v>
      </c>
      <c r="G2097" s="43" t="s">
        <v>6639</v>
      </c>
      <c r="H2097" s="23">
        <v>0</v>
      </c>
      <c r="I2097" s="23"/>
      <c r="J2097" s="10"/>
      <c r="K2097" s="100"/>
      <c r="M2097" s="136" t="s">
        <v>11127</v>
      </c>
      <c r="N2097" s="136"/>
      <c r="O2097" s="182" t="str">
        <f t="shared" si="41"/>
        <v>Label.create(:concept_id =&gt; Concept.find_by_codelist_and_code(74, 'cus').id, :locale =&gt; 'fi', :preflabel =&gt; 'kuušilaiset kielet', :scopenote =&gt; 'Collective name')</v>
      </c>
    </row>
    <row r="2098" spans="1:15" ht="17">
      <c r="A2098" s="11">
        <v>74</v>
      </c>
      <c r="B2098" s="11">
        <f t="shared" si="42"/>
        <v>111</v>
      </c>
      <c r="C2098" s="33" t="s">
        <v>4187</v>
      </c>
      <c r="E2098" s="151"/>
      <c r="F2098" s="51" t="s">
        <v>4188</v>
      </c>
      <c r="G2098" s="43" t="s">
        <v>5972</v>
      </c>
      <c r="H2098" s="23">
        <v>0</v>
      </c>
      <c r="I2098" s="23"/>
      <c r="J2098" s="10"/>
      <c r="K2098" s="100"/>
      <c r="M2098" s="136" t="s">
        <v>11128</v>
      </c>
      <c r="N2098" s="136"/>
      <c r="O2098" s="182" t="str">
        <f t="shared" si="41"/>
        <v>Label.create(:concept_id =&gt; Concept.find_by_codelist_and_code(74, 'cze').id, :locale =&gt; 'fi', :preflabel =&gt; 'tšekki', :scopenote =&gt; nil)</v>
      </c>
    </row>
    <row r="2099" spans="1:15" ht="17">
      <c r="A2099" s="11">
        <v>74</v>
      </c>
      <c r="B2099" s="11">
        <f t="shared" si="42"/>
        <v>112</v>
      </c>
      <c r="C2099" s="33" t="s">
        <v>1167</v>
      </c>
      <c r="E2099" s="151"/>
      <c r="F2099" s="51" t="s">
        <v>1168</v>
      </c>
      <c r="G2099" s="43" t="s">
        <v>5972</v>
      </c>
      <c r="H2099" s="23">
        <v>0</v>
      </c>
      <c r="I2099" s="23"/>
      <c r="J2099" s="10"/>
      <c r="K2099" s="100"/>
      <c r="M2099" s="136" t="s">
        <v>11129</v>
      </c>
      <c r="N2099" s="136"/>
      <c r="O2099" s="182" t="str">
        <f t="shared" si="41"/>
        <v>Label.create(:concept_id =&gt; Concept.find_by_codelist_and_code(74, 'dak').id, :locale =&gt; 'fi', :preflabel =&gt; 'dakota', :scopenote =&gt; nil)</v>
      </c>
    </row>
    <row r="2100" spans="1:15" ht="17">
      <c r="A2100" s="11">
        <v>74</v>
      </c>
      <c r="B2100" s="11">
        <f t="shared" si="42"/>
        <v>113</v>
      </c>
      <c r="C2100" s="33" t="s">
        <v>1169</v>
      </c>
      <c r="E2100" s="151"/>
      <c r="F2100" s="51" t="s">
        <v>1170</v>
      </c>
      <c r="G2100" s="43" t="s">
        <v>5972</v>
      </c>
      <c r="H2100" s="23">
        <v>0</v>
      </c>
      <c r="I2100" s="23"/>
      <c r="J2100" s="10"/>
      <c r="K2100" s="100"/>
      <c r="M2100" s="136" t="s">
        <v>11130</v>
      </c>
      <c r="N2100" s="136"/>
      <c r="O2100" s="182" t="str">
        <f t="shared" si="41"/>
        <v>Label.create(:concept_id =&gt; Concept.find_by_codelist_and_code(74, 'dan').id, :locale =&gt; 'fi', :preflabel =&gt; 'tanska', :scopenote =&gt; nil)</v>
      </c>
    </row>
    <row r="2101" spans="1:15" ht="17">
      <c r="A2101" s="11">
        <v>74</v>
      </c>
      <c r="B2101" s="11">
        <f t="shared" si="42"/>
        <v>114</v>
      </c>
      <c r="C2101" s="33" t="s">
        <v>1171</v>
      </c>
      <c r="E2101" s="151"/>
      <c r="F2101" s="51" t="s">
        <v>1172</v>
      </c>
      <c r="G2101" s="43" t="s">
        <v>5972</v>
      </c>
      <c r="H2101" s="23">
        <v>0</v>
      </c>
      <c r="I2101" s="23"/>
      <c r="J2101" s="10"/>
      <c r="K2101" s="100"/>
      <c r="M2101" s="136" t="s">
        <v>11131</v>
      </c>
      <c r="N2101" s="136"/>
      <c r="O2101" s="182" t="str">
        <f t="shared" si="41"/>
        <v>Label.create(:concept_id =&gt; Concept.find_by_codelist_and_code(74, 'dar').id, :locale =&gt; 'fi', :preflabel =&gt; 'dargi', :scopenote =&gt; nil)</v>
      </c>
    </row>
    <row r="2102" spans="1:15" ht="34">
      <c r="A2102" s="11">
        <v>74</v>
      </c>
      <c r="B2102" s="11">
        <f t="shared" si="42"/>
        <v>115</v>
      </c>
      <c r="C2102" s="42" t="s">
        <v>8259</v>
      </c>
      <c r="E2102" s="151"/>
      <c r="F2102" s="51" t="s">
        <v>8260</v>
      </c>
      <c r="G2102" s="43" t="s">
        <v>8354</v>
      </c>
      <c r="H2102" s="23">
        <v>39</v>
      </c>
      <c r="I2102" s="23"/>
      <c r="J2102" s="10">
        <v>3</v>
      </c>
      <c r="K2102" s="100"/>
      <c r="M2102" s="136" t="s">
        <v>11132</v>
      </c>
      <c r="N2102" s="136"/>
      <c r="O2102" s="182" t="str">
        <f t="shared" si="41"/>
        <v>Label.create(:concept_id =&gt; Concept.find_by_codelist_and_code(74, 'prs').id, :locale =&gt; 'fi', :preflabel =&gt; 'dari', :scopenote =&gt; 'ONIX local code, equivalent to prs in ISO 639-3. For use in ONIX 3.0 only')</v>
      </c>
    </row>
    <row r="2103" spans="1:15" ht="17">
      <c r="A2103" s="11">
        <v>74</v>
      </c>
      <c r="B2103" s="11">
        <f t="shared" si="42"/>
        <v>116</v>
      </c>
      <c r="C2103" s="33" t="s">
        <v>1664</v>
      </c>
      <c r="E2103" s="151"/>
      <c r="F2103" s="51" t="s">
        <v>1665</v>
      </c>
      <c r="G2103" s="43" t="s">
        <v>7507</v>
      </c>
      <c r="H2103" s="23">
        <v>0</v>
      </c>
      <c r="I2103" s="23"/>
      <c r="J2103" s="10"/>
      <c r="K2103" s="100"/>
      <c r="M2103" s="136" t="s">
        <v>11133</v>
      </c>
      <c r="N2103" s="136"/>
      <c r="O2103" s="182" t="str">
        <f t="shared" si="41"/>
        <v>Label.create(:concept_id =&gt; Concept.find_by_codelist_and_code(74, 'del').id, :locale =&gt; 'fi', :preflabel =&gt; 'delaware', :scopenote =&gt; 'Macrolanguage')</v>
      </c>
    </row>
    <row r="2104" spans="1:15" ht="17">
      <c r="A2104" s="11">
        <v>74</v>
      </c>
      <c r="B2104" s="11">
        <f t="shared" si="42"/>
        <v>117</v>
      </c>
      <c r="C2104" s="33" t="s">
        <v>1337</v>
      </c>
      <c r="E2104" s="151"/>
      <c r="F2104" s="51" t="s">
        <v>767</v>
      </c>
      <c r="G2104" s="43" t="s">
        <v>7507</v>
      </c>
      <c r="H2104" s="26">
        <v>0</v>
      </c>
      <c r="I2104" s="26"/>
      <c r="J2104" s="6"/>
      <c r="K2104" s="100"/>
      <c r="M2104" s="136" t="s">
        <v>11134</v>
      </c>
      <c r="N2104" s="136"/>
      <c r="O2104" s="182" t="str">
        <f t="shared" si="41"/>
        <v>Label.create(:concept_id =&gt; Concept.find_by_codelist_and_code(74, 'din').id, :locale =&gt; 'fi', :preflabel =&gt; 'dinka', :scopenote =&gt; 'Macrolanguage')</v>
      </c>
    </row>
    <row r="2105" spans="1:15" ht="17">
      <c r="A2105" s="11">
        <v>74</v>
      </c>
      <c r="B2105" s="11">
        <f t="shared" si="42"/>
        <v>118</v>
      </c>
      <c r="C2105" s="33" t="s">
        <v>3343</v>
      </c>
      <c r="E2105" s="151"/>
      <c r="F2105" s="51" t="s">
        <v>3199</v>
      </c>
      <c r="G2105" s="43" t="s">
        <v>5972</v>
      </c>
      <c r="H2105" s="26">
        <v>0</v>
      </c>
      <c r="I2105" s="26"/>
      <c r="J2105" s="6"/>
      <c r="K2105" s="100"/>
      <c r="M2105" s="136" t="s">
        <v>11135</v>
      </c>
      <c r="N2105" s="136"/>
      <c r="O2105" s="182" t="str">
        <f t="shared" si="41"/>
        <v>Label.create(:concept_id =&gt; Concept.find_by_codelist_and_code(74, 'div').id, :locale =&gt; 'fi', :preflabel =&gt; 'divehi', :scopenote =&gt; nil)</v>
      </c>
    </row>
    <row r="2106" spans="1:15" ht="17">
      <c r="A2106" s="11">
        <v>74</v>
      </c>
      <c r="B2106" s="11">
        <f t="shared" si="42"/>
        <v>119</v>
      </c>
      <c r="C2106" s="33" t="s">
        <v>3016</v>
      </c>
      <c r="E2106" s="151"/>
      <c r="F2106" s="51" t="s">
        <v>3682</v>
      </c>
      <c r="G2106" s="43" t="s">
        <v>7507</v>
      </c>
      <c r="H2106" s="23">
        <v>0</v>
      </c>
      <c r="I2106" s="23"/>
      <c r="J2106" s="10"/>
      <c r="K2106" s="100"/>
      <c r="M2106" s="136" t="s">
        <v>11136</v>
      </c>
      <c r="N2106" s="136"/>
      <c r="O2106" s="182" t="str">
        <f t="shared" si="41"/>
        <v>Label.create(:concept_id =&gt; Concept.find_by_codelist_and_code(74, 'doi').id, :locale =&gt; 'fi', :preflabel =&gt; 'dogri', :scopenote =&gt; 'Macrolanguage')</v>
      </c>
    </row>
    <row r="2107" spans="1:15" ht="17">
      <c r="A2107" s="11">
        <v>74</v>
      </c>
      <c r="B2107" s="11">
        <f t="shared" si="42"/>
        <v>120</v>
      </c>
      <c r="C2107" s="33" t="s">
        <v>1619</v>
      </c>
      <c r="E2107" s="151"/>
      <c r="F2107" s="51" t="s">
        <v>1778</v>
      </c>
      <c r="G2107" s="43" t="s">
        <v>5972</v>
      </c>
      <c r="H2107" s="23">
        <v>0</v>
      </c>
      <c r="I2107" s="23"/>
      <c r="J2107" s="10"/>
      <c r="K2107" s="100"/>
      <c r="M2107" s="136" t="s">
        <v>11137</v>
      </c>
      <c r="N2107" s="136"/>
      <c r="O2107" s="182" t="str">
        <f t="shared" si="41"/>
        <v>Label.create(:concept_id =&gt; Concept.find_by_codelist_and_code(74, 'dgr').id, :locale =&gt; 'fi', :preflabel =&gt; 'dogrib', :scopenote =&gt; nil)</v>
      </c>
    </row>
    <row r="2108" spans="1:15" ht="17">
      <c r="A2108" s="11">
        <v>74</v>
      </c>
      <c r="B2108" s="11">
        <f t="shared" si="42"/>
        <v>121</v>
      </c>
      <c r="C2108" s="33" t="s">
        <v>4073</v>
      </c>
      <c r="E2108" s="151"/>
      <c r="F2108" s="51" t="s">
        <v>1185</v>
      </c>
      <c r="G2108" s="43" t="s">
        <v>6639</v>
      </c>
      <c r="H2108" s="23">
        <v>0</v>
      </c>
      <c r="I2108" s="23"/>
      <c r="J2108" s="10"/>
      <c r="K2108" s="100"/>
      <c r="M2108" s="136" t="s">
        <v>11138</v>
      </c>
      <c r="N2108" s="136"/>
      <c r="O2108" s="182" t="str">
        <f t="shared" si="41"/>
        <v>Label.create(:concept_id =&gt; Concept.find_by_codelist_and_code(74, 'dra').id, :locale =&gt; 'fi', :preflabel =&gt; 'dravidakielet', :scopenote =&gt; 'Collective name')</v>
      </c>
    </row>
    <row r="2109" spans="1:15" ht="17">
      <c r="A2109" s="11">
        <v>74</v>
      </c>
      <c r="B2109" s="11">
        <f t="shared" si="42"/>
        <v>122</v>
      </c>
      <c r="C2109" s="33" t="s">
        <v>4074</v>
      </c>
      <c r="E2109" s="151"/>
      <c r="F2109" s="51" t="s">
        <v>4075</v>
      </c>
      <c r="G2109" s="43" t="s">
        <v>5972</v>
      </c>
      <c r="H2109" s="23">
        <v>0</v>
      </c>
      <c r="I2109" s="23"/>
      <c r="J2109" s="10"/>
      <c r="K2109" s="100"/>
      <c r="M2109" s="136" t="s">
        <v>11139</v>
      </c>
      <c r="N2109" s="136"/>
      <c r="O2109" s="182" t="str">
        <f t="shared" si="41"/>
        <v>Label.create(:concept_id =&gt; Concept.find_by_codelist_and_code(74, 'dua').id, :locale =&gt; 'fi', :preflabel =&gt; 'duala', :scopenote =&gt; nil)</v>
      </c>
    </row>
    <row r="2110" spans="1:15" ht="17">
      <c r="A2110" s="11">
        <v>74</v>
      </c>
      <c r="B2110" s="11">
        <f t="shared" si="42"/>
        <v>123</v>
      </c>
      <c r="C2110" s="33" t="s">
        <v>3094</v>
      </c>
      <c r="E2110" s="151"/>
      <c r="F2110" s="51" t="s">
        <v>1124</v>
      </c>
      <c r="G2110" s="43" t="s">
        <v>5972</v>
      </c>
      <c r="H2110" s="23">
        <v>0</v>
      </c>
      <c r="I2110" s="23"/>
      <c r="J2110" s="10"/>
      <c r="K2110" s="100"/>
      <c r="M2110" s="136" t="s">
        <v>11140</v>
      </c>
      <c r="N2110" s="136"/>
      <c r="O2110" s="182" t="str">
        <f t="shared" si="41"/>
        <v>Label.create(:concept_id =&gt; Concept.find_by_codelist_and_code(74, 'dum').id, :locale =&gt; 'fi', :preflabel =&gt; 'keskihollanti', :scopenote =&gt; nil)</v>
      </c>
    </row>
    <row r="2111" spans="1:15" ht="17">
      <c r="A2111" s="11">
        <v>74</v>
      </c>
      <c r="B2111" s="11">
        <f t="shared" si="42"/>
        <v>124</v>
      </c>
      <c r="C2111" s="33" t="s">
        <v>3095</v>
      </c>
      <c r="E2111" s="151"/>
      <c r="F2111" s="51" t="s">
        <v>1865</v>
      </c>
      <c r="G2111" s="43" t="s">
        <v>5972</v>
      </c>
      <c r="H2111" s="23">
        <v>0</v>
      </c>
      <c r="I2111" s="23"/>
      <c r="J2111" s="10"/>
      <c r="K2111" s="100"/>
      <c r="M2111" s="136" t="s">
        <v>11141</v>
      </c>
      <c r="N2111" s="136"/>
      <c r="O2111" s="182" t="str">
        <f t="shared" si="41"/>
        <v>Label.create(:concept_id =&gt; Concept.find_by_codelist_and_code(74, 'dut').id, :locale =&gt; 'fi', :preflabel =&gt; 'hollanti', :scopenote =&gt; nil)</v>
      </c>
    </row>
    <row r="2112" spans="1:15" ht="17">
      <c r="A2112" s="11">
        <v>74</v>
      </c>
      <c r="B2112" s="11">
        <f t="shared" si="42"/>
        <v>125</v>
      </c>
      <c r="C2112" s="33" t="s">
        <v>3096</v>
      </c>
      <c r="E2112" s="151"/>
      <c r="F2112" s="51" t="s">
        <v>3097</v>
      </c>
      <c r="G2112" s="43" t="s">
        <v>5972</v>
      </c>
      <c r="H2112" s="23">
        <v>0</v>
      </c>
      <c r="I2112" s="23"/>
      <c r="J2112" s="10"/>
      <c r="K2112" s="100"/>
      <c r="M2112" s="136" t="s">
        <v>11142</v>
      </c>
      <c r="N2112" s="136"/>
      <c r="O2112" s="182" t="str">
        <f t="shared" si="41"/>
        <v>Label.create(:concept_id =&gt; Concept.find_by_codelist_and_code(74, 'dyu').id, :locale =&gt; 'fi', :preflabel =&gt; 'djula', :scopenote =&gt; nil)</v>
      </c>
    </row>
    <row r="2113" spans="1:15" ht="17">
      <c r="A2113" s="11">
        <v>74</v>
      </c>
      <c r="B2113" s="11">
        <f t="shared" si="42"/>
        <v>126</v>
      </c>
      <c r="C2113" s="33" t="s">
        <v>3098</v>
      </c>
      <c r="E2113" s="151"/>
      <c r="F2113" s="51" t="s">
        <v>1215</v>
      </c>
      <c r="G2113" s="43" t="s">
        <v>5972</v>
      </c>
      <c r="H2113" s="23">
        <v>0</v>
      </c>
      <c r="I2113" s="23"/>
      <c r="J2113" s="10"/>
      <c r="K2113" s="100"/>
      <c r="M2113" s="136" t="s">
        <v>11143</v>
      </c>
      <c r="N2113" s="136"/>
      <c r="O2113" s="182" t="str">
        <f t="shared" si="41"/>
        <v>Label.create(:concept_id =&gt; Concept.find_by_codelist_and_code(74, 'dzo').id, :locale =&gt; 'fi', :preflabel =&gt; 'dzongkha', :scopenote =&gt; nil)</v>
      </c>
    </row>
    <row r="2114" spans="1:15" ht="17">
      <c r="A2114" s="11">
        <v>74</v>
      </c>
      <c r="B2114" s="11">
        <f t="shared" si="42"/>
        <v>127</v>
      </c>
      <c r="C2114" s="33" t="s">
        <v>3249</v>
      </c>
      <c r="E2114" s="151"/>
      <c r="F2114" s="51" t="s">
        <v>3262</v>
      </c>
      <c r="G2114" s="43" t="s">
        <v>5972</v>
      </c>
      <c r="H2114" s="23">
        <v>7</v>
      </c>
      <c r="I2114" s="23"/>
      <c r="J2114" s="10"/>
      <c r="K2114" s="100"/>
      <c r="M2114" s="136" t="s">
        <v>11144</v>
      </c>
      <c r="N2114" s="136"/>
      <c r="O2114" s="182" t="str">
        <f t="shared" si="41"/>
        <v>Label.create(:concept_id =&gt; Concept.find_by_codelist_and_code(74, 'frs').id, :locale =&gt; 'fi', :preflabel =&gt; 'itäfriisi', :scopenote =&gt; nil)</v>
      </c>
    </row>
    <row r="2115" spans="1:15" ht="17">
      <c r="A2115" s="11">
        <v>74</v>
      </c>
      <c r="B2115" s="11">
        <f t="shared" si="42"/>
        <v>128</v>
      </c>
      <c r="C2115" s="33" t="s">
        <v>1216</v>
      </c>
      <c r="E2115" s="151"/>
      <c r="F2115" s="51" t="s">
        <v>1217</v>
      </c>
      <c r="G2115" s="43" t="s">
        <v>5972</v>
      </c>
      <c r="H2115" s="23">
        <v>0</v>
      </c>
      <c r="I2115" s="23"/>
      <c r="J2115" s="10"/>
      <c r="K2115" s="100"/>
      <c r="M2115" s="136" t="s">
        <v>11145</v>
      </c>
      <c r="N2115" s="136"/>
      <c r="O2115" s="182" t="str">
        <f t="shared" ref="O2115:O2178" si="43">IF(OR(H2115="",IFERROR(FIND("-"&amp;A2115&amp;"-","-6-7-8-10-11-26-33-35-36-37-38-39-40-47-52-54-56-63-67-75-78-94-95-101-138-140-"),0)&gt;0,
AND(A2115=1,IFERROR(FIND("-"&amp;C2115&amp;"-","-12-13-14-"),0)&gt;0),
AND(A2115=22,IFERROR(FIND("-"&amp;C2115&amp;"-","-04-05-"),0)&gt;0),
AND(A2115=34,IFERROR(FIND("-"&amp;C2115&amp;"-","-00-01-04-08-09-10-11-12-13-14-15-"),0)&gt;0),
AND(A2115=45,IFERROR(FIND("-"&amp;C2115&amp;"-","-08-"),0)&gt;0),
AND(A2115=49,IFERROR(FIND("-"&amp;C2115&amp;"-","-ROW-"),0)&gt;0),
AND(A2115=51,IFERROR(FIND("-"&amp;C2115&amp;"-","-14-15-36-"),0)&gt;0),
AND(A2115=79,IFERROR(FIND("-"&amp;C2115&amp;"-","-11-"),0)&gt;0),
AND(A2115=102,IFERROR(FIND("-"&amp;C2115&amp;"-","-02-"),0)&gt;0)),"",
 IF(AND(M2115="",N2115=""),"",
  "Label.create(:concept_id =&gt; Concept.find_by_codelist_and_code("&amp;A2115&amp;", "&amp;IF(C2115="","nil","'"&amp;C2115&amp;"'")&amp;").id, "&amp;
  ":locale =&gt; '"&amp;L$2&amp;"'"&amp;", "&amp;
  ":preflabel =&gt; '"&amp;(IF(M2115="",F2115,M2115)&amp;"', "&amp;
  ":scopenote =&gt; "&amp;IF(AND(N2115="",G2115="",K2115=""),"nil","'"&amp; IF(K2115="", "",$L$3 &amp; IF(ISERROR(FIND("
", K2115))," ","&lt;br/&gt;&amp;nbsp;&amp;nbsp;&amp;nbsp;&amp;nbsp;• ") &amp; SUBSTITUTE(SUBSTITUTE(SUBSTITUTE(K2115, "&amp;", "&amp;amp;"),"&lt;","&amp;lt;"),"
","&lt;br/&gt;&amp;nbsp;&amp;nbsp;&amp;nbsp;&amp;nbsp;• ")) &amp; IF(OR(K2115="",G2115=""),"","&lt;br/") &amp; SUBSTITUTE(SUBSTITUTE(IF(N2115="",G2115,N2115),"&amp;","&amp;amp;"),"&lt;","&amp;lt;")&amp;"'")&amp;")")
))</f>
        <v>Label.create(:concept_id =&gt; Concept.find_by_codelist_and_code(74, 'efi').id, :locale =&gt; 'fi', :preflabel =&gt; 'efik', :scopenote =&gt; nil)</v>
      </c>
    </row>
    <row r="2116" spans="1:15" ht="17">
      <c r="A2116" s="11">
        <v>74</v>
      </c>
      <c r="B2116" s="11">
        <f t="shared" ref="B2116:B2179" si="44">IF(A2116=A2115,B2115+1,1)</f>
        <v>129</v>
      </c>
      <c r="C2116" s="33" t="s">
        <v>822</v>
      </c>
      <c r="E2116" s="151"/>
      <c r="F2116" s="51" t="s">
        <v>4462</v>
      </c>
      <c r="G2116" s="43" t="s">
        <v>5972</v>
      </c>
      <c r="H2116" s="26">
        <v>0</v>
      </c>
      <c r="I2116" s="26"/>
      <c r="J2116" s="6"/>
      <c r="K2116" s="100"/>
      <c r="M2116" s="136" t="s">
        <v>11146</v>
      </c>
      <c r="N2116" s="136"/>
      <c r="O2116" s="182" t="str">
        <f t="shared" si="43"/>
        <v>Label.create(:concept_id =&gt; Concept.find_by_codelist_and_code(74, 'egy').id, :locale =&gt; 'fi', :preflabel =&gt; 'muinaisegypti', :scopenote =&gt; nil)</v>
      </c>
    </row>
    <row r="2117" spans="1:15" ht="17">
      <c r="A2117" s="11">
        <v>74</v>
      </c>
      <c r="B2117" s="11">
        <f t="shared" si="44"/>
        <v>130</v>
      </c>
      <c r="C2117" s="33" t="s">
        <v>1524</v>
      </c>
      <c r="E2117" s="151"/>
      <c r="F2117" s="51" t="s">
        <v>1525</v>
      </c>
      <c r="G2117" s="43" t="s">
        <v>5972</v>
      </c>
      <c r="H2117" s="26">
        <v>0</v>
      </c>
      <c r="I2117" s="26"/>
      <c r="J2117" s="6"/>
      <c r="K2117" s="100"/>
      <c r="M2117" s="136" t="s">
        <v>11147</v>
      </c>
      <c r="N2117" s="136"/>
      <c r="O2117" s="182" t="str">
        <f t="shared" si="43"/>
        <v>Label.create(:concept_id =&gt; Concept.find_by_codelist_and_code(74, 'eka').id, :locale =&gt; 'fi', :preflabel =&gt; 'ekajuk', :scopenote =&gt; nil)</v>
      </c>
    </row>
    <row r="2118" spans="1:15" ht="17">
      <c r="A2118" s="11">
        <v>74</v>
      </c>
      <c r="B2118" s="11">
        <f t="shared" si="44"/>
        <v>131</v>
      </c>
      <c r="C2118" s="33" t="s">
        <v>1369</v>
      </c>
      <c r="E2118" s="151"/>
      <c r="F2118" s="51" t="s">
        <v>1370</v>
      </c>
      <c r="G2118" s="43" t="s">
        <v>5972</v>
      </c>
      <c r="H2118" s="23">
        <v>0</v>
      </c>
      <c r="I2118" s="23"/>
      <c r="J2118" s="10"/>
      <c r="K2118" s="100"/>
      <c r="M2118" s="136" t="s">
        <v>11148</v>
      </c>
      <c r="N2118" s="136"/>
      <c r="O2118" s="182" t="str">
        <f t="shared" si="43"/>
        <v>Label.create(:concept_id =&gt; Concept.find_by_codelist_and_code(74, 'elx').id, :locale =&gt; 'fi', :preflabel =&gt; 'elami', :scopenote =&gt; nil)</v>
      </c>
    </row>
    <row r="2119" spans="1:15" ht="51">
      <c r="A2119" s="11">
        <v>74</v>
      </c>
      <c r="B2119" s="11">
        <f t="shared" si="44"/>
        <v>132</v>
      </c>
      <c r="C2119" s="42" t="s">
        <v>9119</v>
      </c>
      <c r="D2119" s="42"/>
      <c r="E2119" s="42"/>
      <c r="F2119" s="51" t="s">
        <v>9120</v>
      </c>
      <c r="G2119" s="43" t="s">
        <v>9174</v>
      </c>
      <c r="H2119" s="23">
        <v>49</v>
      </c>
      <c r="I2119" s="23"/>
      <c r="J2119" s="10"/>
      <c r="K2119" s="100"/>
      <c r="M2119" s="136" t="s">
        <v>11149</v>
      </c>
      <c r="N2119" s="136"/>
      <c r="O2119" s="182" t="str">
        <f t="shared" si="43"/>
        <v>Label.create(:concept_id =&gt; Concept.find_by_codelist_and_code(74, 'egl').id, :locale =&gt; 'fi', :preflabel =&gt; 'emilia', :scopenote =&gt; 'ONIX local code for Italian dialect, equivalent to egl in ISO 639-3. For use in ONIX 3.0 only')</v>
      </c>
    </row>
    <row r="2120" spans="1:15" ht="17">
      <c r="A2120" s="11">
        <v>74</v>
      </c>
      <c r="B2120" s="11">
        <f t="shared" si="44"/>
        <v>133</v>
      </c>
      <c r="C2120" s="33" t="s">
        <v>1371</v>
      </c>
      <c r="E2120" s="151"/>
      <c r="F2120" s="51" t="s">
        <v>1512</v>
      </c>
      <c r="G2120" s="43" t="s">
        <v>5972</v>
      </c>
      <c r="H2120" s="23">
        <v>0</v>
      </c>
      <c r="I2120" s="23"/>
      <c r="J2120" s="10"/>
      <c r="K2120" s="100"/>
      <c r="M2120" s="136" t="s">
        <v>11150</v>
      </c>
      <c r="N2120" s="136"/>
      <c r="O2120" s="182" t="str">
        <f t="shared" si="43"/>
        <v>Label.create(:concept_id =&gt; Concept.find_by_codelist_and_code(74, 'eng').id, :locale =&gt; 'fi', :preflabel =&gt; 'englanti', :scopenote =&gt; nil)</v>
      </c>
    </row>
    <row r="2121" spans="1:15" ht="17">
      <c r="A2121" s="11">
        <v>74</v>
      </c>
      <c r="B2121" s="11">
        <f t="shared" si="44"/>
        <v>134</v>
      </c>
      <c r="C2121" s="33" t="s">
        <v>1513</v>
      </c>
      <c r="E2121" s="151"/>
      <c r="F2121" s="51" t="s">
        <v>1825</v>
      </c>
      <c r="G2121" s="43" t="s">
        <v>5972</v>
      </c>
      <c r="H2121" s="23">
        <v>0</v>
      </c>
      <c r="I2121" s="23"/>
      <c r="J2121" s="10"/>
      <c r="K2121" s="100"/>
      <c r="M2121" s="136" t="s">
        <v>11151</v>
      </c>
      <c r="N2121" s="136"/>
      <c r="O2121" s="182" t="str">
        <f t="shared" si="43"/>
        <v>Label.create(:concept_id =&gt; Concept.find_by_codelist_and_code(74, 'enm').id, :locale =&gt; 'fi', :preflabel =&gt; 'keskienglanti', :scopenote =&gt; nil)</v>
      </c>
    </row>
    <row r="2122" spans="1:15" ht="17">
      <c r="A2122" s="11">
        <v>74</v>
      </c>
      <c r="B2122" s="11">
        <f t="shared" si="44"/>
        <v>135</v>
      </c>
      <c r="C2122" s="33" t="s">
        <v>2872</v>
      </c>
      <c r="E2122" s="151"/>
      <c r="F2122" s="51" t="s">
        <v>3512</v>
      </c>
      <c r="G2122" s="43" t="s">
        <v>5972</v>
      </c>
      <c r="H2122" s="23">
        <v>0</v>
      </c>
      <c r="I2122" s="23"/>
      <c r="J2122" s="10"/>
      <c r="K2122" s="100"/>
      <c r="M2122" s="136" t="s">
        <v>11152</v>
      </c>
      <c r="N2122" s="136"/>
      <c r="O2122" s="182" t="str">
        <f t="shared" si="43"/>
        <v>Label.create(:concept_id =&gt; Concept.find_by_codelist_and_code(74, 'ang').id, :locale =&gt; 'fi', :preflabel =&gt; 'muinaisenglanti (n. 450-1100)', :scopenote =&gt; nil)</v>
      </c>
    </row>
    <row r="2123" spans="1:15" ht="17">
      <c r="A2123" s="11">
        <v>74</v>
      </c>
      <c r="B2123" s="11">
        <f t="shared" si="44"/>
        <v>136</v>
      </c>
      <c r="C2123" s="33" t="s">
        <v>176</v>
      </c>
      <c r="E2123" s="151"/>
      <c r="F2123" s="43" t="s">
        <v>475</v>
      </c>
      <c r="G2123" s="43" t="s">
        <v>5972</v>
      </c>
      <c r="H2123" s="23">
        <v>4</v>
      </c>
      <c r="I2123" s="23"/>
      <c r="J2123" s="10"/>
      <c r="K2123" s="100"/>
      <c r="M2123" s="136" t="s">
        <v>11153</v>
      </c>
      <c r="N2123" s="136"/>
      <c r="O2123" s="182" t="str">
        <f t="shared" si="43"/>
        <v>Label.create(:concept_id =&gt; Concept.find_by_codelist_and_code(74, 'myv').id, :locale =&gt; 'fi', :preflabel =&gt; 'ersä', :scopenote =&gt; nil)</v>
      </c>
    </row>
    <row r="2124" spans="1:15" ht="17">
      <c r="A2124" s="11">
        <v>74</v>
      </c>
      <c r="B2124" s="11">
        <f t="shared" si="44"/>
        <v>137</v>
      </c>
      <c r="C2124" s="33" t="s">
        <v>1826</v>
      </c>
      <c r="E2124" s="151"/>
      <c r="F2124" s="51" t="s">
        <v>1503</v>
      </c>
      <c r="G2124" s="43" t="s">
        <v>6640</v>
      </c>
      <c r="H2124" s="23">
        <v>0</v>
      </c>
      <c r="I2124" s="23"/>
      <c r="J2124" s="10"/>
      <c r="K2124" s="100"/>
      <c r="M2124" s="136" t="s">
        <v>11154</v>
      </c>
      <c r="N2124" s="136" t="s">
        <v>11025</v>
      </c>
      <c r="O2124" s="182" t="str">
        <f t="shared" si="43"/>
        <v>Label.create(:concept_id =&gt; Concept.find_by_codelist_and_code(74, 'epo').id, :locale =&gt; 'fi', :preflabel =&gt; 'esperanto', :scopenote =&gt; 'keinotekoinen kieli')</v>
      </c>
    </row>
    <row r="2125" spans="1:15" ht="17">
      <c r="A2125" s="11">
        <v>74</v>
      </c>
      <c r="B2125" s="11">
        <f t="shared" si="44"/>
        <v>138</v>
      </c>
      <c r="C2125" s="33" t="s">
        <v>1504</v>
      </c>
      <c r="E2125" s="151"/>
      <c r="F2125" s="51" t="s">
        <v>1735</v>
      </c>
      <c r="G2125" s="43" t="s">
        <v>7507</v>
      </c>
      <c r="H2125" s="23">
        <v>0</v>
      </c>
      <c r="I2125" s="23"/>
      <c r="J2125" s="10"/>
      <c r="K2125" s="100"/>
      <c r="M2125" s="136" t="s">
        <v>11155</v>
      </c>
      <c r="N2125" s="136"/>
      <c r="O2125" s="182" t="str">
        <f t="shared" si="43"/>
        <v>Label.create(:concept_id =&gt; Concept.find_by_codelist_and_code(74, 'est').id, :locale =&gt; 'fi', :preflabel =&gt; 'viro', :scopenote =&gt; 'Macrolanguage')</v>
      </c>
    </row>
    <row r="2126" spans="1:15" ht="17">
      <c r="A2126" s="11">
        <v>74</v>
      </c>
      <c r="B2126" s="11">
        <f t="shared" si="44"/>
        <v>139</v>
      </c>
      <c r="C2126" s="33" t="s">
        <v>1914</v>
      </c>
      <c r="E2126" s="151"/>
      <c r="F2126" s="51" t="s">
        <v>4429</v>
      </c>
      <c r="G2126" s="43" t="s">
        <v>5972</v>
      </c>
      <c r="H2126" s="23">
        <v>0</v>
      </c>
      <c r="I2126" s="23"/>
      <c r="J2126" s="10"/>
      <c r="K2126" s="100"/>
      <c r="M2126" s="136" t="s">
        <v>11156</v>
      </c>
      <c r="N2126" s="136"/>
      <c r="O2126" s="182" t="str">
        <f t="shared" si="43"/>
        <v>Label.create(:concept_id =&gt; Concept.find_by_codelist_and_code(74, 'gez').id, :locale =&gt; 'fi', :preflabel =&gt; 'ge’ez', :scopenote =&gt; nil)</v>
      </c>
    </row>
    <row r="2127" spans="1:15" ht="17">
      <c r="A2127" s="11">
        <v>74</v>
      </c>
      <c r="B2127" s="11">
        <f t="shared" si="44"/>
        <v>140</v>
      </c>
      <c r="C2127" s="33" t="s">
        <v>1109</v>
      </c>
      <c r="E2127" s="151"/>
      <c r="F2127" s="51" t="s">
        <v>1110</v>
      </c>
      <c r="G2127" s="43" t="s">
        <v>5972</v>
      </c>
      <c r="H2127" s="23">
        <v>0</v>
      </c>
      <c r="I2127" s="23"/>
      <c r="J2127" s="10"/>
      <c r="K2127" s="100"/>
      <c r="M2127" s="136" t="s">
        <v>1109</v>
      </c>
      <c r="N2127" s="136"/>
      <c r="O2127" s="182" t="str">
        <f t="shared" si="43"/>
        <v>Label.create(:concept_id =&gt; Concept.find_by_codelist_and_code(74, 'ewe').id, :locale =&gt; 'fi', :preflabel =&gt; 'ewe', :scopenote =&gt; nil)</v>
      </c>
    </row>
    <row r="2128" spans="1:15" ht="17">
      <c r="A2128" s="11">
        <v>74</v>
      </c>
      <c r="B2128" s="11">
        <f t="shared" si="44"/>
        <v>141</v>
      </c>
      <c r="C2128" s="33" t="s">
        <v>1282</v>
      </c>
      <c r="E2128" s="151"/>
      <c r="F2128" s="51" t="s">
        <v>1189</v>
      </c>
      <c r="G2128" s="43" t="s">
        <v>5972</v>
      </c>
      <c r="H2128" s="23">
        <v>0</v>
      </c>
      <c r="I2128" s="23"/>
      <c r="J2128" s="10"/>
      <c r="K2128" s="100"/>
      <c r="M2128" s="136" t="s">
        <v>11157</v>
      </c>
      <c r="N2128" s="136"/>
      <c r="O2128" s="182" t="str">
        <f t="shared" si="43"/>
        <v>Label.create(:concept_id =&gt; Concept.find_by_codelist_and_code(74, 'ewo').id, :locale =&gt; 'fi', :preflabel =&gt; 'ewondo', :scopenote =&gt; nil)</v>
      </c>
    </row>
    <row r="2129" spans="1:15" ht="17">
      <c r="A2129" s="11">
        <v>74</v>
      </c>
      <c r="B2129" s="11">
        <f t="shared" si="44"/>
        <v>142</v>
      </c>
      <c r="C2129" s="33" t="s">
        <v>1190</v>
      </c>
      <c r="E2129" s="151"/>
      <c r="F2129" s="51" t="s">
        <v>1191</v>
      </c>
      <c r="G2129" s="43" t="s">
        <v>5972</v>
      </c>
      <c r="H2129" s="23">
        <v>0</v>
      </c>
      <c r="I2129" s="23"/>
      <c r="J2129" s="10"/>
      <c r="K2129" s="100"/>
      <c r="M2129" s="136" t="s">
        <v>11158</v>
      </c>
      <c r="N2129" s="136"/>
      <c r="O2129" s="182" t="str">
        <f t="shared" si="43"/>
        <v>Label.create(:concept_id =&gt; Concept.find_by_codelist_and_code(74, 'fan').id, :locale =&gt; 'fi', :preflabel =&gt; 'fang', :scopenote =&gt; nil)</v>
      </c>
    </row>
    <row r="2130" spans="1:15" ht="17">
      <c r="A2130" s="11">
        <v>74</v>
      </c>
      <c r="B2130" s="11">
        <f t="shared" si="44"/>
        <v>143</v>
      </c>
      <c r="C2130" s="33" t="s">
        <v>2750</v>
      </c>
      <c r="E2130" s="151"/>
      <c r="F2130" s="51" t="s">
        <v>2913</v>
      </c>
      <c r="G2130" s="43" t="s">
        <v>5972</v>
      </c>
      <c r="H2130" s="26">
        <v>0</v>
      </c>
      <c r="I2130" s="26"/>
      <c r="J2130" s="6"/>
      <c r="K2130" s="100"/>
      <c r="M2130" s="136" t="s">
        <v>11159</v>
      </c>
      <c r="N2130" s="136"/>
      <c r="O2130" s="182" t="str">
        <f t="shared" si="43"/>
        <v>Label.create(:concept_id =&gt; Concept.find_by_codelist_and_code(74, 'fat').id, :locale =&gt; 'fi', :preflabel =&gt; 'fanti', :scopenote =&gt; nil)</v>
      </c>
    </row>
    <row r="2131" spans="1:15" ht="17">
      <c r="A2131" s="11">
        <v>74</v>
      </c>
      <c r="B2131" s="11">
        <f t="shared" si="44"/>
        <v>144</v>
      </c>
      <c r="C2131" s="33" t="s">
        <v>1192</v>
      </c>
      <c r="E2131" s="151"/>
      <c r="F2131" s="51" t="s">
        <v>2749</v>
      </c>
      <c r="G2131" s="43" t="s">
        <v>5972</v>
      </c>
      <c r="H2131" s="26">
        <v>0</v>
      </c>
      <c r="I2131" s="26"/>
      <c r="J2131" s="6"/>
      <c r="K2131" s="100"/>
      <c r="M2131" s="136" t="s">
        <v>11160</v>
      </c>
      <c r="N2131" s="136"/>
      <c r="O2131" s="182" t="str">
        <f t="shared" si="43"/>
        <v>Label.create(:concept_id =&gt; Concept.find_by_codelist_and_code(74, 'fao').id, :locale =&gt; 'fi', :preflabel =&gt; 'fääri', :scopenote =&gt; nil)</v>
      </c>
    </row>
    <row r="2132" spans="1:15" ht="17">
      <c r="A2132" s="11">
        <v>74</v>
      </c>
      <c r="B2132" s="11">
        <f t="shared" si="44"/>
        <v>145</v>
      </c>
      <c r="C2132" s="33" t="s">
        <v>2731</v>
      </c>
      <c r="E2132" s="151"/>
      <c r="F2132" s="51" t="s">
        <v>2732</v>
      </c>
      <c r="G2132" s="43" t="s">
        <v>5972</v>
      </c>
      <c r="H2132" s="23">
        <v>0</v>
      </c>
      <c r="I2132" s="23"/>
      <c r="J2132" s="10"/>
      <c r="K2132" s="100"/>
      <c r="M2132" s="136" t="s">
        <v>11161</v>
      </c>
      <c r="N2132" s="136"/>
      <c r="O2132" s="182" t="str">
        <f t="shared" si="43"/>
        <v>Label.create(:concept_id =&gt; Concept.find_by_codelist_and_code(74, 'fij').id, :locale =&gt; 'fi', :preflabel =&gt; 'fidži', :scopenote =&gt; nil)</v>
      </c>
    </row>
    <row r="2133" spans="1:15" ht="17">
      <c r="A2133" s="11">
        <v>74</v>
      </c>
      <c r="B2133" s="11">
        <f t="shared" si="44"/>
        <v>146</v>
      </c>
      <c r="C2133" s="33" t="s">
        <v>613</v>
      </c>
      <c r="E2133" s="151"/>
      <c r="F2133" s="43" t="s">
        <v>498</v>
      </c>
      <c r="G2133" s="43" t="s">
        <v>5972</v>
      </c>
      <c r="H2133" s="23">
        <v>4</v>
      </c>
      <c r="I2133" s="23"/>
      <c r="J2133" s="10"/>
      <c r="K2133" s="100"/>
      <c r="M2133" s="136" t="s">
        <v>11162</v>
      </c>
      <c r="N2133" s="136"/>
      <c r="O2133" s="182" t="str">
        <f t="shared" si="43"/>
        <v>Label.create(:concept_id =&gt; Concept.find_by_codelist_and_code(74, 'fil').id, :locale =&gt; 'fi', :preflabel =&gt; 'filipino', :scopenote =&gt; nil)</v>
      </c>
    </row>
    <row r="2134" spans="1:15" ht="17">
      <c r="A2134" s="11">
        <v>74</v>
      </c>
      <c r="B2134" s="11">
        <f t="shared" si="44"/>
        <v>147</v>
      </c>
      <c r="C2134" s="33" t="s">
        <v>2733</v>
      </c>
      <c r="E2134" s="151"/>
      <c r="F2134" s="51" t="s">
        <v>2905</v>
      </c>
      <c r="G2134" s="43" t="s">
        <v>5972</v>
      </c>
      <c r="H2134" s="23">
        <v>0</v>
      </c>
      <c r="I2134" s="23"/>
      <c r="J2134" s="10"/>
      <c r="K2134" s="100"/>
      <c r="M2134" s="136" t="s">
        <v>11163</v>
      </c>
      <c r="N2134" s="136"/>
      <c r="O2134" s="182" t="str">
        <f t="shared" si="43"/>
        <v>Label.create(:concept_id =&gt; Concept.find_by_codelist_and_code(74, 'fin').id, :locale =&gt; 'fi', :preflabel =&gt; 'suomi', :scopenote =&gt; nil)</v>
      </c>
    </row>
    <row r="2135" spans="1:15" ht="17">
      <c r="A2135" s="11">
        <v>74</v>
      </c>
      <c r="B2135" s="11">
        <f t="shared" si="44"/>
        <v>148</v>
      </c>
      <c r="C2135" s="33" t="s">
        <v>2769</v>
      </c>
      <c r="E2135" s="151"/>
      <c r="F2135" s="51" t="s">
        <v>1184</v>
      </c>
      <c r="G2135" s="43" t="s">
        <v>6639</v>
      </c>
      <c r="H2135" s="23">
        <v>0</v>
      </c>
      <c r="I2135" s="23"/>
      <c r="J2135" s="10"/>
      <c r="K2135" s="100"/>
      <c r="M2135" s="136" t="s">
        <v>11164</v>
      </c>
      <c r="N2135" s="136"/>
      <c r="O2135" s="182" t="str">
        <f t="shared" si="43"/>
        <v>Label.create(:concept_id =&gt; Concept.find_by_codelist_and_code(74, 'fiu').id, :locale =&gt; 'fi', :preflabel =&gt; 'suomalais-ugrilaiset kielet', :scopenote =&gt; 'Collective name')</v>
      </c>
    </row>
    <row r="2136" spans="1:15" ht="17">
      <c r="A2136" s="11">
        <v>74</v>
      </c>
      <c r="B2136" s="11">
        <f t="shared" si="44"/>
        <v>149</v>
      </c>
      <c r="C2136" s="33" t="s">
        <v>2770</v>
      </c>
      <c r="E2136" s="151"/>
      <c r="F2136" s="51" t="s">
        <v>2745</v>
      </c>
      <c r="G2136" s="43" t="s">
        <v>5972</v>
      </c>
      <c r="H2136" s="23">
        <v>0</v>
      </c>
      <c r="I2136" s="23"/>
      <c r="J2136" s="10"/>
      <c r="K2136" s="100"/>
      <c r="M2136" s="136" t="s">
        <v>2770</v>
      </c>
      <c r="N2136" s="136"/>
      <c r="O2136" s="182" t="str">
        <f t="shared" si="43"/>
        <v>Label.create(:concept_id =&gt; Concept.find_by_codelist_and_code(74, 'fon').id, :locale =&gt; 'fi', :preflabel =&gt; 'fon', :scopenote =&gt; nil)</v>
      </c>
    </row>
    <row r="2137" spans="1:15" ht="17">
      <c r="A2137" s="11">
        <v>74</v>
      </c>
      <c r="B2137" s="11">
        <f t="shared" si="44"/>
        <v>150</v>
      </c>
      <c r="C2137" s="33" t="s">
        <v>2956</v>
      </c>
      <c r="E2137" s="151"/>
      <c r="F2137" s="51" t="s">
        <v>2074</v>
      </c>
      <c r="G2137" s="43" t="s">
        <v>5972</v>
      </c>
      <c r="H2137" s="23">
        <v>0</v>
      </c>
      <c r="I2137" s="23"/>
      <c r="J2137" s="10"/>
      <c r="K2137" s="100"/>
      <c r="M2137" s="136" t="s">
        <v>11165</v>
      </c>
      <c r="N2137" s="136"/>
      <c r="O2137" s="182" t="str">
        <f t="shared" si="43"/>
        <v>Label.create(:concept_id =&gt; Concept.find_by_codelist_and_code(74, 'fre').id, :locale =&gt; 'fi', :preflabel =&gt; 'ranska', :scopenote =&gt; nil)</v>
      </c>
    </row>
    <row r="2138" spans="1:15" ht="17">
      <c r="A2138" s="11">
        <v>74</v>
      </c>
      <c r="B2138" s="11">
        <f t="shared" si="44"/>
        <v>151</v>
      </c>
      <c r="C2138" s="33" t="s">
        <v>2310</v>
      </c>
      <c r="E2138" s="151"/>
      <c r="F2138" s="51" t="s">
        <v>1514</v>
      </c>
      <c r="G2138" s="43" t="s">
        <v>5972</v>
      </c>
      <c r="H2138" s="23">
        <v>0</v>
      </c>
      <c r="I2138" s="23"/>
      <c r="J2138" s="10"/>
      <c r="K2138" s="100"/>
      <c r="M2138" s="136" t="s">
        <v>11166</v>
      </c>
      <c r="N2138" s="136"/>
      <c r="O2138" s="182" t="str">
        <f t="shared" si="43"/>
        <v>Label.create(:concept_id =&gt; Concept.find_by_codelist_and_code(74, 'frm').id, :locale =&gt; 'fi', :preflabel =&gt; 'keskiranska (n. 1400-1600)', :scopenote =&gt; nil)</v>
      </c>
    </row>
    <row r="2139" spans="1:15" ht="17">
      <c r="A2139" s="11">
        <v>74</v>
      </c>
      <c r="B2139" s="11">
        <f t="shared" si="44"/>
        <v>152</v>
      </c>
      <c r="C2139" s="33" t="s">
        <v>2311</v>
      </c>
      <c r="E2139" s="151"/>
      <c r="F2139" s="51" t="s">
        <v>1293</v>
      </c>
      <c r="G2139" s="43" t="s">
        <v>5972</v>
      </c>
      <c r="H2139" s="23">
        <v>0</v>
      </c>
      <c r="I2139" s="23"/>
      <c r="J2139" s="10"/>
      <c r="K2139" s="100"/>
      <c r="M2139" s="136" t="s">
        <v>11167</v>
      </c>
      <c r="N2139" s="136"/>
      <c r="O2139" s="182" t="str">
        <f t="shared" si="43"/>
        <v>Label.create(:concept_id =&gt; Concept.find_by_codelist_and_code(74, 'fro').id, :locale =&gt; 'fi', :preflabel =&gt; 'muinaisranska (n. 842-1400)', :scopenote =&gt; nil)</v>
      </c>
    </row>
    <row r="2140" spans="1:15" ht="17">
      <c r="A2140" s="11">
        <v>74</v>
      </c>
      <c r="B2140" s="11">
        <f t="shared" si="44"/>
        <v>153</v>
      </c>
      <c r="C2140" s="33" t="s">
        <v>2070</v>
      </c>
      <c r="E2140" s="151"/>
      <c r="F2140" s="51" t="s">
        <v>1907</v>
      </c>
      <c r="G2140" s="43" t="s">
        <v>5972</v>
      </c>
      <c r="H2140" s="26">
        <v>0</v>
      </c>
      <c r="I2140" s="26"/>
      <c r="J2140" s="6"/>
      <c r="K2140" s="100"/>
      <c r="M2140" s="136" t="s">
        <v>11168</v>
      </c>
      <c r="N2140" s="136"/>
      <c r="O2140" s="182" t="str">
        <f t="shared" si="43"/>
        <v>Label.create(:concept_id =&gt; Concept.find_by_codelist_and_code(74, 'fur').id, :locale =&gt; 'fi', :preflabel =&gt; 'friuli', :scopenote =&gt; nil)</v>
      </c>
    </row>
    <row r="2141" spans="1:15" ht="17">
      <c r="A2141" s="11">
        <v>74</v>
      </c>
      <c r="B2141" s="11">
        <f t="shared" si="44"/>
        <v>154</v>
      </c>
      <c r="C2141" s="33" t="s">
        <v>2431</v>
      </c>
      <c r="E2141" s="151"/>
      <c r="F2141" s="51" t="s">
        <v>4463</v>
      </c>
      <c r="G2141" s="43" t="s">
        <v>5972</v>
      </c>
      <c r="H2141" s="26">
        <v>0</v>
      </c>
      <c r="I2141" s="26"/>
      <c r="J2141" s="6"/>
      <c r="K2141" s="100"/>
      <c r="M2141" s="136" t="s">
        <v>11169</v>
      </c>
      <c r="N2141" s="136"/>
      <c r="O2141" s="182" t="str">
        <f t="shared" si="43"/>
        <v>Label.create(:concept_id =&gt; Concept.find_by_codelist_and_code(74, 'ful').id, :locale =&gt; 'fi', :preflabel =&gt; 'fulani', :scopenote =&gt; nil)</v>
      </c>
    </row>
    <row r="2142" spans="1:15" ht="17">
      <c r="A2142" s="11">
        <v>74</v>
      </c>
      <c r="B2142" s="11">
        <f t="shared" si="44"/>
        <v>155</v>
      </c>
      <c r="C2142" s="33" t="s">
        <v>1737</v>
      </c>
      <c r="E2142" s="151"/>
      <c r="F2142" s="51" t="s">
        <v>1738</v>
      </c>
      <c r="G2142" s="43" t="s">
        <v>5972</v>
      </c>
      <c r="H2142" s="23">
        <v>0</v>
      </c>
      <c r="I2142" s="23"/>
      <c r="J2142" s="10"/>
      <c r="K2142" s="100"/>
      <c r="M2142" s="136" t="s">
        <v>11170</v>
      </c>
      <c r="N2142" s="136"/>
      <c r="O2142" s="182" t="str">
        <f t="shared" si="43"/>
        <v>Label.create(:concept_id =&gt; Concept.find_by_codelist_and_code(74, 'gaa').id, :locale =&gt; 'fi', :preflabel =&gt; 'ga', :scopenote =&gt; nil)</v>
      </c>
    </row>
    <row r="2143" spans="1:15" ht="17">
      <c r="A2143" s="11">
        <v>74</v>
      </c>
      <c r="B2143" s="11">
        <f t="shared" si="44"/>
        <v>156</v>
      </c>
      <c r="C2143" s="33" t="s">
        <v>3818</v>
      </c>
      <c r="E2143" s="151"/>
      <c r="F2143" s="51" t="s">
        <v>876</v>
      </c>
      <c r="G2143" s="43" t="s">
        <v>5972</v>
      </c>
      <c r="H2143" s="23">
        <v>0</v>
      </c>
      <c r="I2143" s="23"/>
      <c r="J2143" s="10"/>
      <c r="K2143" s="100"/>
      <c r="M2143" s="136" t="s">
        <v>11171</v>
      </c>
      <c r="N2143" s="136"/>
      <c r="O2143" s="182" t="str">
        <f t="shared" si="43"/>
        <v>Label.create(:concept_id =&gt; Concept.find_by_codelist_and_code(74, 'car').id, :locale =&gt; 'fi', :preflabel =&gt; 'karibi', :scopenote =&gt; nil)</v>
      </c>
    </row>
    <row r="2144" spans="1:15" ht="17">
      <c r="A2144" s="11">
        <v>74</v>
      </c>
      <c r="B2144" s="11">
        <f t="shared" si="44"/>
        <v>157</v>
      </c>
      <c r="C2144" s="33" t="s">
        <v>3006</v>
      </c>
      <c r="E2144" s="151"/>
      <c r="F2144" s="51" t="s">
        <v>2855</v>
      </c>
      <c r="G2144" s="43" t="s">
        <v>5972</v>
      </c>
      <c r="H2144" s="26">
        <v>0</v>
      </c>
      <c r="I2144" s="26"/>
      <c r="J2144" s="6"/>
      <c r="K2144" s="100"/>
      <c r="M2144" s="136" t="s">
        <v>11172</v>
      </c>
      <c r="N2144" s="136"/>
      <c r="O2144" s="182" t="str">
        <f t="shared" si="43"/>
        <v>Label.create(:concept_id =&gt; Concept.find_by_codelist_and_code(74, 'glg').id, :locale =&gt; 'fi', :preflabel =&gt; 'galicia', :scopenote =&gt; nil)</v>
      </c>
    </row>
    <row r="2145" spans="1:15" ht="85">
      <c r="A2145" s="88">
        <v>74</v>
      </c>
      <c r="B2145" s="11">
        <f t="shared" si="44"/>
        <v>158</v>
      </c>
      <c r="C2145" s="42" t="s">
        <v>9385</v>
      </c>
      <c r="D2145" s="42"/>
      <c r="E2145" s="42"/>
      <c r="F2145" s="51" t="s">
        <v>9386</v>
      </c>
      <c r="G2145" s="43" t="s">
        <v>9434</v>
      </c>
      <c r="H2145" s="23">
        <v>52</v>
      </c>
      <c r="I2145" s="23"/>
      <c r="J2145" s="10"/>
      <c r="K2145" s="100"/>
      <c r="M2145" s="136" t="s">
        <v>11173</v>
      </c>
      <c r="N2145" s="136"/>
      <c r="O2145" s="182" t="str">
        <f t="shared" si="43"/>
        <v>Label.create(:concept_id =&gt; Concept.find_by_codelist_and_code(74, 'qgl').id, :locale =&gt; 'fi', :preflabel =&gt; 'gallo', :scopenote =&gt; 'ONIX local code, distinct variant of langue d’oïl (old northern French) (not distinguished from fro, or from frm, fre, nrf by ISO 639-3). For use in ONIX 3.0 only')</v>
      </c>
    </row>
    <row r="2146" spans="1:15" ht="51">
      <c r="A2146" s="11">
        <v>74</v>
      </c>
      <c r="B2146" s="11">
        <f t="shared" si="44"/>
        <v>159</v>
      </c>
      <c r="C2146" s="42" t="s">
        <v>9131</v>
      </c>
      <c r="D2146" s="42"/>
      <c r="E2146" s="42"/>
      <c r="F2146" s="51" t="s">
        <v>9132</v>
      </c>
      <c r="G2146" s="43" t="s">
        <v>9180</v>
      </c>
      <c r="H2146" s="23">
        <v>49</v>
      </c>
      <c r="I2146" s="23"/>
      <c r="J2146" s="10"/>
      <c r="K2146" s="100"/>
      <c r="M2146" s="136" t="s">
        <v>11174</v>
      </c>
      <c r="N2146" s="136"/>
      <c r="O2146" s="182" t="str">
        <f t="shared" si="43"/>
        <v>Label.create(:concept_id =&gt; Concept.find_by_codelist_and_code(74, 'sdn').id, :locale =&gt; 'fi', :preflabel =&gt; 'gallurese', :scopenote =&gt; 'ONIX local code for Sardinian dialect, equivalent to sdn in ISO 639-3. For use in ONIX 3.0 only')</v>
      </c>
    </row>
    <row r="2147" spans="1:15" ht="17">
      <c r="A2147" s="11">
        <v>74</v>
      </c>
      <c r="B2147" s="11">
        <f t="shared" si="44"/>
        <v>160</v>
      </c>
      <c r="C2147" s="33" t="s">
        <v>3490</v>
      </c>
      <c r="E2147" s="151"/>
      <c r="F2147" s="51" t="s">
        <v>3491</v>
      </c>
      <c r="G2147" s="43" t="s">
        <v>5972</v>
      </c>
      <c r="H2147" s="23">
        <v>0</v>
      </c>
      <c r="I2147" s="23"/>
      <c r="J2147" s="10"/>
      <c r="K2147" s="100"/>
      <c r="M2147" s="136" t="s">
        <v>11175</v>
      </c>
      <c r="N2147" s="136"/>
      <c r="O2147" s="182" t="str">
        <f t="shared" si="43"/>
        <v>Label.create(:concept_id =&gt; Concept.find_by_codelist_and_code(74, 'lug').id, :locale =&gt; 'fi', :preflabel =&gt; 'ganda', :scopenote =&gt; nil)</v>
      </c>
    </row>
    <row r="2148" spans="1:15" ht="34">
      <c r="A2148" s="88">
        <v>74</v>
      </c>
      <c r="B2148" s="11">
        <f t="shared" si="44"/>
        <v>161</v>
      </c>
      <c r="C2148" s="42" t="s">
        <v>9382</v>
      </c>
      <c r="D2148" s="42"/>
      <c r="E2148" s="42"/>
      <c r="F2148" s="51" t="s">
        <v>9383</v>
      </c>
      <c r="G2148" s="43" t="s">
        <v>9384</v>
      </c>
      <c r="H2148" s="26">
        <v>52</v>
      </c>
      <c r="I2148" s="26"/>
      <c r="J2148" s="6"/>
      <c r="K2148" s="100"/>
      <c r="M2148" s="136" t="s">
        <v>11176</v>
      </c>
      <c r="N2148" s="136"/>
      <c r="O2148" s="182" t="str">
        <f t="shared" si="43"/>
        <v>Label.create(:concept_id =&gt; Concept.find_by_codelist_and_code(74, 'grt').id, :locale =&gt; 'fi', :preflabel =&gt; 'garo', :scopenote =&gt; 'ONIX local code, equivalent to grt in ISO 639-3')</v>
      </c>
    </row>
    <row r="2149" spans="1:15" ht="17">
      <c r="A2149" s="11">
        <v>74</v>
      </c>
      <c r="B2149" s="11">
        <f t="shared" si="44"/>
        <v>162</v>
      </c>
      <c r="C2149" s="33" t="s">
        <v>1739</v>
      </c>
      <c r="E2149" s="151"/>
      <c r="F2149" s="51" t="s">
        <v>1709</v>
      </c>
      <c r="G2149" s="43" t="s">
        <v>5972</v>
      </c>
      <c r="H2149" s="23">
        <v>0</v>
      </c>
      <c r="I2149" s="23"/>
      <c r="J2149" s="10"/>
      <c r="K2149" s="100"/>
      <c r="M2149" s="136" t="s">
        <v>11177</v>
      </c>
      <c r="N2149" s="136"/>
      <c r="O2149" s="182" t="str">
        <f t="shared" si="43"/>
        <v>Label.create(:concept_id =&gt; Concept.find_by_codelist_and_code(74, 'gay').id, :locale =&gt; 'fi', :preflabel =&gt; 'gajo', :scopenote =&gt; nil)</v>
      </c>
    </row>
    <row r="2150" spans="1:15" ht="17">
      <c r="A2150" s="11">
        <v>74</v>
      </c>
      <c r="B2150" s="11">
        <f t="shared" si="44"/>
        <v>163</v>
      </c>
      <c r="C2150" s="33" t="s">
        <v>1710</v>
      </c>
      <c r="E2150" s="151"/>
      <c r="F2150" s="51" t="s">
        <v>1908</v>
      </c>
      <c r="G2150" s="43" t="s">
        <v>7507</v>
      </c>
      <c r="H2150" s="23">
        <v>0</v>
      </c>
      <c r="I2150" s="23"/>
      <c r="J2150" s="10"/>
      <c r="K2150" s="100"/>
      <c r="M2150" s="136" t="s">
        <v>11178</v>
      </c>
      <c r="N2150" s="136"/>
      <c r="O2150" s="182" t="str">
        <f t="shared" si="43"/>
        <v>Label.create(:concept_id =&gt; Concept.find_by_codelist_and_code(74, 'gba').id, :locale =&gt; 'fi', :preflabel =&gt; 'gbaja', :scopenote =&gt; 'Macrolanguage')</v>
      </c>
    </row>
    <row r="2151" spans="1:15" ht="17">
      <c r="A2151" s="11">
        <v>74</v>
      </c>
      <c r="B2151" s="11">
        <f t="shared" si="44"/>
        <v>164</v>
      </c>
      <c r="C2151" s="33" t="s">
        <v>1910</v>
      </c>
      <c r="E2151" s="151"/>
      <c r="F2151" s="51" t="s">
        <v>1911</v>
      </c>
      <c r="G2151" s="43" t="s">
        <v>5972</v>
      </c>
      <c r="H2151" s="23">
        <v>0</v>
      </c>
      <c r="I2151" s="23"/>
      <c r="J2151" s="10"/>
      <c r="K2151" s="100"/>
      <c r="M2151" s="136" t="s">
        <v>11179</v>
      </c>
      <c r="N2151" s="136"/>
      <c r="O2151" s="182" t="str">
        <f t="shared" si="43"/>
        <v>Label.create(:concept_id =&gt; Concept.find_by_codelist_and_code(74, 'geo').id, :locale =&gt; 'fi', :preflabel =&gt; 'georgia', :scopenote =&gt; nil)</v>
      </c>
    </row>
    <row r="2152" spans="1:15" ht="17">
      <c r="A2152" s="11">
        <v>74</v>
      </c>
      <c r="B2152" s="11">
        <f t="shared" si="44"/>
        <v>165</v>
      </c>
      <c r="C2152" s="33" t="s">
        <v>1912</v>
      </c>
      <c r="E2152" s="151"/>
      <c r="F2152" s="51" t="s">
        <v>1913</v>
      </c>
      <c r="G2152" s="43" t="s">
        <v>5972</v>
      </c>
      <c r="H2152" s="23">
        <v>0</v>
      </c>
      <c r="I2152" s="23"/>
      <c r="J2152" s="10"/>
      <c r="K2152" s="100"/>
      <c r="M2152" s="136" t="s">
        <v>11180</v>
      </c>
      <c r="N2152" s="136"/>
      <c r="O2152" s="182" t="str">
        <f t="shared" si="43"/>
        <v>Label.create(:concept_id =&gt; Concept.find_by_codelist_and_code(74, 'ger').id, :locale =&gt; 'fi', :preflabel =&gt; 'saksa', :scopenote =&gt; nil)</v>
      </c>
    </row>
    <row r="2153" spans="1:15" ht="34">
      <c r="A2153" s="11">
        <v>74</v>
      </c>
      <c r="B2153" s="11">
        <f t="shared" si="44"/>
        <v>166</v>
      </c>
      <c r="C2153" s="33" t="s">
        <v>2856</v>
      </c>
      <c r="E2153" s="151"/>
      <c r="F2153" s="51" t="s">
        <v>2664</v>
      </c>
      <c r="G2153" s="43" t="s">
        <v>5972</v>
      </c>
      <c r="H2153" s="23">
        <v>0</v>
      </c>
      <c r="I2153" s="23"/>
      <c r="J2153" s="10"/>
      <c r="K2153" s="100"/>
      <c r="M2153" s="136" t="s">
        <v>11181</v>
      </c>
      <c r="N2153" s="136"/>
      <c r="O2153" s="182" t="str">
        <f t="shared" si="43"/>
        <v>Label.create(:concept_id =&gt; Concept.find_by_codelist_and_code(74, 'gmh').id, :locale =&gt; 'fi', :preflabel =&gt; 'keskiyläsaksa (n. 1050-1500)', :scopenote =&gt; nil)</v>
      </c>
    </row>
    <row r="2154" spans="1:15" ht="34">
      <c r="A2154" s="11">
        <v>74</v>
      </c>
      <c r="B2154" s="11">
        <f t="shared" si="44"/>
        <v>167</v>
      </c>
      <c r="C2154" s="33" t="s">
        <v>3035</v>
      </c>
      <c r="E2154" s="151"/>
      <c r="F2154" s="51" t="s">
        <v>2194</v>
      </c>
      <c r="G2154" s="43" t="s">
        <v>5972</v>
      </c>
      <c r="H2154" s="23">
        <v>0</v>
      </c>
      <c r="I2154" s="23"/>
      <c r="J2154" s="10"/>
      <c r="K2154" s="100"/>
      <c r="M2154" s="136" t="s">
        <v>11182</v>
      </c>
      <c r="N2154" s="136"/>
      <c r="O2154" s="182" t="str">
        <f t="shared" si="43"/>
        <v>Label.create(:concept_id =&gt; Concept.find_by_codelist_and_code(74, 'goh').id, :locale =&gt; 'fi', :preflabel =&gt; 'muinaisyläsaksa (n. 750-1050)', :scopenote =&gt; nil)</v>
      </c>
    </row>
    <row r="2155" spans="1:15" ht="17">
      <c r="A2155" s="11">
        <v>74</v>
      </c>
      <c r="B2155" s="11">
        <f t="shared" si="44"/>
        <v>168</v>
      </c>
      <c r="C2155" s="33" t="s">
        <v>1909</v>
      </c>
      <c r="E2155" s="151"/>
      <c r="F2155" s="51" t="s">
        <v>939</v>
      </c>
      <c r="G2155" s="43" t="s">
        <v>6639</v>
      </c>
      <c r="H2155" s="23">
        <v>0</v>
      </c>
      <c r="I2155" s="23"/>
      <c r="J2155" s="10"/>
      <c r="K2155" s="100"/>
      <c r="M2155" s="136" t="s">
        <v>11183</v>
      </c>
      <c r="N2155" s="136"/>
      <c r="O2155" s="182" t="str">
        <f t="shared" si="43"/>
        <v>Label.create(:concept_id =&gt; Concept.find_by_codelist_and_code(74, 'gem').id, :locale =&gt; 'fi', :preflabel =&gt; 'germaaniset kielet', :scopenote =&gt; 'Collective name')</v>
      </c>
    </row>
    <row r="2156" spans="1:15" ht="17">
      <c r="A2156" s="11">
        <v>74</v>
      </c>
      <c r="B2156" s="11">
        <f t="shared" si="44"/>
        <v>169</v>
      </c>
      <c r="C2156" s="33" t="s">
        <v>1915</v>
      </c>
      <c r="E2156" s="151"/>
      <c r="F2156" s="51" t="s">
        <v>1747</v>
      </c>
      <c r="G2156" s="43" t="s">
        <v>5972</v>
      </c>
      <c r="H2156" s="23">
        <v>0</v>
      </c>
      <c r="I2156" s="23"/>
      <c r="J2156" s="10"/>
      <c r="K2156" s="100"/>
      <c r="M2156" s="136" t="s">
        <v>11184</v>
      </c>
      <c r="N2156" s="136"/>
      <c r="O2156" s="182" t="str">
        <f t="shared" si="43"/>
        <v>Label.create(:concept_id =&gt; Concept.find_by_codelist_and_code(74, 'gil').id, :locale =&gt; 'fi', :preflabel =&gt; 'kiribati', :scopenote =&gt; nil)</v>
      </c>
    </row>
    <row r="2157" spans="1:15" ht="17">
      <c r="A2157" s="11">
        <v>74</v>
      </c>
      <c r="B2157" s="11">
        <f t="shared" si="44"/>
        <v>170</v>
      </c>
      <c r="C2157" s="33" t="s">
        <v>2195</v>
      </c>
      <c r="E2157" s="151"/>
      <c r="F2157" s="51" t="s">
        <v>2196</v>
      </c>
      <c r="G2157" s="43" t="s">
        <v>7507</v>
      </c>
      <c r="H2157" s="23">
        <v>0</v>
      </c>
      <c r="I2157" s="23"/>
      <c r="J2157" s="10"/>
      <c r="K2157" s="100"/>
      <c r="M2157" s="136" t="s">
        <v>11185</v>
      </c>
      <c r="N2157" s="136"/>
      <c r="O2157" s="182" t="str">
        <f t="shared" si="43"/>
        <v>Label.create(:concept_id =&gt; Concept.find_by_codelist_and_code(74, 'gon').id, :locale =&gt; 'fi', :preflabel =&gt; 'gondi', :scopenote =&gt; 'Macrolanguage')</v>
      </c>
    </row>
    <row r="2158" spans="1:15" ht="17">
      <c r="A2158" s="11">
        <v>74</v>
      </c>
      <c r="B2158" s="11">
        <f t="shared" si="44"/>
        <v>171</v>
      </c>
      <c r="C2158" s="33" t="s">
        <v>1516</v>
      </c>
      <c r="E2158" s="151"/>
      <c r="F2158" s="51" t="s">
        <v>1517</v>
      </c>
      <c r="G2158" s="43" t="s">
        <v>5972</v>
      </c>
      <c r="H2158" s="23">
        <v>0</v>
      </c>
      <c r="I2158" s="23"/>
      <c r="J2158" s="10"/>
      <c r="K2158" s="100"/>
      <c r="M2158" s="136" t="s">
        <v>11186</v>
      </c>
      <c r="N2158" s="136"/>
      <c r="O2158" s="182" t="str">
        <f t="shared" si="43"/>
        <v>Label.create(:concept_id =&gt; Concept.find_by_codelist_and_code(74, 'gor').id, :locale =&gt; 'fi', :preflabel =&gt; 'gorontalo', :scopenote =&gt; nil)</v>
      </c>
    </row>
    <row r="2159" spans="1:15" ht="17">
      <c r="A2159" s="11">
        <v>74</v>
      </c>
      <c r="B2159" s="11">
        <f t="shared" si="44"/>
        <v>172</v>
      </c>
      <c r="C2159" s="33" t="s">
        <v>1518</v>
      </c>
      <c r="E2159" s="151"/>
      <c r="F2159" s="51" t="s">
        <v>1150</v>
      </c>
      <c r="G2159" s="43" t="s">
        <v>5972</v>
      </c>
      <c r="H2159" s="23">
        <v>0</v>
      </c>
      <c r="I2159" s="23"/>
      <c r="J2159" s="10"/>
      <c r="K2159" s="100"/>
      <c r="M2159" s="136" t="s">
        <v>11187</v>
      </c>
      <c r="N2159" s="136"/>
      <c r="O2159" s="182" t="str">
        <f t="shared" si="43"/>
        <v>Label.create(:concept_id =&gt; Concept.find_by_codelist_and_code(74, 'got').id, :locale =&gt; 'fi', :preflabel =&gt; 'gootti', :scopenote =&gt; nil)</v>
      </c>
    </row>
    <row r="2160" spans="1:15" ht="17">
      <c r="A2160" s="112">
        <v>74</v>
      </c>
      <c r="B2160" s="11">
        <f t="shared" si="44"/>
        <v>173</v>
      </c>
      <c r="C2160" s="107" t="s">
        <v>1151</v>
      </c>
      <c r="D2160" s="107"/>
      <c r="E2160" s="152"/>
      <c r="F2160" s="113" t="s">
        <v>1152</v>
      </c>
      <c r="G2160" s="108" t="s">
        <v>7507</v>
      </c>
      <c r="H2160" s="114">
        <v>0</v>
      </c>
      <c r="I2160" s="114"/>
      <c r="J2160" s="115"/>
      <c r="K2160" s="100"/>
      <c r="M2160" s="136" t="s">
        <v>11188</v>
      </c>
      <c r="N2160" s="136"/>
      <c r="O2160" s="182" t="str">
        <f t="shared" si="43"/>
        <v>Label.create(:concept_id =&gt; Concept.find_by_codelist_and_code(74, 'grb').id, :locale =&gt; 'fi', :preflabel =&gt; 'grebo', :scopenote =&gt; 'Macrolanguage')</v>
      </c>
    </row>
    <row r="2161" spans="1:15" ht="17">
      <c r="A2161" s="11">
        <v>74</v>
      </c>
      <c r="B2161" s="11">
        <f t="shared" si="44"/>
        <v>174</v>
      </c>
      <c r="C2161" s="33" t="s">
        <v>1753</v>
      </c>
      <c r="E2161" s="151"/>
      <c r="F2161" s="113" t="s">
        <v>1754</v>
      </c>
      <c r="G2161" s="43" t="s">
        <v>5972</v>
      </c>
      <c r="H2161" s="23">
        <v>0</v>
      </c>
      <c r="I2161" s="23"/>
      <c r="J2161" s="10"/>
      <c r="K2161" s="100"/>
      <c r="M2161" s="136" t="s">
        <v>11189</v>
      </c>
      <c r="N2161" s="136"/>
      <c r="O2161" s="182" t="str">
        <f t="shared" si="43"/>
        <v>Label.create(:concept_id =&gt; Concept.find_by_codelist_and_code(74, 'grc').id, :locale =&gt; 'fi', :preflabel =&gt; 'muinaiskreikka (-1453)', :scopenote =&gt; nil)</v>
      </c>
    </row>
    <row r="2162" spans="1:15" ht="17">
      <c r="A2162" s="11">
        <v>74</v>
      </c>
      <c r="B2162" s="11">
        <f t="shared" si="44"/>
        <v>175</v>
      </c>
      <c r="C2162" s="33" t="s">
        <v>1755</v>
      </c>
      <c r="E2162" s="151"/>
      <c r="F2162" s="51" t="s">
        <v>1697</v>
      </c>
      <c r="G2162" s="43" t="s">
        <v>5972</v>
      </c>
      <c r="H2162" s="26">
        <v>0</v>
      </c>
      <c r="I2162" s="26"/>
      <c r="J2162" s="6"/>
      <c r="K2162" s="100"/>
      <c r="M2162" s="136" t="s">
        <v>11190</v>
      </c>
      <c r="N2162" s="136"/>
      <c r="O2162" s="182" t="str">
        <f t="shared" si="43"/>
        <v>Label.create(:concept_id =&gt; Concept.find_by_codelist_and_code(74, 'gre').id, :locale =&gt; 'fi', :preflabel =&gt; 'kreikka (1453-)', :scopenote =&gt; nil)</v>
      </c>
    </row>
    <row r="2163" spans="1:15" ht="17">
      <c r="A2163" s="11">
        <v>74</v>
      </c>
      <c r="B2163" s="11">
        <f t="shared" si="44"/>
        <v>176</v>
      </c>
      <c r="C2163" s="33" t="s">
        <v>1756</v>
      </c>
      <c r="E2163" s="151"/>
      <c r="F2163" s="51" t="s">
        <v>1757</v>
      </c>
      <c r="G2163" s="43" t="s">
        <v>7507</v>
      </c>
      <c r="H2163" s="26">
        <v>0</v>
      </c>
      <c r="I2163" s="26"/>
      <c r="J2163" s="6"/>
      <c r="K2163" s="100"/>
      <c r="M2163" s="136" t="s">
        <v>11191</v>
      </c>
      <c r="N2163" s="136"/>
      <c r="O2163" s="182" t="str">
        <f t="shared" si="43"/>
        <v>Label.create(:concept_id =&gt; Concept.find_by_codelist_and_code(74, 'grn').id, :locale =&gt; 'fi', :preflabel =&gt; 'guarani', :scopenote =&gt; 'Macrolanguage')</v>
      </c>
    </row>
    <row r="2164" spans="1:15" ht="34">
      <c r="A2164" s="11">
        <v>74</v>
      </c>
      <c r="B2164" s="11">
        <f t="shared" si="44"/>
        <v>177</v>
      </c>
      <c r="C2164" s="42" t="s">
        <v>8761</v>
      </c>
      <c r="E2164" s="151"/>
      <c r="F2164" s="51" t="s">
        <v>8762</v>
      </c>
      <c r="G2164" s="43" t="s">
        <v>8763</v>
      </c>
      <c r="H2164" s="23">
        <v>46</v>
      </c>
      <c r="I2164" s="23"/>
      <c r="J2164" s="10">
        <v>3</v>
      </c>
      <c r="K2164" s="100"/>
      <c r="M2164" s="136" t="s">
        <v>11192</v>
      </c>
      <c r="N2164" s="136"/>
      <c r="O2164" s="182" t="str">
        <f t="shared" si="43"/>
        <v>Label.create(:concept_id =&gt; Concept.find_by_codelist_and_code(74, 'nrf').id, :locale =&gt; 'fi', :preflabel =&gt; 'guernésiais', :scopenote =&gt; 'ONIX local code, equivalent to nrf in ISO 639-3. For use in ONIX 3.0 only')</v>
      </c>
    </row>
    <row r="2165" spans="1:15" ht="17">
      <c r="A2165" s="11">
        <v>74</v>
      </c>
      <c r="B2165" s="11">
        <f t="shared" si="44"/>
        <v>178</v>
      </c>
      <c r="C2165" s="33" t="s">
        <v>2147</v>
      </c>
      <c r="E2165" s="151"/>
      <c r="F2165" s="113" t="s">
        <v>2148</v>
      </c>
      <c r="G2165" s="43" t="s">
        <v>5972</v>
      </c>
      <c r="H2165" s="23">
        <v>0</v>
      </c>
      <c r="I2165" s="23"/>
      <c r="J2165" s="10"/>
      <c r="K2165" s="100"/>
      <c r="M2165" s="136" t="s">
        <v>11193</v>
      </c>
      <c r="N2165" s="136"/>
      <c r="O2165" s="182" t="str">
        <f t="shared" si="43"/>
        <v>Label.create(:concept_id =&gt; Concept.find_by_codelist_and_code(74, 'guj').id, :locale =&gt; 'fi', :preflabel =&gt; 'gudžarati', :scopenote =&gt; nil)</v>
      </c>
    </row>
    <row r="2166" spans="1:15" ht="17">
      <c r="A2166" s="11">
        <v>74</v>
      </c>
      <c r="B2166" s="11">
        <f t="shared" si="44"/>
        <v>179</v>
      </c>
      <c r="C2166" s="33" t="s">
        <v>2149</v>
      </c>
      <c r="E2166" s="151"/>
      <c r="F2166" s="51" t="s">
        <v>4721</v>
      </c>
      <c r="G2166" s="43" t="s">
        <v>5972</v>
      </c>
      <c r="H2166" s="23">
        <v>0</v>
      </c>
      <c r="I2166" s="23"/>
      <c r="J2166" s="10"/>
      <c r="K2166" s="100"/>
      <c r="M2166" s="136" t="s">
        <v>11194</v>
      </c>
      <c r="N2166" s="136"/>
      <c r="O2166" s="182" t="str">
        <f t="shared" si="43"/>
        <v>Label.create(:concept_id =&gt; Concept.find_by_codelist_and_code(74, 'gwi').id, :locale =&gt; 'fi', :preflabel =&gt; 'gwitšin', :scopenote =&gt; nil)</v>
      </c>
    </row>
    <row r="2167" spans="1:15" ht="17">
      <c r="A2167" s="11">
        <v>74</v>
      </c>
      <c r="B2167" s="11">
        <f t="shared" si="44"/>
        <v>180</v>
      </c>
      <c r="C2167" s="33" t="s">
        <v>3524</v>
      </c>
      <c r="E2167" s="151"/>
      <c r="F2167" s="51" t="s">
        <v>3525</v>
      </c>
      <c r="G2167" s="43" t="s">
        <v>7507</v>
      </c>
      <c r="H2167" s="23">
        <v>0</v>
      </c>
      <c r="I2167" s="23"/>
      <c r="J2167" s="10"/>
      <c r="K2167" s="100"/>
      <c r="M2167" s="136" t="s">
        <v>11195</v>
      </c>
      <c r="N2167" s="136"/>
      <c r="O2167" s="182" t="str">
        <f t="shared" si="43"/>
        <v>Label.create(:concept_id =&gt; Concept.find_by_codelist_and_code(74, 'hai').id, :locale =&gt; 'fi', :preflabel =&gt; 'haida', :scopenote =&gt; 'Macrolanguage')</v>
      </c>
    </row>
    <row r="2168" spans="1:15" ht="17">
      <c r="A2168" s="11">
        <v>74</v>
      </c>
      <c r="B2168" s="11">
        <f t="shared" si="44"/>
        <v>181</v>
      </c>
      <c r="C2168" s="33" t="s">
        <v>3526</v>
      </c>
      <c r="E2168" s="151"/>
      <c r="F2168" s="51" t="s">
        <v>9719</v>
      </c>
      <c r="G2168" s="43" t="s">
        <v>5972</v>
      </c>
      <c r="H2168" s="23">
        <v>0</v>
      </c>
      <c r="I2168" s="23">
        <v>55</v>
      </c>
      <c r="J2168" s="10"/>
      <c r="K2168" s="100"/>
      <c r="M2168" s="136" t="s">
        <v>11196</v>
      </c>
      <c r="N2168" s="136"/>
      <c r="O2168" s="182" t="str">
        <f t="shared" si="43"/>
        <v>Label.create(:concept_id =&gt; Concept.find_by_codelist_and_code(74, 'hat').id, :locale =&gt; 'fi', :preflabel =&gt; 'haiti', :scopenote =&gt; nil)</v>
      </c>
    </row>
    <row r="2169" spans="1:15" ht="17">
      <c r="A2169" s="11">
        <v>74</v>
      </c>
      <c r="B2169" s="11">
        <f t="shared" si="44"/>
        <v>182</v>
      </c>
      <c r="C2169" s="33" t="s">
        <v>3415</v>
      </c>
      <c r="E2169" s="151"/>
      <c r="F2169" s="51" t="s">
        <v>3429</v>
      </c>
      <c r="G2169" s="43" t="s">
        <v>5972</v>
      </c>
      <c r="H2169" s="23">
        <v>0</v>
      </c>
      <c r="I2169" s="23"/>
      <c r="J2169" s="10"/>
      <c r="K2169" s="100"/>
      <c r="M2169" s="136" t="s">
        <v>11197</v>
      </c>
      <c r="N2169" s="136"/>
      <c r="O2169" s="182" t="str">
        <f t="shared" si="43"/>
        <v>Label.create(:concept_id =&gt; Concept.find_by_codelist_and_code(74, 'hau').id, :locale =&gt; 'fi', :preflabel =&gt; 'hausa', :scopenote =&gt; nil)</v>
      </c>
    </row>
    <row r="2170" spans="1:15" ht="17">
      <c r="A2170" s="11">
        <v>74</v>
      </c>
      <c r="B2170" s="11">
        <f t="shared" si="44"/>
        <v>183</v>
      </c>
      <c r="C2170" s="33" t="s">
        <v>3708</v>
      </c>
      <c r="E2170" s="151"/>
      <c r="F2170" s="51" t="s">
        <v>3662</v>
      </c>
      <c r="G2170" s="43" t="s">
        <v>5972</v>
      </c>
      <c r="H2170" s="23">
        <v>0</v>
      </c>
      <c r="I2170" s="23"/>
      <c r="J2170" s="10"/>
      <c r="K2170" s="100"/>
      <c r="M2170" s="136" t="s">
        <v>11198</v>
      </c>
      <c r="N2170" s="136"/>
      <c r="O2170" s="182" t="str">
        <f t="shared" si="43"/>
        <v>Label.create(:concept_id =&gt; Concept.find_by_codelist_and_code(74, 'haw').id, :locale =&gt; 'fi', :preflabel =&gt; 'havaiji', :scopenote =&gt; nil)</v>
      </c>
    </row>
    <row r="2171" spans="1:15" ht="17">
      <c r="A2171" s="11">
        <v>74</v>
      </c>
      <c r="B2171" s="11">
        <f t="shared" si="44"/>
        <v>184</v>
      </c>
      <c r="C2171" s="33" t="s">
        <v>4099</v>
      </c>
      <c r="E2171" s="151"/>
      <c r="F2171" s="51" t="s">
        <v>4233</v>
      </c>
      <c r="G2171" s="43" t="s">
        <v>5972</v>
      </c>
      <c r="H2171" s="23">
        <v>0</v>
      </c>
      <c r="I2171" s="23"/>
      <c r="J2171" s="10"/>
      <c r="K2171" s="100"/>
      <c r="M2171" s="136" t="s">
        <v>11199</v>
      </c>
      <c r="N2171" s="136"/>
      <c r="O2171" s="182" t="str">
        <f t="shared" si="43"/>
        <v>Label.create(:concept_id =&gt; Concept.find_by_codelist_and_code(74, 'heb').id, :locale =&gt; 'fi', :preflabel =&gt; 'heprea', :scopenote =&gt; nil)</v>
      </c>
    </row>
    <row r="2172" spans="1:15" ht="17">
      <c r="A2172" s="11">
        <v>74</v>
      </c>
      <c r="B2172" s="11">
        <f t="shared" si="44"/>
        <v>185</v>
      </c>
      <c r="C2172" s="33" t="s">
        <v>4234</v>
      </c>
      <c r="E2172" s="151"/>
      <c r="F2172" s="51" t="s">
        <v>4078</v>
      </c>
      <c r="G2172" s="43" t="s">
        <v>5972</v>
      </c>
      <c r="H2172" s="23">
        <v>0</v>
      </c>
      <c r="I2172" s="23"/>
      <c r="J2172" s="10"/>
      <c r="K2172" s="100"/>
      <c r="M2172" s="136" t="s">
        <v>11200</v>
      </c>
      <c r="N2172" s="136"/>
      <c r="O2172" s="182" t="str">
        <f t="shared" si="43"/>
        <v>Label.create(:concept_id =&gt; Concept.find_by_codelist_and_code(74, 'her').id, :locale =&gt; 'fi', :preflabel =&gt; 'herero', :scopenote =&gt; nil)</v>
      </c>
    </row>
    <row r="2173" spans="1:15" ht="17">
      <c r="A2173" s="11">
        <v>74</v>
      </c>
      <c r="B2173" s="11">
        <f t="shared" si="44"/>
        <v>186</v>
      </c>
      <c r="C2173" s="33" t="s">
        <v>3941</v>
      </c>
      <c r="E2173" s="151"/>
      <c r="F2173" s="51" t="s">
        <v>4306</v>
      </c>
      <c r="G2173" s="43" t="s">
        <v>5972</v>
      </c>
      <c r="H2173" s="26">
        <v>0</v>
      </c>
      <c r="I2173" s="26"/>
      <c r="J2173" s="6"/>
      <c r="K2173" s="100"/>
      <c r="M2173" s="136" t="s">
        <v>11201</v>
      </c>
      <c r="N2173" s="136"/>
      <c r="O2173" s="182" t="str">
        <f t="shared" si="43"/>
        <v>Label.create(:concept_id =&gt; Concept.find_by_codelist_and_code(74, 'hil').id, :locale =&gt; 'fi', :preflabel =&gt; 'hiligaino', :scopenote =&gt; nil)</v>
      </c>
    </row>
    <row r="2174" spans="1:15" ht="34">
      <c r="A2174" s="11">
        <v>74</v>
      </c>
      <c r="B2174" s="11">
        <f t="shared" si="44"/>
        <v>187</v>
      </c>
      <c r="C2174" s="33" t="s">
        <v>4293</v>
      </c>
      <c r="E2174" s="151"/>
      <c r="F2174" s="51" t="s">
        <v>4855</v>
      </c>
      <c r="G2174" s="43" t="s">
        <v>6639</v>
      </c>
      <c r="H2174" s="26">
        <v>0</v>
      </c>
      <c r="I2174" s="26"/>
      <c r="J2174" s="6"/>
      <c r="K2174" s="100"/>
      <c r="M2174" s="136" t="s">
        <v>11202</v>
      </c>
      <c r="N2174" s="136"/>
      <c r="O2174" s="182" t="str">
        <f t="shared" si="43"/>
        <v>Label.create(:concept_id =&gt; Concept.find_by_codelist_and_code(74, 'him').id, :locale =&gt; 'fi', :preflabel =&gt; 'himatšalikielet', :scopenote =&gt; 'Collective name')</v>
      </c>
    </row>
    <row r="2175" spans="1:15" ht="17">
      <c r="A2175" s="11">
        <v>74</v>
      </c>
      <c r="B2175" s="11">
        <f t="shared" si="44"/>
        <v>188</v>
      </c>
      <c r="C2175" s="33" t="s">
        <v>4079</v>
      </c>
      <c r="E2175" s="151"/>
      <c r="F2175" s="51" t="s">
        <v>4080</v>
      </c>
      <c r="G2175" s="43" t="s">
        <v>5972</v>
      </c>
      <c r="H2175" s="23">
        <v>0</v>
      </c>
      <c r="I2175" s="23"/>
      <c r="J2175" s="10"/>
      <c r="K2175" s="100"/>
      <c r="M2175" s="136" t="s">
        <v>11203</v>
      </c>
      <c r="N2175" s="136"/>
      <c r="O2175" s="182" t="str">
        <f t="shared" si="43"/>
        <v>Label.create(:concept_id =&gt; Concept.find_by_codelist_and_code(74, 'hin').id, :locale =&gt; 'fi', :preflabel =&gt; 'hindi', :scopenote =&gt; nil)</v>
      </c>
    </row>
    <row r="2176" spans="1:15" ht="17">
      <c r="A2176" s="11">
        <v>74</v>
      </c>
      <c r="B2176" s="11">
        <f t="shared" si="44"/>
        <v>189</v>
      </c>
      <c r="C2176" s="33" t="s">
        <v>3752</v>
      </c>
      <c r="E2176" s="151"/>
      <c r="F2176" s="51" t="s">
        <v>3612</v>
      </c>
      <c r="G2176" s="43" t="s">
        <v>5972</v>
      </c>
      <c r="H2176" s="23">
        <v>0</v>
      </c>
      <c r="I2176" s="23"/>
      <c r="J2176" s="10"/>
      <c r="K2176" s="100"/>
      <c r="M2176" s="136" t="s">
        <v>11204</v>
      </c>
      <c r="N2176" s="136"/>
      <c r="O2176" s="182" t="str">
        <f t="shared" si="43"/>
        <v>Label.create(:concept_id =&gt; Concept.find_by_codelist_and_code(74, 'hmo').id, :locale =&gt; 'fi', :preflabel =&gt; 'hiri-motu', :scopenote =&gt; nil)</v>
      </c>
    </row>
    <row r="2177" spans="1:15" ht="17">
      <c r="A2177" s="11">
        <v>74</v>
      </c>
      <c r="B2177" s="11">
        <f t="shared" si="44"/>
        <v>190</v>
      </c>
      <c r="C2177" s="33" t="s">
        <v>3511</v>
      </c>
      <c r="E2177" s="151"/>
      <c r="F2177" s="51" t="s">
        <v>3600</v>
      </c>
      <c r="G2177" s="43" t="s">
        <v>5972</v>
      </c>
      <c r="H2177" s="23">
        <v>0</v>
      </c>
      <c r="I2177" s="23"/>
      <c r="J2177" s="10"/>
      <c r="K2177" s="100"/>
      <c r="M2177" s="136" t="s">
        <v>11205</v>
      </c>
      <c r="N2177" s="136"/>
      <c r="O2177" s="182" t="str">
        <f t="shared" si="43"/>
        <v>Label.create(:concept_id =&gt; Concept.find_by_codelist_and_code(74, 'hit').id, :locale =&gt; 'fi', :preflabel =&gt; 'heetti', :scopenote =&gt; nil)</v>
      </c>
    </row>
    <row r="2178" spans="1:15" ht="17">
      <c r="A2178" s="11">
        <v>74</v>
      </c>
      <c r="B2178" s="11">
        <f t="shared" si="44"/>
        <v>191</v>
      </c>
      <c r="C2178" s="33" t="s">
        <v>3601</v>
      </c>
      <c r="E2178" s="151"/>
      <c r="F2178" s="51" t="s">
        <v>4856</v>
      </c>
      <c r="G2178" s="43" t="s">
        <v>7507</v>
      </c>
      <c r="H2178" s="23">
        <v>0</v>
      </c>
      <c r="I2178" s="23"/>
      <c r="J2178" s="10"/>
      <c r="K2178" s="100"/>
      <c r="M2178" s="136" t="s">
        <v>11206</v>
      </c>
      <c r="N2178" s="136"/>
      <c r="O2178" s="182" t="str">
        <f t="shared" si="43"/>
        <v>Label.create(:concept_id =&gt; Concept.find_by_codelist_and_code(74, 'hmn').id, :locale =&gt; 'fi', :preflabel =&gt; 'hmong', :scopenote =&gt; 'Macrolanguage')</v>
      </c>
    </row>
    <row r="2179" spans="1:15" ht="17">
      <c r="A2179" s="11">
        <v>74</v>
      </c>
      <c r="B2179" s="11">
        <f t="shared" si="44"/>
        <v>192</v>
      </c>
      <c r="C2179" s="33" t="s">
        <v>3751</v>
      </c>
      <c r="E2179" s="151"/>
      <c r="F2179" s="51" t="s">
        <v>334</v>
      </c>
      <c r="G2179" s="43" t="s">
        <v>5972</v>
      </c>
      <c r="H2179" s="23">
        <v>0</v>
      </c>
      <c r="I2179" s="23"/>
      <c r="J2179" s="10"/>
      <c r="K2179" s="100"/>
      <c r="M2179" s="136" t="s">
        <v>11207</v>
      </c>
      <c r="N2179" s="136"/>
      <c r="O2179" s="182" t="str">
        <f t="shared" ref="O2179:O2242" si="45">IF(OR(H2179="",IFERROR(FIND("-"&amp;A2179&amp;"-","-6-7-8-10-11-26-33-35-36-37-38-39-40-47-52-54-56-63-67-75-78-94-95-101-138-140-"),0)&gt;0,
AND(A2179=1,IFERROR(FIND("-"&amp;C2179&amp;"-","-12-13-14-"),0)&gt;0),
AND(A2179=22,IFERROR(FIND("-"&amp;C2179&amp;"-","-04-05-"),0)&gt;0),
AND(A2179=34,IFERROR(FIND("-"&amp;C2179&amp;"-","-00-01-04-08-09-10-11-12-13-14-15-"),0)&gt;0),
AND(A2179=45,IFERROR(FIND("-"&amp;C2179&amp;"-","-08-"),0)&gt;0),
AND(A2179=49,IFERROR(FIND("-"&amp;C2179&amp;"-","-ROW-"),0)&gt;0),
AND(A2179=51,IFERROR(FIND("-"&amp;C2179&amp;"-","-14-15-36-"),0)&gt;0),
AND(A2179=79,IFERROR(FIND("-"&amp;C2179&amp;"-","-11-"),0)&gt;0),
AND(A2179=102,IFERROR(FIND("-"&amp;C2179&amp;"-","-02-"),0)&gt;0)),"",
 IF(AND(M2179="",N2179=""),"",
  "Label.create(:concept_id =&gt; Concept.find_by_codelist_and_code("&amp;A2179&amp;", "&amp;IF(C2179="","nil","'"&amp;C2179&amp;"'")&amp;").id, "&amp;
  ":locale =&gt; '"&amp;L$2&amp;"'"&amp;", "&amp;
  ":preflabel =&gt; '"&amp;(IF(M2179="",F2179,M2179)&amp;"', "&amp;
  ":scopenote =&gt; "&amp;IF(AND(N2179="",G2179="",K2179=""),"nil","'"&amp; IF(K2179="", "",$L$3 &amp; IF(ISERROR(FIND("
", K2179))," ","&lt;br/&gt;&amp;nbsp;&amp;nbsp;&amp;nbsp;&amp;nbsp;• ") &amp; SUBSTITUTE(SUBSTITUTE(SUBSTITUTE(K2179, "&amp;", "&amp;amp;"),"&lt;","&amp;lt;"),"
","&lt;br/&gt;&amp;nbsp;&amp;nbsp;&amp;nbsp;&amp;nbsp;• ")) &amp; IF(OR(K2179="",G2179=""),"","&lt;br/") &amp; SUBSTITUTE(SUBSTITUTE(IF(N2179="",G2179,N2179),"&amp;","&amp;amp;"),"&lt;","&amp;lt;")&amp;"'")&amp;")")
))</f>
        <v>Label.create(:concept_id =&gt; Concept.find_by_codelist_and_code(74, 'hun').id, :locale =&gt; 'fi', :preflabel =&gt; 'unkari', :scopenote =&gt; nil)</v>
      </c>
    </row>
    <row r="2180" spans="1:15" ht="17">
      <c r="A2180" s="11">
        <v>74</v>
      </c>
      <c r="B2180" s="11">
        <f t="shared" ref="B2180:B2243" si="46">IF(A2180=A2179,B2179+1,1)</f>
        <v>193</v>
      </c>
      <c r="C2180" s="33" t="s">
        <v>335</v>
      </c>
      <c r="E2180" s="151"/>
      <c r="F2180" s="51" t="s">
        <v>980</v>
      </c>
      <c r="G2180" s="43" t="s">
        <v>5972</v>
      </c>
      <c r="H2180" s="23">
        <v>0</v>
      </c>
      <c r="I2180" s="23"/>
      <c r="J2180" s="10"/>
      <c r="K2180" s="100"/>
      <c r="M2180" s="136" t="s">
        <v>11208</v>
      </c>
      <c r="N2180" s="136"/>
      <c r="O2180" s="182" t="str">
        <f t="shared" si="45"/>
        <v>Label.create(:concept_id =&gt; Concept.find_by_codelist_and_code(74, 'hup').id, :locale =&gt; 'fi', :preflabel =&gt; 'hupa', :scopenote =&gt; nil)</v>
      </c>
    </row>
    <row r="2181" spans="1:15" ht="17">
      <c r="A2181" s="11">
        <v>74</v>
      </c>
      <c r="B2181" s="11">
        <f t="shared" si="46"/>
        <v>194</v>
      </c>
      <c r="C2181" s="33" t="s">
        <v>981</v>
      </c>
      <c r="E2181" s="151"/>
      <c r="F2181" s="51" t="s">
        <v>1146</v>
      </c>
      <c r="G2181" s="43" t="s">
        <v>5972</v>
      </c>
      <c r="H2181" s="23">
        <v>0</v>
      </c>
      <c r="I2181" s="23"/>
      <c r="J2181" s="10"/>
      <c r="K2181" s="100"/>
      <c r="M2181" s="136" t="s">
        <v>11209</v>
      </c>
      <c r="N2181" s="136"/>
      <c r="O2181" s="182" t="str">
        <f t="shared" si="45"/>
        <v>Label.create(:concept_id =&gt; Concept.find_by_codelist_and_code(74, 'iba').id, :locale =&gt; 'fi', :preflabel =&gt; 'iban', :scopenote =&gt; nil)</v>
      </c>
    </row>
    <row r="2182" spans="1:15" ht="17">
      <c r="A2182" s="11">
        <v>74</v>
      </c>
      <c r="B2182" s="11">
        <f t="shared" si="46"/>
        <v>195</v>
      </c>
      <c r="C2182" s="33" t="s">
        <v>1235</v>
      </c>
      <c r="E2182" s="151"/>
      <c r="F2182" s="51" t="s">
        <v>1238</v>
      </c>
      <c r="G2182" s="43" t="s">
        <v>5972</v>
      </c>
      <c r="H2182" s="26">
        <v>0</v>
      </c>
      <c r="I2182" s="26"/>
      <c r="J2182" s="6"/>
      <c r="K2182" s="100"/>
      <c r="M2182" s="136" t="s">
        <v>11210</v>
      </c>
      <c r="N2182" s="136"/>
      <c r="O2182" s="182" t="str">
        <f t="shared" si="45"/>
        <v>Label.create(:concept_id =&gt; Concept.find_by_codelist_and_code(74, 'ice').id, :locale =&gt; 'fi', :preflabel =&gt; 'islanti', :scopenote =&gt; nil)</v>
      </c>
    </row>
    <row r="2183" spans="1:15" ht="17">
      <c r="A2183" s="11">
        <v>74</v>
      </c>
      <c r="B2183" s="11">
        <f t="shared" si="46"/>
        <v>196</v>
      </c>
      <c r="C2183" s="33" t="s">
        <v>966</v>
      </c>
      <c r="E2183" s="151"/>
      <c r="F2183" s="51" t="s">
        <v>967</v>
      </c>
      <c r="G2183" s="43" t="s">
        <v>6640</v>
      </c>
      <c r="H2183" s="26">
        <v>0</v>
      </c>
      <c r="I2183" s="26"/>
      <c r="J2183" s="6"/>
      <c r="K2183" s="100"/>
      <c r="M2183" s="136" t="s">
        <v>966</v>
      </c>
      <c r="N2183" s="136" t="s">
        <v>11025</v>
      </c>
      <c r="O2183" s="182" t="str">
        <f t="shared" si="45"/>
        <v>Label.create(:concept_id =&gt; Concept.find_by_codelist_and_code(74, 'ido').id, :locale =&gt; 'fi', :preflabel =&gt; 'ido', :scopenote =&gt; 'keinotekoinen kieli')</v>
      </c>
    </row>
    <row r="2184" spans="1:15" ht="17">
      <c r="A2184" s="11">
        <v>74</v>
      </c>
      <c r="B2184" s="11">
        <f t="shared" si="46"/>
        <v>197</v>
      </c>
      <c r="C2184" s="33" t="s">
        <v>1018</v>
      </c>
      <c r="E2184" s="151"/>
      <c r="F2184" s="51" t="s">
        <v>1234</v>
      </c>
      <c r="G2184" s="43" t="s">
        <v>5972</v>
      </c>
      <c r="H2184" s="23">
        <v>0</v>
      </c>
      <c r="I2184" s="23"/>
      <c r="J2184" s="10"/>
      <c r="K2184" s="100"/>
      <c r="M2184" s="136" t="s">
        <v>11211</v>
      </c>
      <c r="N2184" s="136"/>
      <c r="O2184" s="182" t="str">
        <f t="shared" si="45"/>
        <v>Label.create(:concept_id =&gt; Concept.find_by_codelist_and_code(74, 'ibo').id, :locale =&gt; 'fi', :preflabel =&gt; 'igbo', :scopenote =&gt; nil)</v>
      </c>
    </row>
    <row r="2185" spans="1:15" ht="17">
      <c r="A2185" s="11">
        <v>74</v>
      </c>
      <c r="B2185" s="11">
        <f t="shared" si="46"/>
        <v>198</v>
      </c>
      <c r="C2185" s="33" t="s">
        <v>347</v>
      </c>
      <c r="E2185" s="151"/>
      <c r="F2185" s="51" t="s">
        <v>313</v>
      </c>
      <c r="G2185" s="43" t="s">
        <v>6639</v>
      </c>
      <c r="H2185" s="23">
        <v>0</v>
      </c>
      <c r="I2185" s="23"/>
      <c r="J2185" s="10"/>
      <c r="K2185" s="100"/>
      <c r="M2185" s="136" t="s">
        <v>11212</v>
      </c>
      <c r="N2185" s="136"/>
      <c r="O2185" s="182" t="str">
        <f t="shared" si="45"/>
        <v>Label.create(:concept_id =&gt; Concept.find_by_codelist_and_code(74, 'ijo').id, :locale =&gt; 'fi', :preflabel =&gt; 'idžokielet', :scopenote =&gt; 'Collective name')</v>
      </c>
    </row>
    <row r="2186" spans="1:15" ht="17">
      <c r="A2186" s="11">
        <v>74</v>
      </c>
      <c r="B2186" s="11">
        <f t="shared" si="46"/>
        <v>199</v>
      </c>
      <c r="C2186" s="33" t="s">
        <v>79</v>
      </c>
      <c r="E2186" s="151"/>
      <c r="F2186" s="51" t="s">
        <v>80</v>
      </c>
      <c r="G2186" s="43" t="s">
        <v>5972</v>
      </c>
      <c r="H2186" s="23">
        <v>0</v>
      </c>
      <c r="I2186" s="23"/>
      <c r="J2186" s="10"/>
      <c r="K2186" s="100"/>
      <c r="M2186" s="136" t="s">
        <v>11213</v>
      </c>
      <c r="N2186" s="136"/>
      <c r="O2186" s="182" t="str">
        <f t="shared" si="45"/>
        <v>Label.create(:concept_id =&gt; Concept.find_by_codelist_and_code(74, 'ilo').id, :locale =&gt; 'fi', :preflabel =&gt; 'iloko', :scopenote =&gt; nil)</v>
      </c>
    </row>
    <row r="2187" spans="1:15" ht="17">
      <c r="A2187" s="11">
        <v>74</v>
      </c>
      <c r="B2187" s="11">
        <f t="shared" si="46"/>
        <v>200</v>
      </c>
      <c r="C2187" s="33" t="s">
        <v>731</v>
      </c>
      <c r="E2187" s="151"/>
      <c r="F2187" s="51" t="s">
        <v>732</v>
      </c>
      <c r="G2187" s="43" t="s">
        <v>5972</v>
      </c>
      <c r="H2187" s="23">
        <v>0</v>
      </c>
      <c r="I2187" s="23"/>
      <c r="J2187" s="10"/>
      <c r="K2187" s="100"/>
      <c r="M2187" s="136" t="s">
        <v>11214</v>
      </c>
      <c r="N2187" s="136" t="s">
        <v>11215</v>
      </c>
      <c r="O2187" s="182" t="str">
        <f t="shared" si="45"/>
        <v>Label.create(:concept_id =&gt; Concept.find_by_codelist_and_code(74, 'smn').id, :locale =&gt; 'fi', :preflabel =&gt; 'saame, inarin-', :scopenote =&gt; 'inarinsaame')</v>
      </c>
    </row>
    <row r="2188" spans="1:15" ht="17">
      <c r="A2188" s="11">
        <v>74</v>
      </c>
      <c r="B2188" s="11">
        <f t="shared" si="46"/>
        <v>201</v>
      </c>
      <c r="C2188" s="33" t="s">
        <v>3712</v>
      </c>
      <c r="E2188" s="151"/>
      <c r="F2188" s="51" t="s">
        <v>996</v>
      </c>
      <c r="G2188" s="43" t="s">
        <v>6639</v>
      </c>
      <c r="H2188" s="23">
        <v>0</v>
      </c>
      <c r="I2188" s="23"/>
      <c r="J2188" s="10"/>
      <c r="K2188" s="100"/>
      <c r="M2188" s="136" t="s">
        <v>11216</v>
      </c>
      <c r="N2188" s="136"/>
      <c r="O2188" s="182" t="str">
        <f t="shared" si="45"/>
        <v>Label.create(:concept_id =&gt; Concept.find_by_codelist_and_code(74, 'inc').id, :locale =&gt; 'fi', :preflabel =&gt; 'indoarjalaiset kielet', :scopenote =&gt; 'Collective name')</v>
      </c>
    </row>
    <row r="2189" spans="1:15" ht="17">
      <c r="A2189" s="11">
        <v>74</v>
      </c>
      <c r="B2189" s="11">
        <f t="shared" si="46"/>
        <v>202</v>
      </c>
      <c r="C2189" s="33" t="s">
        <v>3587</v>
      </c>
      <c r="E2189" s="151"/>
      <c r="F2189" s="51" t="s">
        <v>1309</v>
      </c>
      <c r="G2189" s="43" t="s">
        <v>6639</v>
      </c>
      <c r="H2189" s="23">
        <v>0</v>
      </c>
      <c r="I2189" s="23"/>
      <c r="J2189" s="10"/>
      <c r="K2189" s="100"/>
      <c r="M2189" s="136" t="s">
        <v>11217</v>
      </c>
      <c r="N2189" s="136"/>
      <c r="O2189" s="182" t="str">
        <f t="shared" si="45"/>
        <v>Label.create(:concept_id =&gt; Concept.find_by_codelist_and_code(74, 'ine').id, :locale =&gt; 'fi', :preflabel =&gt; 'indoeurooppalaiset kielet', :scopenote =&gt; 'Collective name')</v>
      </c>
    </row>
    <row r="2190" spans="1:15" ht="17">
      <c r="A2190" s="11">
        <v>74</v>
      </c>
      <c r="B2190" s="11">
        <f t="shared" si="46"/>
        <v>203</v>
      </c>
      <c r="C2190" s="33" t="s">
        <v>3713</v>
      </c>
      <c r="E2190" s="151"/>
      <c r="F2190" s="51" t="s">
        <v>3714</v>
      </c>
      <c r="G2190" s="43" t="s">
        <v>5972</v>
      </c>
      <c r="H2190" s="23">
        <v>0</v>
      </c>
      <c r="I2190" s="23"/>
      <c r="J2190" s="10"/>
      <c r="K2190" s="100"/>
      <c r="M2190" s="136" t="s">
        <v>11218</v>
      </c>
      <c r="N2190" s="136"/>
      <c r="O2190" s="182" t="str">
        <f t="shared" si="45"/>
        <v>Label.create(:concept_id =&gt; Concept.find_by_codelist_and_code(74, 'ind').id, :locale =&gt; 'fi', :preflabel =&gt; 'indonesia', :scopenote =&gt; nil)</v>
      </c>
    </row>
    <row r="2191" spans="1:15" ht="17">
      <c r="A2191" s="11">
        <v>74</v>
      </c>
      <c r="B2191" s="11">
        <f t="shared" si="46"/>
        <v>204</v>
      </c>
      <c r="C2191" s="33" t="s">
        <v>3588</v>
      </c>
      <c r="E2191" s="151"/>
      <c r="F2191" s="51" t="s">
        <v>3576</v>
      </c>
      <c r="G2191" s="43" t="s">
        <v>5972</v>
      </c>
      <c r="H2191" s="26">
        <v>0</v>
      </c>
      <c r="I2191" s="26"/>
      <c r="J2191" s="6"/>
      <c r="K2191" s="100"/>
      <c r="M2191" s="136" t="s">
        <v>11219</v>
      </c>
      <c r="N2191" s="136"/>
      <c r="O2191" s="182" t="str">
        <f t="shared" si="45"/>
        <v>Label.create(:concept_id =&gt; Concept.find_by_codelist_and_code(74, 'inh').id, :locale =&gt; 'fi', :preflabel =&gt; 'inguuši', :scopenote =&gt; nil)</v>
      </c>
    </row>
    <row r="2192" spans="1:15" ht="51">
      <c r="A2192" s="11">
        <v>74</v>
      </c>
      <c r="B2192" s="11">
        <f t="shared" si="46"/>
        <v>205</v>
      </c>
      <c r="C2192" s="33" t="s">
        <v>81</v>
      </c>
      <c r="E2192" s="151"/>
      <c r="F2192" s="51" t="s">
        <v>3711</v>
      </c>
      <c r="G2192" s="43" t="s">
        <v>6640</v>
      </c>
      <c r="H2192" s="23">
        <v>0</v>
      </c>
      <c r="I2192" s="23"/>
      <c r="J2192" s="10"/>
      <c r="K2192" s="100"/>
      <c r="M2192" s="136" t="s">
        <v>11220</v>
      </c>
      <c r="N2192" s="136" t="s">
        <v>11025</v>
      </c>
      <c r="O2192" s="182" t="str">
        <f t="shared" si="45"/>
        <v>Label.create(:concept_id =&gt; Concept.find_by_codelist_and_code(74, 'ina').id, :locale =&gt; 'fi', :preflabel =&gt; 'interlingua', :scopenote =&gt; 'keinotekoinen kieli')</v>
      </c>
    </row>
    <row r="2193" spans="1:15" ht="17">
      <c r="A2193" s="11">
        <v>74</v>
      </c>
      <c r="B2193" s="11">
        <f t="shared" si="46"/>
        <v>206</v>
      </c>
      <c r="C2193" s="33" t="s">
        <v>167</v>
      </c>
      <c r="E2193" s="151"/>
      <c r="F2193" s="51" t="s">
        <v>424</v>
      </c>
      <c r="G2193" s="43" t="s">
        <v>6640</v>
      </c>
      <c r="H2193" s="23">
        <v>0</v>
      </c>
      <c r="I2193" s="23"/>
      <c r="J2193" s="10"/>
      <c r="K2193" s="100"/>
      <c r="M2193" s="136" t="s">
        <v>11221</v>
      </c>
      <c r="N2193" s="136" t="s">
        <v>11025</v>
      </c>
      <c r="O2193" s="182" t="str">
        <f t="shared" si="45"/>
        <v>Label.create(:concept_id =&gt; Concept.find_by_codelist_and_code(74, 'ile').id, :locale =&gt; 'fi', :preflabel =&gt; 'interlingue', :scopenote =&gt; 'keinotekoinen kieli')</v>
      </c>
    </row>
    <row r="2194" spans="1:15" ht="51">
      <c r="A2194" s="88">
        <v>74</v>
      </c>
      <c r="B2194" s="11">
        <f t="shared" si="46"/>
        <v>207</v>
      </c>
      <c r="C2194" s="42" t="s">
        <v>9923</v>
      </c>
      <c r="D2194" s="42"/>
      <c r="E2194" s="42"/>
      <c r="F2194" s="213" t="s">
        <v>9924</v>
      </c>
      <c r="G2194" s="211" t="s">
        <v>9925</v>
      </c>
      <c r="H2194" s="23">
        <v>59</v>
      </c>
      <c r="I2194" s="23"/>
      <c r="J2194" s="10"/>
      <c r="K2194" s="100"/>
      <c r="M2194" s="136" t="s">
        <v>11222</v>
      </c>
      <c r="N2194" s="136"/>
      <c r="O2194" s="182" t="str">
        <f t="shared" si="45"/>
        <v>Label.create(:concept_id =&gt; Concept.find_by_codelist_and_code(74, 'ikt').id, :locale =&gt; 'fi', :preflabel =&gt; 'inuinnaqtun', :scopenote =&gt; 'Western Canadian Inuktitut. ONIX local code, equivalent to ikt in ISO 639-3. For use in ONIX 3.0 only')</v>
      </c>
    </row>
    <row r="2195" spans="1:15" ht="17">
      <c r="A2195" s="11">
        <v>74</v>
      </c>
      <c r="B2195" s="11">
        <f t="shared" si="46"/>
        <v>208</v>
      </c>
      <c r="C2195" s="33" t="s">
        <v>348</v>
      </c>
      <c r="E2195" s="151"/>
      <c r="F2195" s="51" t="s">
        <v>166</v>
      </c>
      <c r="G2195" s="43" t="s">
        <v>7507</v>
      </c>
      <c r="H2195" s="23">
        <v>0</v>
      </c>
      <c r="I2195" s="23"/>
      <c r="J2195" s="10"/>
      <c r="K2195" s="100"/>
      <c r="M2195" s="136" t="s">
        <v>11223</v>
      </c>
      <c r="N2195" s="136"/>
      <c r="O2195" s="182" t="str">
        <f t="shared" si="45"/>
        <v>Label.create(:concept_id =&gt; Concept.find_by_codelist_and_code(74, 'iku').id, :locale =&gt; 'fi', :preflabel =&gt; 'inuktitut', :scopenote =&gt; 'Macrolanguage')</v>
      </c>
    </row>
    <row r="2196" spans="1:15" ht="17">
      <c r="A2196" s="11">
        <v>74</v>
      </c>
      <c r="B2196" s="11">
        <f t="shared" si="46"/>
        <v>209</v>
      </c>
      <c r="C2196" s="33" t="s">
        <v>3577</v>
      </c>
      <c r="E2196" s="151"/>
      <c r="F2196" s="51" t="s">
        <v>3578</v>
      </c>
      <c r="G2196" s="43" t="s">
        <v>7507</v>
      </c>
      <c r="H2196" s="26">
        <v>0</v>
      </c>
      <c r="I2196" s="26"/>
      <c r="J2196" s="6"/>
      <c r="K2196" s="100"/>
      <c r="M2196" s="136" t="s">
        <v>11224</v>
      </c>
      <c r="N2196" s="136"/>
      <c r="O2196" s="182" t="str">
        <f t="shared" si="45"/>
        <v>Label.create(:concept_id =&gt; Concept.find_by_codelist_and_code(74, 'ipk').id, :locale =&gt; 'fi', :preflabel =&gt; 'inupiaq', :scopenote =&gt; 'Macrolanguage')</v>
      </c>
    </row>
    <row r="2197" spans="1:15" ht="17">
      <c r="A2197" s="11">
        <v>74</v>
      </c>
      <c r="B2197" s="11">
        <f t="shared" si="46"/>
        <v>210</v>
      </c>
      <c r="C2197" s="33" t="s">
        <v>3579</v>
      </c>
      <c r="E2197" s="151"/>
      <c r="F2197" s="51" t="s">
        <v>1308</v>
      </c>
      <c r="G2197" s="43" t="s">
        <v>6639</v>
      </c>
      <c r="H2197" s="23">
        <v>0</v>
      </c>
      <c r="I2197" s="23"/>
      <c r="J2197" s="10"/>
      <c r="K2197" s="100"/>
      <c r="M2197" s="136" t="s">
        <v>11225</v>
      </c>
      <c r="N2197" s="136"/>
      <c r="O2197" s="182" t="str">
        <f t="shared" si="45"/>
        <v>Label.create(:concept_id =&gt; Concept.find_by_codelist_and_code(74, 'ira').id, :locale =&gt; 'fi', :preflabel =&gt; 'iranilaiset kielet', :scopenote =&gt; 'Collective name')</v>
      </c>
    </row>
    <row r="2198" spans="1:15" ht="34">
      <c r="A2198" s="11">
        <v>74</v>
      </c>
      <c r="B2198" s="11">
        <f t="shared" si="46"/>
        <v>211</v>
      </c>
      <c r="C2198" s="42" t="s">
        <v>8261</v>
      </c>
      <c r="E2198" s="151"/>
      <c r="F2198" s="51" t="s">
        <v>8262</v>
      </c>
      <c r="G2198" s="43" t="s">
        <v>8353</v>
      </c>
      <c r="H2198" s="26">
        <v>39</v>
      </c>
      <c r="I2198" s="26"/>
      <c r="J2198" s="6">
        <v>3</v>
      </c>
      <c r="K2198" s="100"/>
      <c r="M2198" s="136" t="s">
        <v>11226</v>
      </c>
      <c r="N2198" s="136"/>
      <c r="O2198" s="182" t="str">
        <f t="shared" si="45"/>
        <v>Label.create(:concept_id =&gt; Concept.find_by_codelist_and_code(74, 'pes').id, :locale =&gt; 'fi', :preflabel =&gt; 'parsi', :scopenote =&gt; 'ONIX local code, equivalent to pes in ISO 639-3. For use in ONIX 3.0 only')</v>
      </c>
    </row>
    <row r="2199" spans="1:15" ht="17">
      <c r="A2199" s="11">
        <v>74</v>
      </c>
      <c r="B2199" s="11">
        <f t="shared" si="46"/>
        <v>212</v>
      </c>
      <c r="C2199" s="33" t="s">
        <v>2351</v>
      </c>
      <c r="E2199" s="151"/>
      <c r="F2199" s="51" t="s">
        <v>3005</v>
      </c>
      <c r="G2199" s="43" t="s">
        <v>5972</v>
      </c>
      <c r="H2199" s="26">
        <v>0</v>
      </c>
      <c r="I2199" s="26"/>
      <c r="J2199" s="6"/>
      <c r="K2199" s="100"/>
      <c r="M2199" s="136" t="s">
        <v>11227</v>
      </c>
      <c r="N2199" s="136"/>
      <c r="O2199" s="182" t="str">
        <f t="shared" si="45"/>
        <v>Label.create(:concept_id =&gt; Concept.find_by_codelist_and_code(74, 'gle').id, :locale =&gt; 'fi', :preflabel =&gt; 'iiri', :scopenote =&gt; nil)</v>
      </c>
    </row>
    <row r="2200" spans="1:15" ht="17">
      <c r="A2200" s="112">
        <v>74</v>
      </c>
      <c r="B2200" s="11">
        <f t="shared" si="46"/>
        <v>213</v>
      </c>
      <c r="C2200" s="107" t="s">
        <v>2919</v>
      </c>
      <c r="D2200" s="107"/>
      <c r="E2200" s="152"/>
      <c r="F2200" s="113" t="s">
        <v>1462</v>
      </c>
      <c r="G2200" s="108" t="s">
        <v>5972</v>
      </c>
      <c r="H2200" s="114">
        <v>0</v>
      </c>
      <c r="I2200" s="114"/>
      <c r="J2200" s="115"/>
      <c r="K2200" s="100"/>
      <c r="M2200" s="136" t="s">
        <v>11228</v>
      </c>
      <c r="N2200" s="136"/>
      <c r="O2200" s="182" t="str">
        <f t="shared" si="45"/>
        <v>Label.create(:concept_id =&gt; Concept.find_by_codelist_and_code(74, 'mga').id, :locale =&gt; 'fi', :preflabel =&gt; 'keski-iiri (n. 1100-1550)', :scopenote =&gt; nil)</v>
      </c>
    </row>
    <row r="2201" spans="1:15" ht="17">
      <c r="A2201" s="11">
        <v>74</v>
      </c>
      <c r="B2201" s="11">
        <f t="shared" si="46"/>
        <v>214</v>
      </c>
      <c r="C2201" s="33" t="s">
        <v>122</v>
      </c>
      <c r="E2201" s="151"/>
      <c r="F2201" s="51" t="s">
        <v>123</v>
      </c>
      <c r="G2201" s="43" t="s">
        <v>5972</v>
      </c>
      <c r="H2201" s="23">
        <v>0</v>
      </c>
      <c r="I2201" s="23"/>
      <c r="J2201" s="10"/>
      <c r="K2201" s="100"/>
      <c r="M2201" s="136" t="s">
        <v>11229</v>
      </c>
      <c r="N2201" s="136"/>
      <c r="O2201" s="182" t="str">
        <f t="shared" si="45"/>
        <v>Label.create(:concept_id =&gt; Concept.find_by_codelist_and_code(74, 'sga').id, :locale =&gt; 'fi', :preflabel =&gt; 'muinaisiiri (-1100)', :scopenote =&gt; nil)</v>
      </c>
    </row>
    <row r="2202" spans="1:15" ht="17">
      <c r="A2202" s="11">
        <v>74</v>
      </c>
      <c r="B2202" s="11">
        <f t="shared" si="46"/>
        <v>215</v>
      </c>
      <c r="C2202" s="33" t="s">
        <v>3580</v>
      </c>
      <c r="E2202" s="151"/>
      <c r="F2202" s="51" t="s">
        <v>1537</v>
      </c>
      <c r="G2202" s="43" t="s">
        <v>6639</v>
      </c>
      <c r="H2202" s="23">
        <v>0</v>
      </c>
      <c r="I2202" s="23"/>
      <c r="J2202" s="10"/>
      <c r="K2202" s="100"/>
      <c r="M2202" s="136" t="s">
        <v>11230</v>
      </c>
      <c r="N2202" s="136"/>
      <c r="O2202" s="182" t="str">
        <f t="shared" si="45"/>
        <v>Label.create(:concept_id =&gt; Concept.find_by_codelist_and_code(74, 'iro').id, :locale =&gt; 'fi', :preflabel =&gt; 'irokeesikielet', :scopenote =&gt; 'Collective name')</v>
      </c>
    </row>
    <row r="2203" spans="1:15" ht="17">
      <c r="A2203" s="11">
        <v>74</v>
      </c>
      <c r="B2203" s="11">
        <f t="shared" si="46"/>
        <v>216</v>
      </c>
      <c r="C2203" s="33" t="s">
        <v>3581</v>
      </c>
      <c r="E2203" s="151"/>
      <c r="F2203" s="51" t="s">
        <v>3582</v>
      </c>
      <c r="G2203" s="43" t="s">
        <v>5972</v>
      </c>
      <c r="H2203" s="23">
        <v>0</v>
      </c>
      <c r="I2203" s="23"/>
      <c r="J2203" s="10"/>
      <c r="K2203" s="100"/>
      <c r="M2203" s="136" t="s">
        <v>11231</v>
      </c>
      <c r="N2203" s="136"/>
      <c r="O2203" s="182" t="str">
        <f t="shared" si="45"/>
        <v>Label.create(:concept_id =&gt; Concept.find_by_codelist_and_code(74, 'ita').id, :locale =&gt; 'fi', :preflabel =&gt; 'italia', :scopenote =&gt; nil)</v>
      </c>
    </row>
    <row r="2204" spans="1:15" ht="17">
      <c r="A2204" s="11">
        <v>74</v>
      </c>
      <c r="B2204" s="11">
        <f t="shared" si="46"/>
        <v>217</v>
      </c>
      <c r="C2204" s="33" t="s">
        <v>2963</v>
      </c>
      <c r="E2204" s="151"/>
      <c r="F2204" s="51" t="s">
        <v>2964</v>
      </c>
      <c r="G2204" s="43" t="s">
        <v>5972</v>
      </c>
      <c r="H2204" s="23">
        <v>0</v>
      </c>
      <c r="I2204" s="23"/>
      <c r="J2204" s="10"/>
      <c r="K2204" s="100"/>
      <c r="M2204" s="136" t="s">
        <v>11232</v>
      </c>
      <c r="N2204" s="136"/>
      <c r="O2204" s="182" t="str">
        <f t="shared" si="45"/>
        <v>Label.create(:concept_id =&gt; Concept.find_by_codelist_and_code(74, 'jpn').id, :locale =&gt; 'fi', :preflabel =&gt; 'japani', :scopenote =&gt; nil)</v>
      </c>
    </row>
    <row r="2205" spans="1:15" ht="17">
      <c r="A2205" s="11">
        <v>74</v>
      </c>
      <c r="B2205" s="11">
        <f t="shared" si="46"/>
        <v>218</v>
      </c>
      <c r="C2205" s="33" t="s">
        <v>3583</v>
      </c>
      <c r="E2205" s="151"/>
      <c r="F2205" s="51" t="s">
        <v>2858</v>
      </c>
      <c r="G2205" s="43" t="s">
        <v>5972</v>
      </c>
      <c r="H2205" s="23">
        <v>0</v>
      </c>
      <c r="I2205" s="23"/>
      <c r="J2205" s="10"/>
      <c r="K2205" s="100"/>
      <c r="M2205" s="136" t="s">
        <v>11233</v>
      </c>
      <c r="N2205" s="136"/>
      <c r="O2205" s="182" t="str">
        <f t="shared" si="45"/>
        <v>Label.create(:concept_id =&gt; Concept.find_by_codelist_and_code(74, 'jav').id, :locale =&gt; 'fi', :preflabel =&gt; 'jaava', :scopenote =&gt; nil)</v>
      </c>
    </row>
    <row r="2206" spans="1:15" ht="34">
      <c r="A2206" s="88">
        <v>74</v>
      </c>
      <c r="B2206" s="11">
        <f t="shared" si="46"/>
        <v>219</v>
      </c>
      <c r="C2206" s="42" t="s">
        <v>9765</v>
      </c>
      <c r="D2206" s="42"/>
      <c r="E2206" s="42"/>
      <c r="F2206" s="43" t="s">
        <v>9766</v>
      </c>
      <c r="G2206" s="43" t="s">
        <v>9891</v>
      </c>
      <c r="H2206" s="23">
        <v>57</v>
      </c>
      <c r="I2206" s="23"/>
      <c r="J2206" s="10"/>
      <c r="K2206" s="100"/>
      <c r="M2206" s="136" t="s">
        <v>11234</v>
      </c>
      <c r="N2206" s="136"/>
      <c r="O2206" s="182" t="str">
        <f t="shared" si="45"/>
        <v>Label.create(:concept_id =&gt; Concept.find_by_codelist_and_code(74, 'jow').id, :locale =&gt; 'fi', :preflabel =&gt; 'jowulu', :scopenote =&gt; 'ONIX local code, equivalent to jow in ISO 639-3. For use in ONIX 3.0 only')</v>
      </c>
    </row>
    <row r="2207" spans="1:15" ht="17">
      <c r="A2207" s="11">
        <v>74</v>
      </c>
      <c r="B2207" s="11">
        <f t="shared" si="46"/>
        <v>220</v>
      </c>
      <c r="C2207" s="33" t="s">
        <v>3558</v>
      </c>
      <c r="E2207" s="151"/>
      <c r="F2207" s="51" t="s">
        <v>3559</v>
      </c>
      <c r="G2207" s="43" t="s">
        <v>7507</v>
      </c>
      <c r="H2207" s="23">
        <v>0</v>
      </c>
      <c r="I2207" s="23"/>
      <c r="J2207" s="10"/>
      <c r="K2207" s="100"/>
      <c r="M2207" s="136" t="s">
        <v>11235</v>
      </c>
      <c r="N2207" s="136"/>
      <c r="O2207" s="182" t="str">
        <f t="shared" si="45"/>
        <v>Label.create(:concept_id =&gt; Concept.find_by_codelist_and_code(74, 'jrb').id, :locale =&gt; 'fi', :preflabel =&gt; 'juutalaisarabia', :scopenote =&gt; 'Macrolanguage')</v>
      </c>
    </row>
    <row r="2208" spans="1:15" ht="17">
      <c r="A2208" s="11">
        <v>74</v>
      </c>
      <c r="B2208" s="11">
        <f t="shared" si="46"/>
        <v>221</v>
      </c>
      <c r="C2208" s="33" t="s">
        <v>3299</v>
      </c>
      <c r="E2208" s="151"/>
      <c r="F2208" s="51" t="s">
        <v>3557</v>
      </c>
      <c r="G2208" s="43" t="s">
        <v>5972</v>
      </c>
      <c r="H2208" s="23">
        <v>0</v>
      </c>
      <c r="I2208" s="23"/>
      <c r="J2208" s="10"/>
      <c r="K2208" s="100"/>
      <c r="M2208" s="136" t="s">
        <v>11236</v>
      </c>
      <c r="N2208" s="136"/>
      <c r="O2208" s="182" t="str">
        <f t="shared" si="45"/>
        <v>Label.create(:concept_id =&gt; Concept.find_by_codelist_and_code(74, 'jpr').id, :locale =&gt; 'fi', :preflabel =&gt; 'juutalaispersia', :scopenote =&gt; nil)</v>
      </c>
    </row>
    <row r="2209" spans="1:15" ht="17">
      <c r="A2209" s="11">
        <v>74</v>
      </c>
      <c r="B2209" s="11">
        <f t="shared" si="46"/>
        <v>222</v>
      </c>
      <c r="C2209" s="33" t="s">
        <v>4155</v>
      </c>
      <c r="E2209" s="151"/>
      <c r="F2209" s="51" t="s">
        <v>9696</v>
      </c>
      <c r="G2209" s="43" t="s">
        <v>9695</v>
      </c>
      <c r="H2209" s="26">
        <v>0</v>
      </c>
      <c r="I2209" s="26">
        <v>55</v>
      </c>
      <c r="J2209" s="6"/>
      <c r="K2209" s="100"/>
      <c r="M2209" s="136" t="s">
        <v>11237</v>
      </c>
      <c r="N2209" s="136"/>
      <c r="O2209" s="182" t="str">
        <f t="shared" si="45"/>
        <v>Label.create(:concept_id =&gt; Concept.find_by_codelist_and_code(74, 'kbd').id, :locale =&gt; 'fi', :preflabel =&gt; 'kabardi', :scopenote =&gt; '(East Circassian)')</v>
      </c>
    </row>
    <row r="2210" spans="1:15" ht="17">
      <c r="A2210" s="11">
        <v>74</v>
      </c>
      <c r="B2210" s="11">
        <f t="shared" si="46"/>
        <v>223</v>
      </c>
      <c r="C2210" s="33" t="s">
        <v>3562</v>
      </c>
      <c r="E2210" s="151"/>
      <c r="F2210" s="51" t="s">
        <v>3563</v>
      </c>
      <c r="G2210" s="43" t="s">
        <v>5972</v>
      </c>
      <c r="H2210" s="26">
        <v>0</v>
      </c>
      <c r="I2210" s="26"/>
      <c r="J2210" s="6"/>
      <c r="K2210" s="100"/>
      <c r="M2210" s="136" t="s">
        <v>11238</v>
      </c>
      <c r="N2210" s="136"/>
      <c r="O2210" s="182" t="str">
        <f t="shared" si="45"/>
        <v>Label.create(:concept_id =&gt; Concept.find_by_codelist_and_code(74, 'kab').id, :locale =&gt; 'fi', :preflabel =&gt; 'kabyyli', :scopenote =&gt; nil)</v>
      </c>
    </row>
    <row r="2211" spans="1:15" ht="17">
      <c r="A2211" s="11">
        <v>74</v>
      </c>
      <c r="B2211" s="11">
        <f t="shared" si="46"/>
        <v>224</v>
      </c>
      <c r="C2211" s="33" t="s">
        <v>3564</v>
      </c>
      <c r="E2211" s="151"/>
      <c r="F2211" s="51" t="s">
        <v>3723</v>
      </c>
      <c r="G2211" s="43" t="s">
        <v>5972</v>
      </c>
      <c r="H2211" s="26">
        <v>0</v>
      </c>
      <c r="I2211" s="26"/>
      <c r="J2211" s="6"/>
      <c r="K2211" s="100"/>
      <c r="M2211" s="136" t="s">
        <v>11239</v>
      </c>
      <c r="N2211" s="136"/>
      <c r="O2211" s="182" t="str">
        <f t="shared" si="45"/>
        <v>Label.create(:concept_id =&gt; Concept.find_by_codelist_and_code(74, 'kac').id, :locale =&gt; 'fi', :preflabel =&gt; 'katšin', :scopenote =&gt; nil)</v>
      </c>
    </row>
    <row r="2212" spans="1:15" ht="17">
      <c r="A2212" s="11">
        <v>74</v>
      </c>
      <c r="B2212" s="11">
        <f t="shared" si="46"/>
        <v>225</v>
      </c>
      <c r="C2212" s="33" t="s">
        <v>3061</v>
      </c>
      <c r="E2212" s="151"/>
      <c r="F2212" s="51" t="s">
        <v>4526</v>
      </c>
      <c r="G2212" s="43" t="s">
        <v>5972</v>
      </c>
      <c r="H2212" s="23">
        <v>0</v>
      </c>
      <c r="I2212" s="23"/>
      <c r="J2212" s="10"/>
      <c r="K2212" s="100"/>
      <c r="M2212" s="136" t="s">
        <v>11240</v>
      </c>
      <c r="N2212" s="136"/>
      <c r="O2212" s="182" t="str">
        <f t="shared" si="45"/>
        <v>Label.create(:concept_id =&gt; Concept.find_by_codelist_and_code(74, 'kal').id, :locale =&gt; 'fi', :preflabel =&gt; 'kalaallisut, grönlanti', :scopenote =&gt; nil)</v>
      </c>
    </row>
    <row r="2213" spans="1:15" ht="17">
      <c r="A2213" s="11">
        <v>74</v>
      </c>
      <c r="B2213" s="11">
        <f t="shared" si="46"/>
        <v>226</v>
      </c>
      <c r="C2213" s="33" t="s">
        <v>3441</v>
      </c>
      <c r="E2213" s="151"/>
      <c r="F2213" s="51" t="s">
        <v>9723</v>
      </c>
      <c r="G2213" s="43" t="s">
        <v>5972</v>
      </c>
      <c r="H2213" s="23">
        <v>0</v>
      </c>
      <c r="I2213" s="23">
        <v>55</v>
      </c>
      <c r="J2213" s="10"/>
      <c r="K2213" s="100"/>
      <c r="M2213" s="136" t="s">
        <v>11241</v>
      </c>
      <c r="N2213" s="136"/>
      <c r="O2213" s="182" t="str">
        <f t="shared" si="45"/>
        <v>Label.create(:concept_id =&gt; Concept.find_by_codelist_and_code(74, 'xal').id, :locale =&gt; 'fi', :preflabel =&gt; 'kalmukki', :scopenote =&gt; nil)</v>
      </c>
    </row>
    <row r="2214" spans="1:15" ht="17">
      <c r="A2214" s="11">
        <v>74</v>
      </c>
      <c r="B2214" s="11">
        <f t="shared" si="46"/>
        <v>227</v>
      </c>
      <c r="C2214" s="33" t="s">
        <v>3683</v>
      </c>
      <c r="E2214" s="151"/>
      <c r="F2214" s="51" t="s">
        <v>3684</v>
      </c>
      <c r="G2214" s="43" t="s">
        <v>5972</v>
      </c>
      <c r="H2214" s="23">
        <v>0</v>
      </c>
      <c r="I2214" s="23"/>
      <c r="J2214" s="10"/>
      <c r="K2214" s="100"/>
      <c r="M2214" s="136" t="s">
        <v>11242</v>
      </c>
      <c r="N2214" s="136"/>
      <c r="O2214" s="182" t="str">
        <f t="shared" si="45"/>
        <v>Label.create(:concept_id =&gt; Concept.find_by_codelist_and_code(74, 'kam').id, :locale =&gt; 'fi', :preflabel =&gt; 'kamba', :scopenote =&gt; nil)</v>
      </c>
    </row>
    <row r="2215" spans="1:15" ht="17">
      <c r="A2215" s="11">
        <v>74</v>
      </c>
      <c r="B2215" s="11">
        <f t="shared" si="46"/>
        <v>228</v>
      </c>
      <c r="C2215" s="33" t="s">
        <v>3685</v>
      </c>
      <c r="E2215" s="151"/>
      <c r="F2215" s="51" t="s">
        <v>3686</v>
      </c>
      <c r="G2215" s="108" t="s">
        <v>5972</v>
      </c>
      <c r="H2215" s="23">
        <v>0</v>
      </c>
      <c r="I2215" s="23"/>
      <c r="J2215" s="10"/>
      <c r="K2215" s="100"/>
      <c r="M2215" s="136" t="s">
        <v>11243</v>
      </c>
      <c r="N2215" s="136"/>
      <c r="O2215" s="182" t="str">
        <f t="shared" si="45"/>
        <v>Label.create(:concept_id =&gt; Concept.find_by_codelist_and_code(74, 'kan').id, :locale =&gt; 'fi', :preflabel =&gt; 'kannada', :scopenote =&gt; nil)</v>
      </c>
    </row>
    <row r="2216" spans="1:15" ht="17">
      <c r="A2216" s="11">
        <v>74</v>
      </c>
      <c r="B2216" s="11">
        <f t="shared" si="46"/>
        <v>229</v>
      </c>
      <c r="C2216" s="33" t="s">
        <v>3693</v>
      </c>
      <c r="E2216" s="151"/>
      <c r="F2216" s="51" t="s">
        <v>3694</v>
      </c>
      <c r="G2216" s="43" t="s">
        <v>7507</v>
      </c>
      <c r="H2216" s="23">
        <v>0</v>
      </c>
      <c r="I2216" s="23"/>
      <c r="J2216" s="10"/>
      <c r="K2216" s="100"/>
      <c r="M2216" s="136" t="s">
        <v>11244</v>
      </c>
      <c r="N2216" s="136"/>
      <c r="O2216" s="182" t="str">
        <f t="shared" si="45"/>
        <v>Label.create(:concept_id =&gt; Concept.find_by_codelist_and_code(74, 'kau').id, :locale =&gt; 'fi', :preflabel =&gt; 'kanuri', :scopenote =&gt; 'Macrolanguage')</v>
      </c>
    </row>
    <row r="2217" spans="1:15" ht="17">
      <c r="A2217" s="11">
        <v>74</v>
      </c>
      <c r="B2217" s="11">
        <f t="shared" si="46"/>
        <v>230</v>
      </c>
      <c r="C2217" s="33" t="s">
        <v>3560</v>
      </c>
      <c r="E2217" s="151"/>
      <c r="F2217" s="51" t="s">
        <v>3561</v>
      </c>
      <c r="G2217" s="43" t="s">
        <v>5972</v>
      </c>
      <c r="H2217" s="23">
        <v>0</v>
      </c>
      <c r="I2217" s="23"/>
      <c r="J2217" s="10"/>
      <c r="K2217" s="100"/>
      <c r="M2217" s="136" t="s">
        <v>11245</v>
      </c>
      <c r="N2217" s="136"/>
      <c r="O2217" s="182" t="str">
        <f t="shared" si="45"/>
        <v>Label.create(:concept_id =&gt; Concept.find_by_codelist_and_code(74, 'kaa').id, :locale =&gt; 'fi', :preflabel =&gt; 'karakalpakki', :scopenote =&gt; nil)</v>
      </c>
    </row>
    <row r="2218" spans="1:15" ht="17">
      <c r="A2218" s="11">
        <v>74</v>
      </c>
      <c r="B2218" s="11">
        <f t="shared" si="46"/>
        <v>231</v>
      </c>
      <c r="C2218" s="33" t="s">
        <v>273</v>
      </c>
      <c r="E2218" s="151"/>
      <c r="F2218" s="43" t="s">
        <v>53</v>
      </c>
      <c r="G2218" s="43" t="s">
        <v>5972</v>
      </c>
      <c r="H2218" s="23">
        <v>4</v>
      </c>
      <c r="I2218" s="23"/>
      <c r="J2218" s="10"/>
      <c r="K2218" s="100"/>
      <c r="M2218" s="136" t="s">
        <v>11246</v>
      </c>
      <c r="N2218" s="136"/>
      <c r="O2218" s="182" t="str">
        <f t="shared" si="45"/>
        <v>Label.create(:concept_id =&gt; Concept.find_by_codelist_and_code(74, 'krc').id, :locale =&gt; 'fi', :preflabel =&gt; 'karatšai-balkaari', :scopenote =&gt; nil)</v>
      </c>
    </row>
    <row r="2219" spans="1:15" ht="34">
      <c r="A2219" s="11">
        <v>74</v>
      </c>
      <c r="B2219" s="11">
        <f t="shared" si="46"/>
        <v>232</v>
      </c>
      <c r="C2219" s="42" t="s">
        <v>7488</v>
      </c>
      <c r="E2219" s="151"/>
      <c r="F2219" s="51" t="s">
        <v>7489</v>
      </c>
      <c r="G2219" s="43" t="s">
        <v>7490</v>
      </c>
      <c r="H2219" s="26">
        <v>32</v>
      </c>
      <c r="I2219" s="26"/>
      <c r="J2219" s="6"/>
      <c r="K2219" s="100"/>
      <c r="M2219" s="136" t="s">
        <v>11247</v>
      </c>
      <c r="N2219" s="136"/>
      <c r="O2219" s="182" t="str">
        <f t="shared" si="45"/>
        <v>Label.create(:concept_id =&gt; Concept.find_by_codelist_and_code(74, 'kdr').id, :locale =&gt; 'fi', :preflabel =&gt; 'karaiimi', :scopenote =&gt; 'ONIX local code, equivalent to kdr in ISO 639-3')</v>
      </c>
    </row>
    <row r="2220" spans="1:15" ht="17">
      <c r="A2220" s="11">
        <v>74</v>
      </c>
      <c r="B2220" s="11">
        <f t="shared" si="46"/>
        <v>233</v>
      </c>
      <c r="C2220" s="33" t="s">
        <v>3733</v>
      </c>
      <c r="E2220" s="151"/>
      <c r="F2220" s="51" t="s">
        <v>3393</v>
      </c>
      <c r="G2220" s="43" t="s">
        <v>5972</v>
      </c>
      <c r="H2220" s="23">
        <v>7</v>
      </c>
      <c r="I2220" s="23"/>
      <c r="J2220" s="10"/>
      <c r="K2220" s="100"/>
      <c r="M2220" s="136" t="s">
        <v>11248</v>
      </c>
      <c r="N2220" s="136"/>
      <c r="O2220" s="182" t="str">
        <f t="shared" si="45"/>
        <v>Label.create(:concept_id =&gt; Concept.find_by_codelist_and_code(74, 'krl').id, :locale =&gt; 'fi', :preflabel =&gt; 'karjala', :scopenote =&gt; nil)</v>
      </c>
    </row>
    <row r="2221" spans="1:15" ht="17">
      <c r="A2221" s="11">
        <v>74</v>
      </c>
      <c r="B2221" s="11">
        <f t="shared" si="46"/>
        <v>234</v>
      </c>
      <c r="C2221" s="33" t="s">
        <v>3825</v>
      </c>
      <c r="E2221" s="151"/>
      <c r="F2221" s="51" t="s">
        <v>3585</v>
      </c>
      <c r="G2221" s="43" t="s">
        <v>6639</v>
      </c>
      <c r="H2221" s="23">
        <v>0</v>
      </c>
      <c r="I2221" s="23"/>
      <c r="J2221" s="10"/>
      <c r="K2221" s="100"/>
      <c r="M2221" s="136" t="s">
        <v>11249</v>
      </c>
      <c r="N2221" s="136"/>
      <c r="O2221" s="182" t="str">
        <f t="shared" si="45"/>
        <v>Label.create(:concept_id =&gt; Concept.find_by_codelist_and_code(74, 'kar').id, :locale =&gt; 'fi', :preflabel =&gt; 'karenkielet', :scopenote =&gt; 'Collective name')</v>
      </c>
    </row>
    <row r="2222" spans="1:15" ht="17">
      <c r="A2222" s="11">
        <v>74</v>
      </c>
      <c r="B2222" s="11">
        <f t="shared" si="46"/>
        <v>235</v>
      </c>
      <c r="C2222" s="33" t="s">
        <v>3826</v>
      </c>
      <c r="E2222" s="151"/>
      <c r="F2222" s="51" t="s">
        <v>3692</v>
      </c>
      <c r="G2222" s="43" t="s">
        <v>5972</v>
      </c>
      <c r="H2222" s="23">
        <v>0</v>
      </c>
      <c r="I2222" s="23"/>
      <c r="J2222" s="10"/>
      <c r="K2222" s="100"/>
      <c r="M2222" s="136" t="s">
        <v>11250</v>
      </c>
      <c r="N2222" s="136"/>
      <c r="O2222" s="182" t="str">
        <f t="shared" si="45"/>
        <v>Label.create(:concept_id =&gt; Concept.find_by_codelist_and_code(74, 'kas').id, :locale =&gt; 'fi', :preflabel =&gt; 'kašmiri', :scopenote =&gt; nil)</v>
      </c>
    </row>
    <row r="2223" spans="1:15" ht="17">
      <c r="A2223" s="11">
        <v>74</v>
      </c>
      <c r="B2223" s="11">
        <f t="shared" si="46"/>
        <v>236</v>
      </c>
      <c r="C2223" s="33" t="s">
        <v>103</v>
      </c>
      <c r="E2223" s="151"/>
      <c r="F2223" s="43" t="s">
        <v>380</v>
      </c>
      <c r="G2223" s="43" t="s">
        <v>5972</v>
      </c>
      <c r="H2223" s="26">
        <v>4</v>
      </c>
      <c r="I2223" s="26"/>
      <c r="J2223" s="6"/>
      <c r="K2223" s="100"/>
      <c r="M2223" s="136" t="s">
        <v>11251</v>
      </c>
      <c r="N2223" s="136"/>
      <c r="O2223" s="182" t="str">
        <f t="shared" si="45"/>
        <v>Label.create(:concept_id =&gt; Concept.find_by_codelist_and_code(74, 'csb').id, :locale =&gt; 'fi', :preflabel =&gt; 'kašubi', :scopenote =&gt; nil)</v>
      </c>
    </row>
    <row r="2224" spans="1:15" ht="17">
      <c r="A2224" s="11">
        <v>74</v>
      </c>
      <c r="B2224" s="11">
        <f t="shared" si="46"/>
        <v>237</v>
      </c>
      <c r="C2224" s="33" t="s">
        <v>3548</v>
      </c>
      <c r="E2224" s="151"/>
      <c r="F2224" s="51" t="s">
        <v>3549</v>
      </c>
      <c r="G2224" s="43" t="s">
        <v>5972</v>
      </c>
      <c r="H2224" s="23">
        <v>0</v>
      </c>
      <c r="I2224" s="23"/>
      <c r="J2224" s="10"/>
      <c r="K2224" s="100"/>
      <c r="M2224" s="136" t="s">
        <v>11252</v>
      </c>
      <c r="N2224" s="136"/>
      <c r="O2224" s="182" t="str">
        <f t="shared" si="45"/>
        <v>Label.create(:concept_id =&gt; Concept.find_by_codelist_and_code(74, 'kaw').id, :locale =&gt; 'fi', :preflabel =&gt; 'kavi', :scopenote =&gt; nil)</v>
      </c>
    </row>
    <row r="2225" spans="1:15" ht="17">
      <c r="A2225" s="11">
        <v>74</v>
      </c>
      <c r="B2225" s="11">
        <f t="shared" si="46"/>
        <v>238</v>
      </c>
      <c r="C2225" s="33" t="s">
        <v>3552</v>
      </c>
      <c r="E2225" s="151"/>
      <c r="F2225" s="51" t="s">
        <v>3553</v>
      </c>
      <c r="G2225" s="43" t="s">
        <v>5972</v>
      </c>
      <c r="H2225" s="23">
        <v>0</v>
      </c>
      <c r="I2225" s="23"/>
      <c r="J2225" s="10"/>
      <c r="K2225" s="100"/>
      <c r="M2225" s="136" t="s">
        <v>11253</v>
      </c>
      <c r="N2225" s="136"/>
      <c r="O2225" s="182" t="str">
        <f t="shared" si="45"/>
        <v>Label.create(:concept_id =&gt; Concept.find_by_codelist_and_code(74, 'kaz').id, :locale =&gt; 'fi', :preflabel =&gt; 'kazakki', :scopenote =&gt; nil)</v>
      </c>
    </row>
    <row r="2226" spans="1:15" ht="17">
      <c r="A2226" s="11">
        <v>74</v>
      </c>
      <c r="B2226" s="11">
        <f t="shared" si="46"/>
        <v>239</v>
      </c>
      <c r="C2226" s="33" t="s">
        <v>4172</v>
      </c>
      <c r="E2226" s="151"/>
      <c r="F2226" s="51" t="s">
        <v>4100</v>
      </c>
      <c r="G2226" s="43" t="s">
        <v>5972</v>
      </c>
      <c r="H2226" s="26">
        <v>0</v>
      </c>
      <c r="I2226" s="26"/>
      <c r="J2226" s="6"/>
      <c r="K2226" s="100"/>
      <c r="M2226" s="136" t="s">
        <v>11254</v>
      </c>
      <c r="N2226" s="136"/>
      <c r="O2226" s="182" t="str">
        <f t="shared" si="45"/>
        <v>Label.create(:concept_id =&gt; Concept.find_by_codelist_and_code(74, 'kha').id, :locale =&gt; 'fi', :preflabel =&gt; 'khasi', :scopenote =&gt; nil)</v>
      </c>
    </row>
    <row r="2227" spans="1:15" ht="17">
      <c r="A2227" s="11">
        <v>74</v>
      </c>
      <c r="B2227" s="11">
        <f t="shared" si="46"/>
        <v>240</v>
      </c>
      <c r="C2227" s="33" t="s">
        <v>4101</v>
      </c>
      <c r="E2227" s="151"/>
      <c r="F2227" s="51" t="s">
        <v>1471</v>
      </c>
      <c r="G2227" s="43" t="s">
        <v>6639</v>
      </c>
      <c r="H2227" s="23">
        <v>0</v>
      </c>
      <c r="I2227" s="23"/>
      <c r="J2227" s="10"/>
      <c r="K2227" s="100"/>
      <c r="M2227" s="136" t="s">
        <v>11255</v>
      </c>
      <c r="N2227" s="136"/>
      <c r="O2227" s="182" t="str">
        <f t="shared" si="45"/>
        <v>Label.create(:concept_id =&gt; Concept.find_by_codelist_and_code(74, 'khi').id, :locale =&gt; 'fi', :preflabel =&gt; 'khoisankielet', :scopenote =&gt; 'Collective name')</v>
      </c>
    </row>
    <row r="2228" spans="1:15" ht="17">
      <c r="A2228" s="11">
        <v>74</v>
      </c>
      <c r="B2228" s="11">
        <f t="shared" si="46"/>
        <v>241</v>
      </c>
      <c r="C2228" s="33" t="s">
        <v>2986</v>
      </c>
      <c r="E2228" s="151"/>
      <c r="F2228" s="51" t="s">
        <v>1157</v>
      </c>
      <c r="G2228" s="43" t="s">
        <v>5972</v>
      </c>
      <c r="H2228" s="23">
        <v>0</v>
      </c>
      <c r="I2228" s="23"/>
      <c r="J2228" s="10"/>
      <c r="K2228" s="100"/>
      <c r="M2228" s="136" t="s">
        <v>11256</v>
      </c>
      <c r="N2228" s="136"/>
      <c r="O2228" s="182" t="str">
        <f t="shared" si="45"/>
        <v>Label.create(:concept_id =&gt; Concept.find_by_codelist_and_code(74, 'kho').id, :locale =&gt; 'fi', :preflabel =&gt; 'khotani', :scopenote =&gt; nil)</v>
      </c>
    </row>
    <row r="2229" spans="1:15" ht="34">
      <c r="A2229" s="11">
        <v>74</v>
      </c>
      <c r="B2229" s="11">
        <f t="shared" si="46"/>
        <v>242</v>
      </c>
      <c r="C2229" s="42" t="s">
        <v>8447</v>
      </c>
      <c r="E2229" s="151"/>
      <c r="F2229" s="51" t="s">
        <v>8448</v>
      </c>
      <c r="G2229" s="43" t="s">
        <v>8785</v>
      </c>
      <c r="H2229" s="23">
        <v>42</v>
      </c>
      <c r="I2229" s="23"/>
      <c r="J2229" s="10">
        <v>3</v>
      </c>
      <c r="K2229" s="100"/>
      <c r="M2229" s="136" t="s">
        <v>11257</v>
      </c>
      <c r="N2229" s="136"/>
      <c r="O2229" s="182" t="str">
        <f t="shared" si="45"/>
        <v>Label.create(:concept_id =&gt; Concept.find_by_codelist_and_code(74, 'xuu').id, :locale =&gt; 'fi', :preflabel =&gt; 'khwedam, kxoe', :scopenote =&gt; 'ONIX local code, equivalent to xuu in ISO 639-3. For use in ONIX 3.0 only')</v>
      </c>
    </row>
    <row r="2230" spans="1:15" ht="17">
      <c r="A2230" s="11">
        <v>74</v>
      </c>
      <c r="B2230" s="11">
        <f t="shared" si="46"/>
        <v>243</v>
      </c>
      <c r="C2230" s="33" t="s">
        <v>2987</v>
      </c>
      <c r="E2230" s="151"/>
      <c r="F2230" s="51" t="s">
        <v>2697</v>
      </c>
      <c r="G2230" s="43" t="s">
        <v>5972</v>
      </c>
      <c r="H2230" s="23">
        <v>0</v>
      </c>
      <c r="I2230" s="23"/>
      <c r="J2230" s="10"/>
      <c r="K2230" s="100"/>
      <c r="M2230" s="136" t="s">
        <v>11258</v>
      </c>
      <c r="N2230" s="136"/>
      <c r="O2230" s="182" t="str">
        <f t="shared" si="45"/>
        <v>Label.create(:concept_id =&gt; Concept.find_by_codelist_and_code(74, 'kik').id, :locale =&gt; 'fi', :preflabel =&gt; 'kikuju', :scopenote =&gt; nil)</v>
      </c>
    </row>
    <row r="2231" spans="1:15" ht="17">
      <c r="A2231" s="11">
        <v>74</v>
      </c>
      <c r="B2231" s="11">
        <f t="shared" si="46"/>
        <v>244</v>
      </c>
      <c r="C2231" s="33" t="s">
        <v>4261</v>
      </c>
      <c r="E2231" s="151"/>
      <c r="F2231" s="51" t="s">
        <v>4262</v>
      </c>
      <c r="G2231" s="43" t="s">
        <v>5972</v>
      </c>
      <c r="H2231" s="23">
        <v>0</v>
      </c>
      <c r="I2231" s="23"/>
      <c r="J2231" s="10"/>
      <c r="K2231" s="100"/>
      <c r="M2231" s="136" t="s">
        <v>11259</v>
      </c>
      <c r="N2231" s="136"/>
      <c r="O2231" s="182" t="str">
        <f t="shared" si="45"/>
        <v>Label.create(:concept_id =&gt; Concept.find_by_codelist_and_code(74, 'kmb').id, :locale =&gt; 'fi', :preflabel =&gt; 'kimbundu', :scopenote =&gt; nil)</v>
      </c>
    </row>
    <row r="2232" spans="1:15" ht="17">
      <c r="A2232" s="11">
        <v>74</v>
      </c>
      <c r="B2232" s="11">
        <f t="shared" si="46"/>
        <v>245</v>
      </c>
      <c r="C2232" s="33" t="s">
        <v>2988</v>
      </c>
      <c r="E2232" s="151"/>
      <c r="F2232" s="51" t="s">
        <v>2997</v>
      </c>
      <c r="G2232" s="43" t="s">
        <v>5972</v>
      </c>
      <c r="H2232" s="23">
        <v>0</v>
      </c>
      <c r="I2232" s="23"/>
      <c r="J2232" s="10"/>
      <c r="K2232" s="100"/>
      <c r="M2232" s="136" t="s">
        <v>11260</v>
      </c>
      <c r="N2232" s="136"/>
      <c r="O2232" s="182" t="str">
        <f t="shared" si="45"/>
        <v>Label.create(:concept_id =&gt; Concept.find_by_codelist_and_code(74, 'kin').id, :locale =&gt; 'fi', :preflabel =&gt; 'ruanda', :scopenote =&gt; nil)</v>
      </c>
    </row>
    <row r="2233" spans="1:15" ht="17">
      <c r="A2233" s="11">
        <v>74</v>
      </c>
      <c r="B2233" s="11">
        <f t="shared" si="46"/>
        <v>246</v>
      </c>
      <c r="C2233" s="33" t="s">
        <v>2981</v>
      </c>
      <c r="E2233" s="151"/>
      <c r="F2233" s="51" t="s">
        <v>3605</v>
      </c>
      <c r="G2233" s="43" t="s">
        <v>5972</v>
      </c>
      <c r="H2233" s="23">
        <v>0</v>
      </c>
      <c r="I2233" s="23"/>
      <c r="J2233" s="10"/>
      <c r="K2233" s="100"/>
      <c r="M2233" s="136" t="s">
        <v>11261</v>
      </c>
      <c r="N2233" s="136"/>
      <c r="O2233" s="182" t="str">
        <f t="shared" si="45"/>
        <v>Label.create(:concept_id =&gt; Concept.find_by_codelist_and_code(74, 'kir').id, :locale =&gt; 'fi', :preflabel =&gt; 'kirgiisi', :scopenote =&gt; nil)</v>
      </c>
    </row>
    <row r="2234" spans="1:15" ht="17">
      <c r="A2234" s="11">
        <v>74</v>
      </c>
      <c r="B2234" s="11">
        <f t="shared" si="46"/>
        <v>247</v>
      </c>
      <c r="C2234" s="33" t="s">
        <v>279</v>
      </c>
      <c r="E2234" s="151"/>
      <c r="F2234" s="43" t="s">
        <v>764</v>
      </c>
      <c r="G2234" s="43" t="s">
        <v>6640</v>
      </c>
      <c r="H2234" s="26">
        <v>4</v>
      </c>
      <c r="I2234" s="26"/>
      <c r="J2234" s="6"/>
      <c r="K2234" s="100"/>
      <c r="M2234" s="136" t="s">
        <v>11262</v>
      </c>
      <c r="N2234" s="136" t="s">
        <v>11025</v>
      </c>
      <c r="O2234" s="182" t="str">
        <f t="shared" si="45"/>
        <v>Label.create(:concept_id =&gt; Concept.find_by_codelist_and_code(74, 'tlh').id, :locale =&gt; 'fi', :preflabel =&gt; 'klingon', :scopenote =&gt; 'keinotekoinen kieli')</v>
      </c>
    </row>
    <row r="2235" spans="1:15" ht="17">
      <c r="A2235" s="11">
        <v>74</v>
      </c>
      <c r="B2235" s="11">
        <f t="shared" si="46"/>
        <v>248</v>
      </c>
      <c r="C2235" s="33" t="s">
        <v>4202</v>
      </c>
      <c r="E2235" s="151"/>
      <c r="F2235" s="113" t="s">
        <v>4203</v>
      </c>
      <c r="G2235" s="43" t="s">
        <v>7507</v>
      </c>
      <c r="H2235" s="26">
        <v>0</v>
      </c>
      <c r="I2235" s="26"/>
      <c r="J2235" s="6"/>
      <c r="K2235" s="100"/>
      <c r="M2235" s="136" t="s">
        <v>11263</v>
      </c>
      <c r="N2235" s="136"/>
      <c r="O2235" s="182" t="str">
        <f t="shared" si="45"/>
        <v>Label.create(:concept_id =&gt; Concept.find_by_codelist_and_code(74, 'kom').id, :locale =&gt; 'fi', :preflabel =&gt; 'komi', :scopenote =&gt; 'Macrolanguage')</v>
      </c>
    </row>
    <row r="2236" spans="1:15" ht="17">
      <c r="A2236" s="11">
        <v>74</v>
      </c>
      <c r="B2236" s="11">
        <f t="shared" si="46"/>
        <v>249</v>
      </c>
      <c r="C2236" s="33" t="s">
        <v>4204</v>
      </c>
      <c r="E2236" s="151"/>
      <c r="F2236" s="51" t="s">
        <v>4395</v>
      </c>
      <c r="G2236" s="43" t="s">
        <v>7507</v>
      </c>
      <c r="H2236" s="26">
        <v>0</v>
      </c>
      <c r="I2236" s="26"/>
      <c r="J2236" s="6"/>
      <c r="K2236" s="100"/>
      <c r="M2236" s="136" t="s">
        <v>11264</v>
      </c>
      <c r="N2236" s="136"/>
      <c r="O2236" s="182" t="str">
        <f t="shared" si="45"/>
        <v>Label.create(:concept_id =&gt; Concept.find_by_codelist_and_code(74, 'kon').id, :locale =&gt; 'fi', :preflabel =&gt; 'kongo', :scopenote =&gt; 'Macrolanguage')</v>
      </c>
    </row>
    <row r="2237" spans="1:15" ht="17">
      <c r="A2237" s="11">
        <v>74</v>
      </c>
      <c r="B2237" s="11">
        <f t="shared" si="46"/>
        <v>250</v>
      </c>
      <c r="C2237" s="33" t="s">
        <v>4200</v>
      </c>
      <c r="E2237" s="151"/>
      <c r="F2237" s="51" t="s">
        <v>4201</v>
      </c>
      <c r="G2237" s="43" t="s">
        <v>7507</v>
      </c>
      <c r="H2237" s="23">
        <v>0</v>
      </c>
      <c r="I2237" s="23"/>
      <c r="J2237" s="10"/>
      <c r="K2237" s="100"/>
      <c r="M2237" s="136" t="s">
        <v>11265</v>
      </c>
      <c r="N2237" s="136"/>
      <c r="O2237" s="182" t="str">
        <f t="shared" si="45"/>
        <v>Label.create(:concept_id =&gt; Concept.find_by_codelist_and_code(74, 'kok').id, :locale =&gt; 'fi', :preflabel =&gt; 'konkani', :scopenote =&gt; 'Macrolanguage')</v>
      </c>
    </row>
    <row r="2238" spans="1:15" ht="17">
      <c r="A2238" s="11">
        <v>74</v>
      </c>
      <c r="B2238" s="11">
        <f t="shared" si="46"/>
        <v>251</v>
      </c>
      <c r="C2238" s="33" t="s">
        <v>4392</v>
      </c>
      <c r="E2238" s="151"/>
      <c r="F2238" s="51" t="s">
        <v>3882</v>
      </c>
      <c r="G2238" s="43" t="s">
        <v>5972</v>
      </c>
      <c r="H2238" s="23">
        <v>0</v>
      </c>
      <c r="I2238" s="23"/>
      <c r="J2238" s="10"/>
      <c r="K2238" s="100"/>
      <c r="M2238" s="136" t="s">
        <v>11266</v>
      </c>
      <c r="N2238" s="136"/>
      <c r="O2238" s="182" t="str">
        <f t="shared" si="45"/>
        <v>Label.create(:concept_id =&gt; Concept.find_by_codelist_and_code(74, 'kor').id, :locale =&gt; 'fi', :preflabel =&gt; 'korea', :scopenote =&gt; nil)</v>
      </c>
    </row>
    <row r="2239" spans="1:15" ht="17">
      <c r="A2239" s="11">
        <v>74</v>
      </c>
      <c r="B2239" s="11">
        <f t="shared" si="46"/>
        <v>252</v>
      </c>
      <c r="C2239" s="33" t="s">
        <v>2326</v>
      </c>
      <c r="E2239" s="151"/>
      <c r="F2239" s="51" t="s">
        <v>2327</v>
      </c>
      <c r="G2239" s="43" t="s">
        <v>7507</v>
      </c>
      <c r="H2239" s="23">
        <v>0</v>
      </c>
      <c r="I2239" s="23"/>
      <c r="J2239" s="10"/>
      <c r="K2239" s="100"/>
      <c r="M2239" s="136" t="s">
        <v>11267</v>
      </c>
      <c r="N2239" s="136"/>
      <c r="O2239" s="182" t="str">
        <f t="shared" si="45"/>
        <v>Label.create(:concept_id =&gt; Concept.find_by_codelist_and_code(74, 'kpe').id, :locale =&gt; 'fi', :preflabel =&gt; 'kpelle', :scopenote =&gt; 'Macrolanguage')</v>
      </c>
    </row>
    <row r="2240" spans="1:15" ht="17">
      <c r="A2240" s="11">
        <v>74</v>
      </c>
      <c r="B2240" s="11">
        <f t="shared" si="46"/>
        <v>253</v>
      </c>
      <c r="C2240" s="33" t="s">
        <v>2328</v>
      </c>
      <c r="E2240" s="151"/>
      <c r="F2240" s="51" t="s">
        <v>3586</v>
      </c>
      <c r="G2240" s="43" t="s">
        <v>6639</v>
      </c>
      <c r="H2240" s="23">
        <v>0</v>
      </c>
      <c r="I2240" s="23"/>
      <c r="J2240" s="10"/>
      <c r="K2240" s="100"/>
      <c r="M2240" s="136" t="s">
        <v>11268</v>
      </c>
      <c r="N2240" s="136"/>
      <c r="O2240" s="182" t="str">
        <f t="shared" si="45"/>
        <v>Label.create(:concept_id =&gt; Concept.find_by_codelist_and_code(74, 'kro').id, :locale =&gt; 'fi', :preflabel =&gt; 'kru-kielet', :scopenote =&gt; 'Collective name')</v>
      </c>
    </row>
    <row r="2241" spans="1:15" ht="17">
      <c r="A2241" s="11">
        <v>74</v>
      </c>
      <c r="B2241" s="11">
        <f t="shared" si="46"/>
        <v>254</v>
      </c>
      <c r="C2241" s="33" t="s">
        <v>3143</v>
      </c>
      <c r="E2241" s="151"/>
      <c r="F2241" s="51" t="s">
        <v>9720</v>
      </c>
      <c r="G2241" s="43" t="s">
        <v>5972</v>
      </c>
      <c r="H2241" s="23">
        <v>0</v>
      </c>
      <c r="I2241" s="23">
        <v>55</v>
      </c>
      <c r="J2241" s="10"/>
      <c r="K2241" s="100"/>
      <c r="M2241" s="136" t="s">
        <v>11269</v>
      </c>
      <c r="N2241" s="136"/>
      <c r="O2241" s="182" t="str">
        <f t="shared" si="45"/>
        <v>Label.create(:concept_id =&gt; Concept.find_by_codelist_and_code(74, 'kua').id, :locale =&gt; 'fi', :preflabel =&gt; 'kuanjama', :scopenote =&gt; nil)</v>
      </c>
    </row>
    <row r="2242" spans="1:15" ht="17">
      <c r="A2242" s="11">
        <v>74</v>
      </c>
      <c r="B2242" s="11">
        <f t="shared" si="46"/>
        <v>255</v>
      </c>
      <c r="C2242" s="33" t="s">
        <v>2889</v>
      </c>
      <c r="E2242" s="151"/>
      <c r="F2242" s="51" t="s">
        <v>2890</v>
      </c>
      <c r="G2242" s="43" t="s">
        <v>5972</v>
      </c>
      <c r="H2242" s="23">
        <v>0</v>
      </c>
      <c r="I2242" s="23"/>
      <c r="J2242" s="10"/>
      <c r="K2242" s="100"/>
      <c r="M2242" s="136" t="s">
        <v>11270</v>
      </c>
      <c r="N2242" s="136"/>
      <c r="O2242" s="182" t="str">
        <f t="shared" si="45"/>
        <v>Label.create(:concept_id =&gt; Concept.find_by_codelist_and_code(74, 'kum').id, :locale =&gt; 'fi', :preflabel =&gt; 'kumykki', :scopenote =&gt; nil)</v>
      </c>
    </row>
    <row r="2243" spans="1:15" ht="17">
      <c r="A2243" s="11">
        <v>74</v>
      </c>
      <c r="B2243" s="11">
        <f t="shared" si="46"/>
        <v>256</v>
      </c>
      <c r="C2243" s="33" t="s">
        <v>2891</v>
      </c>
      <c r="E2243" s="151"/>
      <c r="F2243" s="51" t="s">
        <v>2892</v>
      </c>
      <c r="G2243" s="43" t="s">
        <v>7507</v>
      </c>
      <c r="H2243" s="23">
        <v>0</v>
      </c>
      <c r="I2243" s="23"/>
      <c r="J2243" s="10"/>
      <c r="K2243" s="100"/>
      <c r="M2243" s="136" t="s">
        <v>11271</v>
      </c>
      <c r="N2243" s="136"/>
      <c r="O2243" s="182" t="str">
        <f t="shared" ref="O2243:O2306" si="47">IF(OR(H2243="",IFERROR(FIND("-"&amp;A2243&amp;"-","-6-7-8-10-11-26-33-35-36-37-38-39-40-47-52-54-56-63-67-75-78-94-95-101-138-140-"),0)&gt;0,
AND(A2243=1,IFERROR(FIND("-"&amp;C2243&amp;"-","-12-13-14-"),0)&gt;0),
AND(A2243=22,IFERROR(FIND("-"&amp;C2243&amp;"-","-04-05-"),0)&gt;0),
AND(A2243=34,IFERROR(FIND("-"&amp;C2243&amp;"-","-00-01-04-08-09-10-11-12-13-14-15-"),0)&gt;0),
AND(A2243=45,IFERROR(FIND("-"&amp;C2243&amp;"-","-08-"),0)&gt;0),
AND(A2243=49,IFERROR(FIND("-"&amp;C2243&amp;"-","-ROW-"),0)&gt;0),
AND(A2243=51,IFERROR(FIND("-"&amp;C2243&amp;"-","-14-15-36-"),0)&gt;0),
AND(A2243=79,IFERROR(FIND("-"&amp;C2243&amp;"-","-11-"),0)&gt;0),
AND(A2243=102,IFERROR(FIND("-"&amp;C2243&amp;"-","-02-"),0)&gt;0)),"",
 IF(AND(M2243="",N2243=""),"",
  "Label.create(:concept_id =&gt; Concept.find_by_codelist_and_code("&amp;A2243&amp;", "&amp;IF(C2243="","nil","'"&amp;C2243&amp;"'")&amp;").id, "&amp;
  ":locale =&gt; '"&amp;L$2&amp;"'"&amp;", "&amp;
  ":preflabel =&gt; '"&amp;(IF(M2243="",F2243,M2243)&amp;"', "&amp;
  ":scopenote =&gt; "&amp;IF(AND(N2243="",G2243="",K2243=""),"nil","'"&amp; IF(K2243="", "",$L$3 &amp; IF(ISERROR(FIND("
", K2243))," ","&lt;br/&gt;&amp;nbsp;&amp;nbsp;&amp;nbsp;&amp;nbsp;• ") &amp; SUBSTITUTE(SUBSTITUTE(SUBSTITUTE(K2243, "&amp;", "&amp;amp;"),"&lt;","&amp;lt;"),"
","&lt;br/&gt;&amp;nbsp;&amp;nbsp;&amp;nbsp;&amp;nbsp;• ")) &amp; IF(OR(K2243="",G2243=""),"","&lt;br/") &amp; SUBSTITUTE(SUBSTITUTE(IF(N2243="",G2243,N2243),"&amp;","&amp;amp;"),"&lt;","&amp;lt;")&amp;"'")&amp;")")
))</f>
        <v>Label.create(:concept_id =&gt; Concept.find_by_codelist_and_code(74, 'kur').id, :locale =&gt; 'fi', :preflabel =&gt; 'kurdi', :scopenote =&gt; 'Macrolanguage')</v>
      </c>
    </row>
    <row r="2244" spans="1:15" ht="17">
      <c r="A2244" s="11">
        <v>74</v>
      </c>
      <c r="B2244" s="11">
        <f t="shared" ref="B2244:B2307" si="48">IF(A2244=A2243,B2243+1,1)</f>
        <v>257</v>
      </c>
      <c r="C2244" s="33" t="s">
        <v>3567</v>
      </c>
      <c r="E2244" s="151"/>
      <c r="F2244" s="51" t="s">
        <v>3142</v>
      </c>
      <c r="G2244" s="43" t="s">
        <v>5972</v>
      </c>
      <c r="H2244" s="23">
        <v>0</v>
      </c>
      <c r="I2244" s="23"/>
      <c r="J2244" s="10"/>
      <c r="K2244" s="100"/>
      <c r="M2244" s="136" t="s">
        <v>11272</v>
      </c>
      <c r="N2244" s="136"/>
      <c r="O2244" s="182" t="str">
        <f t="shared" si="47"/>
        <v>Label.create(:concept_id =&gt; Concept.find_by_codelist_and_code(74, 'kru').id, :locale =&gt; 'fi', :preflabel =&gt; 'kurukh', :scopenote =&gt; nil)</v>
      </c>
    </row>
    <row r="2245" spans="1:15" ht="17">
      <c r="A2245" s="11">
        <v>74</v>
      </c>
      <c r="B2245" s="11">
        <f t="shared" si="48"/>
        <v>258</v>
      </c>
      <c r="C2245" s="33" t="s">
        <v>2325</v>
      </c>
      <c r="E2245" s="151"/>
      <c r="F2245" s="51" t="s">
        <v>4474</v>
      </c>
      <c r="G2245" s="43" t="s">
        <v>5972</v>
      </c>
      <c r="H2245" s="23">
        <v>0</v>
      </c>
      <c r="I2245" s="23"/>
      <c r="J2245" s="10"/>
      <c r="K2245" s="100"/>
      <c r="M2245" s="136" t="s">
        <v>11273</v>
      </c>
      <c r="N2245" s="136"/>
      <c r="O2245" s="182" t="str">
        <f t="shared" si="47"/>
        <v>Label.create(:concept_id =&gt; Concept.find_by_codelist_and_code(74, 'kos').id, :locale =&gt; 'fi', :preflabel =&gt; 'kosrae', :scopenote =&gt; nil)</v>
      </c>
    </row>
    <row r="2246" spans="1:15" ht="17">
      <c r="A2246" s="11">
        <v>74</v>
      </c>
      <c r="B2246" s="11">
        <f t="shared" si="48"/>
        <v>259</v>
      </c>
      <c r="C2246" s="33" t="s">
        <v>2893</v>
      </c>
      <c r="E2246" s="151"/>
      <c r="F2246" s="51" t="s">
        <v>3288</v>
      </c>
      <c r="G2246" s="43" t="s">
        <v>5972</v>
      </c>
      <c r="H2246" s="23">
        <v>0</v>
      </c>
      <c r="I2246" s="23"/>
      <c r="J2246" s="10"/>
      <c r="K2246" s="100"/>
      <c r="M2246" s="136" t="s">
        <v>11274</v>
      </c>
      <c r="N2246" s="136"/>
      <c r="O2246" s="182" t="str">
        <f t="shared" si="47"/>
        <v>Label.create(:concept_id =&gt; Concept.find_by_codelist_and_code(74, 'kut').id, :locale =&gt; 'fi', :preflabel =&gt; 'kutenai', :scopenote =&gt; nil)</v>
      </c>
    </row>
    <row r="2247" spans="1:15" ht="34">
      <c r="A2247" s="11">
        <v>74</v>
      </c>
      <c r="B2247" s="11">
        <f t="shared" si="48"/>
        <v>260</v>
      </c>
      <c r="C2247" s="42" t="s">
        <v>5696</v>
      </c>
      <c r="D2247" s="42"/>
      <c r="E2247" s="151"/>
      <c r="F2247" s="113" t="s">
        <v>5676</v>
      </c>
      <c r="G2247" s="43" t="s">
        <v>6642</v>
      </c>
      <c r="H2247" s="23">
        <v>24</v>
      </c>
      <c r="I2247" s="23"/>
      <c r="J2247" s="10"/>
      <c r="K2247" s="100"/>
      <c r="M2247" s="136" t="s">
        <v>11275</v>
      </c>
      <c r="N2247" s="136"/>
      <c r="O2247" s="182" t="str">
        <f t="shared" si="47"/>
        <v>Label.create(:concept_id =&gt; Concept.find_by_codelist_and_code(74, 'fkv').id, :locale =&gt; 'fi', :preflabel =&gt; 'kveeni', :scopenote =&gt; 'ONIX local code, equivalent to fkv in ISO 639-3')</v>
      </c>
    </row>
    <row r="2248" spans="1:15" ht="17">
      <c r="A2248" s="11">
        <v>74</v>
      </c>
      <c r="B2248" s="11">
        <f t="shared" si="48"/>
        <v>261</v>
      </c>
      <c r="C2248" s="33" t="s">
        <v>3385</v>
      </c>
      <c r="E2248" s="151"/>
      <c r="F2248" s="51" t="s">
        <v>2490</v>
      </c>
      <c r="G2248" s="43" t="s">
        <v>5972</v>
      </c>
      <c r="H2248" s="26">
        <v>0</v>
      </c>
      <c r="I2248" s="26"/>
      <c r="J2248" s="6"/>
      <c r="K2248" s="100"/>
      <c r="M2248" s="136" t="s">
        <v>11276</v>
      </c>
      <c r="N2248" s="136"/>
      <c r="O2248" s="182" t="str">
        <f t="shared" si="47"/>
        <v>Label.create(:concept_id =&gt; Concept.find_by_codelist_and_code(74, 'lad').id, :locale =&gt; 'fi', :preflabel =&gt; 'ladino', :scopenote =&gt; nil)</v>
      </c>
    </row>
    <row r="2249" spans="1:15" ht="17">
      <c r="A2249" s="11">
        <v>74</v>
      </c>
      <c r="B2249" s="11">
        <f t="shared" si="48"/>
        <v>262</v>
      </c>
      <c r="C2249" s="33" t="s">
        <v>2491</v>
      </c>
      <c r="E2249" s="151"/>
      <c r="F2249" s="51" t="s">
        <v>2492</v>
      </c>
      <c r="G2249" s="43" t="s">
        <v>7507</v>
      </c>
      <c r="H2249" s="26">
        <v>0</v>
      </c>
      <c r="I2249" s="26"/>
      <c r="J2249" s="6"/>
      <c r="K2249" s="100"/>
      <c r="M2249" s="136" t="s">
        <v>11277</v>
      </c>
      <c r="N2249" s="136"/>
      <c r="O2249" s="182" t="str">
        <f t="shared" si="47"/>
        <v>Label.create(:concept_id =&gt; Concept.find_by_codelist_and_code(74, 'lah').id, :locale =&gt; 'fi', :preflabel =&gt; 'lahnda', :scopenote =&gt; 'Macrolanguage')</v>
      </c>
    </row>
    <row r="2250" spans="1:15" ht="17">
      <c r="A2250" s="11">
        <v>74</v>
      </c>
      <c r="B2250" s="11">
        <f t="shared" si="48"/>
        <v>263</v>
      </c>
      <c r="C2250" s="33" t="s">
        <v>2493</v>
      </c>
      <c r="E2250" s="151"/>
      <c r="F2250" s="51" t="s">
        <v>2494</v>
      </c>
      <c r="G2250" s="43" t="s">
        <v>5972</v>
      </c>
      <c r="H2250" s="23">
        <v>0</v>
      </c>
      <c r="I2250" s="23"/>
      <c r="J2250" s="10"/>
      <c r="K2250" s="100"/>
      <c r="M2250" s="136" t="s">
        <v>11278</v>
      </c>
      <c r="N2250" s="136"/>
      <c r="O2250" s="182" t="str">
        <f t="shared" si="47"/>
        <v>Label.create(:concept_id =&gt; Concept.find_by_codelist_and_code(74, 'lam').id, :locale =&gt; 'fi', :preflabel =&gt; 'lamba', :scopenote =&gt; nil)</v>
      </c>
    </row>
    <row r="2251" spans="1:15" ht="17">
      <c r="A2251" s="11">
        <v>74</v>
      </c>
      <c r="B2251" s="11">
        <f t="shared" si="48"/>
        <v>264</v>
      </c>
      <c r="C2251" s="33" t="s">
        <v>1663</v>
      </c>
      <c r="E2251" s="151"/>
      <c r="F2251" s="51" t="s">
        <v>423</v>
      </c>
      <c r="G2251" s="43" t="s">
        <v>6639</v>
      </c>
      <c r="H2251" s="23">
        <v>0</v>
      </c>
      <c r="I2251" s="23"/>
      <c r="J2251" s="10"/>
      <c r="K2251" s="100"/>
      <c r="M2251" s="136" t="s">
        <v>11279</v>
      </c>
      <c r="N2251" s="136"/>
      <c r="O2251" s="182" t="str">
        <f t="shared" si="47"/>
        <v>Label.create(:concept_id =&gt; Concept.find_by_codelist_and_code(74, 'day').id, :locale =&gt; 'fi', :preflabel =&gt; 'land-dajakki-kielet', :scopenote =&gt; 'Collective name')</v>
      </c>
    </row>
    <row r="2252" spans="1:15" ht="17">
      <c r="A2252" s="11">
        <v>74</v>
      </c>
      <c r="B2252" s="11">
        <f t="shared" si="48"/>
        <v>265</v>
      </c>
      <c r="C2252" s="33" t="s">
        <v>2495</v>
      </c>
      <c r="E2252" s="151"/>
      <c r="F2252" s="51" t="s">
        <v>2610</v>
      </c>
      <c r="G2252" s="43" t="s">
        <v>5972</v>
      </c>
      <c r="H2252" s="23">
        <v>0</v>
      </c>
      <c r="I2252" s="23"/>
      <c r="J2252" s="10"/>
      <c r="K2252" s="100"/>
      <c r="M2252" s="136" t="s">
        <v>2495</v>
      </c>
      <c r="N2252" s="136"/>
      <c r="O2252" s="182" t="str">
        <f t="shared" si="47"/>
        <v>Label.create(:concept_id =&gt; Concept.find_by_codelist_and_code(74, 'lao').id, :locale =&gt; 'fi', :preflabel =&gt; 'lao', :scopenote =&gt; nil)</v>
      </c>
    </row>
    <row r="2253" spans="1:15" ht="17">
      <c r="A2253" s="11">
        <v>74</v>
      </c>
      <c r="B2253" s="11">
        <f t="shared" si="48"/>
        <v>266</v>
      </c>
      <c r="C2253" s="33" t="s">
        <v>3566</v>
      </c>
      <c r="E2253" s="151"/>
      <c r="F2253" s="51" t="s">
        <v>3912</v>
      </c>
      <c r="G2253" s="43" t="s">
        <v>5972</v>
      </c>
      <c r="H2253" s="23">
        <v>0</v>
      </c>
      <c r="I2253" s="23"/>
      <c r="J2253" s="10"/>
      <c r="K2253" s="100"/>
      <c r="M2253" s="136" t="s">
        <v>11280</v>
      </c>
      <c r="N2253" s="136"/>
      <c r="O2253" s="182" t="str">
        <f t="shared" si="47"/>
        <v>Label.create(:concept_id =&gt; Concept.find_by_codelist_and_code(74, 'lat').id, :locale =&gt; 'fi', :preflabel =&gt; 'latina', :scopenote =&gt; nil)</v>
      </c>
    </row>
    <row r="2254" spans="1:15" ht="17">
      <c r="A2254" s="11">
        <v>74</v>
      </c>
      <c r="B2254" s="11">
        <f t="shared" si="48"/>
        <v>267</v>
      </c>
      <c r="C2254" s="33" t="s">
        <v>4057</v>
      </c>
      <c r="E2254" s="151"/>
      <c r="F2254" s="51" t="s">
        <v>3755</v>
      </c>
      <c r="G2254" s="43" t="s">
        <v>7507</v>
      </c>
      <c r="H2254" s="23">
        <v>0</v>
      </c>
      <c r="I2254" s="23"/>
      <c r="J2254" s="10"/>
      <c r="K2254" s="100"/>
      <c r="M2254" s="136" t="s">
        <v>11281</v>
      </c>
      <c r="N2254" s="136"/>
      <c r="O2254" s="182" t="str">
        <f t="shared" si="47"/>
        <v>Label.create(:concept_id =&gt; Concept.find_by_codelist_and_code(74, 'lav').id, :locale =&gt; 'fi', :preflabel =&gt; 'latvia', :scopenote =&gt; 'Macrolanguage')</v>
      </c>
    </row>
    <row r="2255" spans="1:15" ht="51">
      <c r="A2255" s="11">
        <v>74</v>
      </c>
      <c r="B2255" s="11">
        <f t="shared" si="48"/>
        <v>268</v>
      </c>
      <c r="C2255" s="42" t="s">
        <v>8374</v>
      </c>
      <c r="D2255" s="42"/>
      <c r="E2255" s="151"/>
      <c r="F2255" s="51" t="s">
        <v>8375</v>
      </c>
      <c r="G2255" s="43" t="s">
        <v>8612</v>
      </c>
      <c r="H2255" s="23">
        <v>40</v>
      </c>
      <c r="I2255" s="23"/>
      <c r="J2255" s="10">
        <v>3</v>
      </c>
      <c r="K2255" s="100"/>
      <c r="M2255" s="136" t="s">
        <v>11282</v>
      </c>
      <c r="N2255" s="136"/>
      <c r="O2255" s="182" t="str">
        <f t="shared" si="47"/>
        <v>Label.create(:concept_id =&gt; Concept.find_by_codelist_and_code(74, 'qlk').id, :locale =&gt; 'fi', :preflabel =&gt; 'lemko', :scopenote =&gt; 'ONIX local code, distinct dialect of of Rusyn (not distinguished from rue by ISO 639-3). For use in ONIX 3.0 only')</v>
      </c>
    </row>
    <row r="2256" spans="1:15" ht="17">
      <c r="A2256" s="11">
        <v>74</v>
      </c>
      <c r="B2256" s="11">
        <f t="shared" si="48"/>
        <v>269</v>
      </c>
      <c r="C2256" s="33" t="s">
        <v>4062</v>
      </c>
      <c r="E2256" s="151"/>
      <c r="F2256" s="51" t="s">
        <v>3756</v>
      </c>
      <c r="G2256" s="43" t="s">
        <v>5972</v>
      </c>
      <c r="H2256" s="23">
        <v>0</v>
      </c>
      <c r="I2256" s="23"/>
      <c r="J2256" s="10"/>
      <c r="K2256" s="100"/>
      <c r="M2256" s="136" t="s">
        <v>11283</v>
      </c>
      <c r="N2256" s="136"/>
      <c r="O2256" s="182" t="str">
        <f t="shared" si="47"/>
        <v>Label.create(:concept_id =&gt; Concept.find_by_codelist_and_code(74, 'lez').id, :locale =&gt; 'fi', :preflabel =&gt; 'lezgi', :scopenote =&gt; nil)</v>
      </c>
    </row>
    <row r="2257" spans="1:15" ht="51">
      <c r="A2257" s="11">
        <v>74</v>
      </c>
      <c r="B2257" s="11">
        <f t="shared" si="48"/>
        <v>270</v>
      </c>
      <c r="C2257" s="42" t="s">
        <v>9121</v>
      </c>
      <c r="D2257" s="42"/>
      <c r="E2257" s="42"/>
      <c r="F2257" s="51" t="s">
        <v>9122</v>
      </c>
      <c r="G2257" s="43" t="s">
        <v>9175</v>
      </c>
      <c r="H2257" s="23">
        <v>49</v>
      </c>
      <c r="I2257" s="23"/>
      <c r="J2257" s="10"/>
      <c r="K2257" s="100"/>
      <c r="M2257" s="136" t="s">
        <v>11284</v>
      </c>
      <c r="N2257" s="136"/>
      <c r="O2257" s="182" t="str">
        <f t="shared" si="47"/>
        <v>Label.create(:concept_id =&gt; Concept.find_by_codelist_and_code(74, 'lij').id, :locale =&gt; 'fi', :preflabel =&gt; 'liguuri', :scopenote =&gt; 'ONIX local code for Italian dialect, equivalent to lij in ISO 639-3. For use in ONIX 3.0 only')</v>
      </c>
    </row>
    <row r="2258" spans="1:15" ht="34">
      <c r="A2258" s="11">
        <v>74</v>
      </c>
      <c r="B2258" s="11">
        <f t="shared" si="48"/>
        <v>271</v>
      </c>
      <c r="C2258" s="33" t="s">
        <v>3186</v>
      </c>
      <c r="E2258" s="151"/>
      <c r="F2258" s="51" t="s">
        <v>9721</v>
      </c>
      <c r="G2258" s="43" t="s">
        <v>5972</v>
      </c>
      <c r="H2258" s="23">
        <v>0</v>
      </c>
      <c r="I2258" s="23">
        <v>55</v>
      </c>
      <c r="J2258" s="10"/>
      <c r="K2258" s="100"/>
      <c r="M2258" s="136" t="s">
        <v>11285</v>
      </c>
      <c r="N2258" s="136"/>
      <c r="O2258" s="182" t="str">
        <f t="shared" si="47"/>
        <v>Label.create(:concept_id =&gt; Concept.find_by_codelist_and_code(74, 'lim').id, :locale =&gt; 'fi', :preflabel =&gt; 'limburg', :scopenote =&gt; nil)</v>
      </c>
    </row>
    <row r="2259" spans="1:15" ht="17">
      <c r="A2259" s="11">
        <v>74</v>
      </c>
      <c r="B2259" s="11">
        <f t="shared" si="48"/>
        <v>272</v>
      </c>
      <c r="C2259" s="33" t="s">
        <v>2568</v>
      </c>
      <c r="E2259" s="151"/>
      <c r="F2259" s="51" t="s">
        <v>3718</v>
      </c>
      <c r="G2259" s="43" t="s">
        <v>5972</v>
      </c>
      <c r="H2259" s="23">
        <v>0</v>
      </c>
      <c r="I2259" s="23"/>
      <c r="J2259" s="10"/>
      <c r="K2259" s="100"/>
      <c r="M2259" s="136" t="s">
        <v>11286</v>
      </c>
      <c r="N2259" s="136"/>
      <c r="O2259" s="182" t="str">
        <f t="shared" si="47"/>
        <v>Label.create(:concept_id =&gt; Concept.find_by_codelist_and_code(74, 'lin').id, :locale =&gt; 'fi', :preflabel =&gt; 'lingala', :scopenote =&gt; nil)</v>
      </c>
    </row>
    <row r="2260" spans="1:15" ht="17">
      <c r="A2260" s="11">
        <v>74</v>
      </c>
      <c r="B2260" s="11">
        <f t="shared" si="48"/>
        <v>273</v>
      </c>
      <c r="C2260" s="33" t="s">
        <v>3719</v>
      </c>
      <c r="E2260" s="151"/>
      <c r="F2260" s="51" t="s">
        <v>3720</v>
      </c>
      <c r="G2260" s="43" t="s">
        <v>5972</v>
      </c>
      <c r="H2260" s="23">
        <v>0</v>
      </c>
      <c r="I2260" s="23"/>
      <c r="J2260" s="10"/>
      <c r="K2260" s="100"/>
      <c r="M2260" s="136" t="s">
        <v>11287</v>
      </c>
      <c r="N2260" s="136"/>
      <c r="O2260" s="182" t="str">
        <f t="shared" si="47"/>
        <v>Label.create(:concept_id =&gt; Concept.find_by_codelist_and_code(74, 'lit').id, :locale =&gt; 'fi', :preflabel =&gt; 'liettua', :scopenote =&gt; nil)</v>
      </c>
    </row>
    <row r="2261" spans="1:15" ht="17">
      <c r="A2261" s="11">
        <v>74</v>
      </c>
      <c r="B2261" s="11">
        <f t="shared" si="48"/>
        <v>274</v>
      </c>
      <c r="C2261" s="33" t="s">
        <v>271</v>
      </c>
      <c r="E2261" s="151"/>
      <c r="F2261" s="43" t="s">
        <v>272</v>
      </c>
      <c r="G2261" s="43" t="s">
        <v>5972</v>
      </c>
      <c r="H2261" s="23">
        <v>4</v>
      </c>
      <c r="I2261" s="23"/>
      <c r="J2261" s="10"/>
      <c r="K2261" s="100"/>
      <c r="M2261" s="136" t="s">
        <v>11288</v>
      </c>
      <c r="N2261" s="136"/>
      <c r="O2261" s="182" t="str">
        <f t="shared" si="47"/>
        <v>Label.create(:concept_id =&gt; Concept.find_by_codelist_and_code(74, 'jbo').id, :locale =&gt; 'fi', :preflabel =&gt; 'lojban', :scopenote =&gt; nil)</v>
      </c>
    </row>
    <row r="2262" spans="1:15" ht="51">
      <c r="A2262" s="11">
        <v>74</v>
      </c>
      <c r="B2262" s="11">
        <f t="shared" si="48"/>
        <v>275</v>
      </c>
      <c r="C2262" s="42" t="s">
        <v>9123</v>
      </c>
      <c r="D2262" s="42"/>
      <c r="E2262" s="42"/>
      <c r="F2262" s="51" t="s">
        <v>9124</v>
      </c>
      <c r="G2262" s="43" t="s">
        <v>9176</v>
      </c>
      <c r="H2262" s="23">
        <v>49</v>
      </c>
      <c r="I2262" s="23"/>
      <c r="J2262" s="10"/>
      <c r="K2262" s="100"/>
      <c r="M2262" s="136" t="s">
        <v>11289</v>
      </c>
      <c r="N2262" s="136"/>
      <c r="O2262" s="182" t="str">
        <f t="shared" si="47"/>
        <v>Label.create(:concept_id =&gt; Concept.find_by_codelist_and_code(74, 'lmo').id, :locale =&gt; 'fi', :preflabel =&gt; 'lombardi', :scopenote =&gt; 'ONIX local code for Italian dialect, equivalent to lmo in ISO 639-3. For use in ONIX 3.0 only')</v>
      </c>
    </row>
    <row r="2263" spans="1:15" ht="17">
      <c r="A2263" s="11">
        <v>74</v>
      </c>
      <c r="B2263" s="11">
        <f t="shared" si="48"/>
        <v>276</v>
      </c>
      <c r="C2263" s="33" t="s">
        <v>4127</v>
      </c>
      <c r="E2263" s="151"/>
      <c r="F2263" s="51" t="s">
        <v>2511</v>
      </c>
      <c r="G2263" s="43" t="s">
        <v>5972</v>
      </c>
      <c r="H2263" s="23">
        <v>0</v>
      </c>
      <c r="I2263" s="23"/>
      <c r="J2263" s="10"/>
      <c r="K2263" s="100"/>
      <c r="M2263" s="136" t="s">
        <v>11290</v>
      </c>
      <c r="N2263" s="136"/>
      <c r="O2263" s="182" t="str">
        <f t="shared" si="47"/>
        <v>Label.create(:concept_id =&gt; Concept.find_by_codelist_and_code(74, 'nds').id, :locale =&gt; 'fi', :preflabel =&gt; 'alasaksa', :scopenote =&gt; nil)</v>
      </c>
    </row>
    <row r="2264" spans="1:15" ht="17">
      <c r="A2264" s="11">
        <v>74</v>
      </c>
      <c r="B2264" s="11">
        <f t="shared" si="48"/>
        <v>277</v>
      </c>
      <c r="C2264" s="33" t="s">
        <v>217</v>
      </c>
      <c r="E2264" s="151"/>
      <c r="F2264" s="43" t="s">
        <v>572</v>
      </c>
      <c r="G2264" s="43" t="s">
        <v>5972</v>
      </c>
      <c r="H2264" s="23">
        <v>4</v>
      </c>
      <c r="I2264" s="23"/>
      <c r="J2264" s="10"/>
      <c r="K2264" s="100"/>
      <c r="M2264" s="136" t="s">
        <v>11291</v>
      </c>
      <c r="N2264" s="136"/>
      <c r="O2264" s="182" t="str">
        <f t="shared" si="47"/>
        <v>Label.create(:concept_id =&gt; Concept.find_by_codelist_and_code(74, 'dsb').id, :locale =&gt; 'fi', :preflabel =&gt; 'alasorbi', :scopenote =&gt; nil)</v>
      </c>
    </row>
    <row r="2265" spans="1:15" ht="17">
      <c r="A2265" s="11">
        <v>74</v>
      </c>
      <c r="B2265" s="11">
        <f t="shared" si="48"/>
        <v>278</v>
      </c>
      <c r="C2265" s="33" t="s">
        <v>4149</v>
      </c>
      <c r="E2265" s="151"/>
      <c r="F2265" s="51" t="s">
        <v>4150</v>
      </c>
      <c r="G2265" s="43" t="s">
        <v>5972</v>
      </c>
      <c r="H2265" s="26">
        <v>0</v>
      </c>
      <c r="I2265" s="26"/>
      <c r="J2265" s="6"/>
      <c r="K2265" s="100"/>
      <c r="M2265" s="136" t="s">
        <v>11292</v>
      </c>
      <c r="N2265" s="136"/>
      <c r="O2265" s="182" t="str">
        <f t="shared" si="47"/>
        <v>Label.create(:concept_id =&gt; Concept.find_by_codelist_and_code(74, 'loz').id, :locale =&gt; 'fi', :preflabel =&gt; 'lozi', :scopenote =&gt; nil)</v>
      </c>
    </row>
    <row r="2266" spans="1:15" ht="17">
      <c r="A2266" s="11">
        <v>74</v>
      </c>
      <c r="B2266" s="11">
        <f t="shared" si="48"/>
        <v>279</v>
      </c>
      <c r="C2266" s="33" t="s">
        <v>3814</v>
      </c>
      <c r="E2266" s="151"/>
      <c r="F2266" s="51" t="s">
        <v>3514</v>
      </c>
      <c r="G2266" s="43" t="s">
        <v>5972</v>
      </c>
      <c r="H2266" s="23">
        <v>0</v>
      </c>
      <c r="I2266" s="23"/>
      <c r="J2266" s="10"/>
      <c r="K2266" s="100"/>
      <c r="M2266" s="136" t="s">
        <v>11293</v>
      </c>
      <c r="N2266" s="136"/>
      <c r="O2266" s="182" t="str">
        <f t="shared" si="47"/>
        <v>Label.create(:concept_id =&gt; Concept.find_by_codelist_and_code(74, 'lub').id, :locale =&gt; 'fi', :preflabel =&gt; 'katanganluba', :scopenote =&gt; nil)</v>
      </c>
    </row>
    <row r="2267" spans="1:15" ht="17">
      <c r="A2267" s="11">
        <v>74</v>
      </c>
      <c r="B2267" s="11">
        <f t="shared" si="48"/>
        <v>280</v>
      </c>
      <c r="C2267" s="33" t="s">
        <v>3672</v>
      </c>
      <c r="E2267" s="151"/>
      <c r="F2267" s="51" t="s">
        <v>3673</v>
      </c>
      <c r="G2267" s="43" t="s">
        <v>5972</v>
      </c>
      <c r="H2267" s="23">
        <v>0</v>
      </c>
      <c r="I2267" s="23"/>
      <c r="J2267" s="10"/>
      <c r="K2267" s="100"/>
      <c r="M2267" s="136" t="s">
        <v>11294</v>
      </c>
      <c r="N2267" s="136"/>
      <c r="O2267" s="182" t="str">
        <f t="shared" si="47"/>
        <v>Label.create(:concept_id =&gt; Concept.find_by_codelist_and_code(74, 'lua').id, :locale =&gt; 'fi', :preflabel =&gt; 'luluanluba', :scopenote =&gt; nil)</v>
      </c>
    </row>
    <row r="2268" spans="1:15" ht="17">
      <c r="A2268" s="11">
        <v>74</v>
      </c>
      <c r="B2268" s="11">
        <f t="shared" si="48"/>
        <v>281</v>
      </c>
      <c r="C2268" s="33" t="s">
        <v>3492</v>
      </c>
      <c r="E2268" s="151"/>
      <c r="F2268" s="51" t="s">
        <v>3516</v>
      </c>
      <c r="G2268" s="43" t="s">
        <v>5972</v>
      </c>
      <c r="H2268" s="23">
        <v>0</v>
      </c>
      <c r="I2268" s="23"/>
      <c r="J2268" s="10"/>
      <c r="K2268" s="100"/>
      <c r="M2268" s="136" t="s">
        <v>11295</v>
      </c>
      <c r="N2268" s="136"/>
      <c r="O2268" s="182" t="str">
        <f t="shared" si="47"/>
        <v>Label.create(:concept_id =&gt; Concept.find_by_codelist_and_code(74, 'lui').id, :locale =&gt; 'fi', :preflabel =&gt; 'luiseño', :scopenote =&gt; nil)</v>
      </c>
    </row>
    <row r="2269" spans="1:15" ht="17">
      <c r="A2269" s="11">
        <v>74</v>
      </c>
      <c r="B2269" s="11">
        <f t="shared" si="48"/>
        <v>282</v>
      </c>
      <c r="C2269" s="33" t="s">
        <v>131</v>
      </c>
      <c r="E2269" s="151"/>
      <c r="F2269" s="51" t="s">
        <v>132</v>
      </c>
      <c r="G2269" s="43" t="s">
        <v>5972</v>
      </c>
      <c r="H2269" s="23">
        <v>0</v>
      </c>
      <c r="I2269" s="23"/>
      <c r="J2269" s="10"/>
      <c r="K2269" s="100"/>
      <c r="M2269" s="136" t="s">
        <v>11296</v>
      </c>
      <c r="N2269" s="136" t="s">
        <v>11297</v>
      </c>
      <c r="O2269" s="182" t="str">
        <f t="shared" si="47"/>
        <v>Label.create(:concept_id =&gt; Concept.find_by_codelist_and_code(74, 'smj').id, :locale =&gt; 'fi', :preflabel =&gt; 'saame, luulajan-', :scopenote =&gt; 'luulajansaame')</v>
      </c>
    </row>
    <row r="2270" spans="1:15" ht="17">
      <c r="A2270" s="11">
        <v>74</v>
      </c>
      <c r="B2270" s="11">
        <f t="shared" si="48"/>
        <v>283</v>
      </c>
      <c r="C2270" s="33" t="s">
        <v>3185</v>
      </c>
      <c r="E2270" s="151"/>
      <c r="F2270" s="51" t="s">
        <v>3021</v>
      </c>
      <c r="G2270" s="43" t="s">
        <v>5972</v>
      </c>
      <c r="H2270" s="23">
        <v>0</v>
      </c>
      <c r="I2270" s="23"/>
      <c r="J2270" s="10"/>
      <c r="K2270" s="100"/>
      <c r="M2270" s="136" t="s">
        <v>11298</v>
      </c>
      <c r="N2270" s="136"/>
      <c r="O2270" s="182" t="str">
        <f t="shared" si="47"/>
        <v>Label.create(:concept_id =&gt; Concept.find_by_codelist_and_code(74, 'lun').id, :locale =&gt; 'fi', :preflabel =&gt; 'lunda', :scopenote =&gt; nil)</v>
      </c>
    </row>
    <row r="2271" spans="1:15" ht="17">
      <c r="A2271" s="11">
        <v>74</v>
      </c>
      <c r="B2271" s="11">
        <f t="shared" si="48"/>
        <v>284</v>
      </c>
      <c r="C2271" s="33" t="s">
        <v>3927</v>
      </c>
      <c r="E2271" s="151"/>
      <c r="F2271" s="51" t="s">
        <v>2266</v>
      </c>
      <c r="G2271" s="43" t="s">
        <v>5972</v>
      </c>
      <c r="H2271" s="23">
        <v>0</v>
      </c>
      <c r="I2271" s="23"/>
      <c r="J2271" s="10"/>
      <c r="K2271" s="100"/>
      <c r="M2271" s="136" t="s">
        <v>3927</v>
      </c>
      <c r="N2271" s="136"/>
      <c r="O2271" s="182" t="str">
        <f t="shared" si="47"/>
        <v>Label.create(:concept_id =&gt; Concept.find_by_codelist_and_code(74, 'luo').id, :locale =&gt; 'fi', :preflabel =&gt; 'luo', :scopenote =&gt; nil)</v>
      </c>
    </row>
    <row r="2272" spans="1:15" ht="17">
      <c r="A2272" s="11">
        <v>74</v>
      </c>
      <c r="B2272" s="11">
        <f t="shared" si="48"/>
        <v>285</v>
      </c>
      <c r="C2272" s="33" t="s">
        <v>3928</v>
      </c>
      <c r="E2272" s="151"/>
      <c r="F2272" s="51" t="s">
        <v>3929</v>
      </c>
      <c r="G2272" s="43" t="s">
        <v>5972</v>
      </c>
      <c r="H2272" s="23">
        <v>0</v>
      </c>
      <c r="I2272" s="23"/>
      <c r="J2272" s="10"/>
      <c r="K2272" s="100"/>
      <c r="M2272" s="136" t="s">
        <v>11299</v>
      </c>
      <c r="N2272" s="136"/>
      <c r="O2272" s="182" t="str">
        <f t="shared" si="47"/>
        <v>Label.create(:concept_id =&gt; Concept.find_by_codelist_and_code(74, 'lus').id, :locale =&gt; 'fi', :preflabel =&gt; 'lusai', :scopenote =&gt; nil)</v>
      </c>
    </row>
    <row r="2273" spans="1:15" ht="17">
      <c r="A2273" s="11">
        <v>74</v>
      </c>
      <c r="B2273" s="11">
        <f t="shared" si="48"/>
        <v>286</v>
      </c>
      <c r="C2273" s="33" t="s">
        <v>3671</v>
      </c>
      <c r="E2273" s="151"/>
      <c r="F2273" s="51" t="s">
        <v>2557</v>
      </c>
      <c r="G2273" s="43" t="s">
        <v>5972</v>
      </c>
      <c r="H2273" s="23">
        <v>0</v>
      </c>
      <c r="I2273" s="23"/>
      <c r="J2273" s="10"/>
      <c r="K2273" s="100"/>
      <c r="M2273" s="136" t="s">
        <v>11300</v>
      </c>
      <c r="N2273" s="136"/>
      <c r="O2273" s="182" t="str">
        <f t="shared" si="47"/>
        <v>Label.create(:concept_id =&gt; Concept.find_by_codelist_and_code(74, 'ltz').id, :locale =&gt; 'fi', :preflabel =&gt; 'luxemburg', :scopenote =&gt; nil)</v>
      </c>
    </row>
    <row r="2274" spans="1:15" ht="17">
      <c r="A2274" s="11">
        <v>74</v>
      </c>
      <c r="B2274" s="11">
        <f t="shared" si="48"/>
        <v>287</v>
      </c>
      <c r="C2274" s="33" t="s">
        <v>3930</v>
      </c>
      <c r="E2274" s="151"/>
      <c r="F2274" s="51" t="s">
        <v>3964</v>
      </c>
      <c r="G2274" s="43" t="s">
        <v>5972</v>
      </c>
      <c r="H2274" s="26">
        <v>0</v>
      </c>
      <c r="I2274" s="26"/>
      <c r="J2274" s="6"/>
      <c r="K2274" s="100"/>
      <c r="M2274" s="136" t="s">
        <v>11301</v>
      </c>
      <c r="N2274" s="136"/>
      <c r="O2274" s="182" t="str">
        <f t="shared" si="47"/>
        <v>Label.create(:concept_id =&gt; Concept.find_by_codelist_and_code(74, 'mac').id, :locale =&gt; 'fi', :preflabel =&gt; 'makedonia', :scopenote =&gt; nil)</v>
      </c>
    </row>
    <row r="2275" spans="1:15" ht="17">
      <c r="A2275" s="11">
        <v>74</v>
      </c>
      <c r="B2275" s="11">
        <f t="shared" si="48"/>
        <v>288</v>
      </c>
      <c r="C2275" s="33" t="s">
        <v>3965</v>
      </c>
      <c r="E2275" s="151"/>
      <c r="F2275" s="51" t="s">
        <v>628</v>
      </c>
      <c r="G2275" s="43" t="s">
        <v>5972</v>
      </c>
      <c r="H2275" s="26">
        <v>0</v>
      </c>
      <c r="I2275" s="26"/>
      <c r="J2275" s="6"/>
      <c r="K2275" s="100"/>
      <c r="M2275" s="136" t="s">
        <v>11302</v>
      </c>
      <c r="N2275" s="136"/>
      <c r="O2275" s="182" t="str">
        <f t="shared" si="47"/>
        <v>Label.create(:concept_id =&gt; Concept.find_by_codelist_and_code(74, 'mad').id, :locale =&gt; 'fi', :preflabel =&gt; 'madura', :scopenote =&gt; nil)</v>
      </c>
    </row>
    <row r="2276" spans="1:15" ht="17">
      <c r="A2276" s="11">
        <v>74</v>
      </c>
      <c r="B2276" s="11">
        <f t="shared" si="48"/>
        <v>289</v>
      </c>
      <c r="C2276" s="33" t="s">
        <v>629</v>
      </c>
      <c r="E2276" s="151"/>
      <c r="F2276" s="51" t="s">
        <v>630</v>
      </c>
      <c r="G2276" s="43" t="s">
        <v>5972</v>
      </c>
      <c r="H2276" s="23">
        <v>0</v>
      </c>
      <c r="I2276" s="23"/>
      <c r="J2276" s="10"/>
      <c r="K2276" s="100"/>
      <c r="M2276" s="136" t="s">
        <v>11303</v>
      </c>
      <c r="N2276" s="136"/>
      <c r="O2276" s="182" t="str">
        <f t="shared" si="47"/>
        <v>Label.create(:concept_id =&gt; Concept.find_by_codelist_and_code(74, 'mag').id, :locale =&gt; 'fi', :preflabel =&gt; 'magahi', :scopenote =&gt; nil)</v>
      </c>
    </row>
    <row r="2277" spans="1:15" ht="17">
      <c r="A2277" s="11">
        <v>74</v>
      </c>
      <c r="B2277" s="11">
        <f t="shared" si="48"/>
        <v>290</v>
      </c>
      <c r="C2277" s="33" t="s">
        <v>611</v>
      </c>
      <c r="E2277" s="151"/>
      <c r="F2277" s="51" t="s">
        <v>612</v>
      </c>
      <c r="G2277" s="43" t="s">
        <v>5972</v>
      </c>
      <c r="H2277" s="23">
        <v>0</v>
      </c>
      <c r="I2277" s="23"/>
      <c r="J2277" s="10"/>
      <c r="K2277" s="100"/>
      <c r="M2277" s="136" t="s">
        <v>11304</v>
      </c>
      <c r="N2277" s="136"/>
      <c r="O2277" s="182" t="str">
        <f t="shared" si="47"/>
        <v>Label.create(:concept_id =&gt; Concept.find_by_codelist_and_code(74, 'mai').id, :locale =&gt; 'fi', :preflabel =&gt; 'maithili', :scopenote =&gt; nil)</v>
      </c>
    </row>
    <row r="2278" spans="1:15" ht="17">
      <c r="A2278" s="11">
        <v>74</v>
      </c>
      <c r="B2278" s="11">
        <f t="shared" si="48"/>
        <v>291</v>
      </c>
      <c r="C2278" s="33" t="s">
        <v>515</v>
      </c>
      <c r="E2278" s="151"/>
      <c r="F2278" s="51" t="s">
        <v>169</v>
      </c>
      <c r="G2278" s="43" t="s">
        <v>5972</v>
      </c>
      <c r="H2278" s="23">
        <v>0</v>
      </c>
      <c r="I2278" s="23"/>
      <c r="J2278" s="10"/>
      <c r="K2278" s="100"/>
      <c r="M2278" s="136" t="s">
        <v>11305</v>
      </c>
      <c r="N2278" s="136"/>
      <c r="O2278" s="182" t="str">
        <f t="shared" si="47"/>
        <v>Label.create(:concept_id =&gt; Concept.find_by_codelist_and_code(74, 'mak').id, :locale =&gt; 'fi', :preflabel =&gt; 'makassar', :scopenote =&gt; nil)</v>
      </c>
    </row>
    <row r="2279" spans="1:15" ht="17">
      <c r="A2279" s="11">
        <v>74</v>
      </c>
      <c r="B2279" s="11">
        <f t="shared" si="48"/>
        <v>292</v>
      </c>
      <c r="C2279" s="33" t="s">
        <v>1275</v>
      </c>
      <c r="E2279" s="151"/>
      <c r="F2279" s="51" t="s">
        <v>1667</v>
      </c>
      <c r="G2279" s="43" t="s">
        <v>7507</v>
      </c>
      <c r="H2279" s="23">
        <v>0</v>
      </c>
      <c r="I2279" s="23"/>
      <c r="J2279" s="10"/>
      <c r="K2279" s="100"/>
      <c r="M2279" s="136" t="s">
        <v>11306</v>
      </c>
      <c r="N2279" s="136"/>
      <c r="O2279" s="182" t="str">
        <f t="shared" si="47"/>
        <v>Label.create(:concept_id =&gt; Concept.find_by_codelist_and_code(74, 'mlg').id, :locale =&gt; 'fi', :preflabel =&gt; 'malagassi', :scopenote =&gt; 'Macrolanguage')</v>
      </c>
    </row>
    <row r="2280" spans="1:15" ht="17">
      <c r="A2280" s="11">
        <v>74</v>
      </c>
      <c r="B2280" s="11">
        <f t="shared" si="48"/>
        <v>293</v>
      </c>
      <c r="C2280" s="33" t="s">
        <v>2901</v>
      </c>
      <c r="E2280" s="151"/>
      <c r="F2280" s="51" t="s">
        <v>2902</v>
      </c>
      <c r="G2280" s="43" t="s">
        <v>7507</v>
      </c>
      <c r="H2280" s="23">
        <v>0</v>
      </c>
      <c r="I2280" s="23"/>
      <c r="J2280" s="10"/>
      <c r="K2280" s="100"/>
      <c r="M2280" s="136" t="s">
        <v>11307</v>
      </c>
      <c r="N2280" s="136"/>
      <c r="O2280" s="182" t="str">
        <f t="shared" si="47"/>
        <v>Label.create(:concept_id =&gt; Concept.find_by_codelist_and_code(74, 'may').id, :locale =&gt; 'fi', :preflabel =&gt; 'malaiji', :scopenote =&gt; 'Macrolanguage')</v>
      </c>
    </row>
    <row r="2281" spans="1:15" ht="17">
      <c r="A2281" s="11">
        <v>74</v>
      </c>
      <c r="B2281" s="11">
        <f t="shared" si="48"/>
        <v>294</v>
      </c>
      <c r="C2281" s="33" t="s">
        <v>170</v>
      </c>
      <c r="E2281" s="151"/>
      <c r="F2281" s="51" t="s">
        <v>38</v>
      </c>
      <c r="G2281" s="43" t="s">
        <v>5972</v>
      </c>
      <c r="H2281" s="23">
        <v>0</v>
      </c>
      <c r="I2281" s="23"/>
      <c r="J2281" s="10"/>
      <c r="K2281" s="100"/>
      <c r="M2281" s="136" t="s">
        <v>11308</v>
      </c>
      <c r="N2281" s="136"/>
      <c r="O2281" s="182" t="str">
        <f t="shared" si="47"/>
        <v>Label.create(:concept_id =&gt; Concept.find_by_codelist_and_code(74, 'mal').id, :locale =&gt; 'fi', :preflabel =&gt; 'malajalam', :scopenote =&gt; nil)</v>
      </c>
    </row>
    <row r="2282" spans="1:15" ht="17">
      <c r="A2282" s="11">
        <v>74</v>
      </c>
      <c r="B2282" s="11">
        <f t="shared" si="48"/>
        <v>295</v>
      </c>
      <c r="C2282" s="33" t="s">
        <v>1648</v>
      </c>
      <c r="E2282" s="151"/>
      <c r="F2282" s="51" t="s">
        <v>1649</v>
      </c>
      <c r="G2282" s="43" t="s">
        <v>5972</v>
      </c>
      <c r="H2282" s="26">
        <v>0</v>
      </c>
      <c r="I2282" s="26"/>
      <c r="J2282" s="6"/>
      <c r="K2282" s="100"/>
      <c r="M2282" s="136" t="s">
        <v>11309</v>
      </c>
      <c r="N2282" s="136"/>
      <c r="O2282" s="182" t="str">
        <f t="shared" si="47"/>
        <v>Label.create(:concept_id =&gt; Concept.find_by_codelist_and_code(74, 'mlt').id, :locale =&gt; 'fi', :preflabel =&gt; 'malta', :scopenote =&gt; nil)</v>
      </c>
    </row>
    <row r="2283" spans="1:15" ht="17">
      <c r="A2283" s="11">
        <v>74</v>
      </c>
      <c r="B2283" s="11">
        <f t="shared" si="48"/>
        <v>296</v>
      </c>
      <c r="C2283" s="33" t="s">
        <v>1650</v>
      </c>
      <c r="E2283" s="151"/>
      <c r="F2283" s="51" t="s">
        <v>1651</v>
      </c>
      <c r="G2283" s="43" t="s">
        <v>5972</v>
      </c>
      <c r="H2283" s="26">
        <v>0</v>
      </c>
      <c r="I2283" s="26"/>
      <c r="J2283" s="6"/>
      <c r="K2283" s="100"/>
      <c r="M2283" s="136" t="s">
        <v>11310</v>
      </c>
      <c r="N2283" s="136"/>
      <c r="O2283" s="182" t="str">
        <f t="shared" si="47"/>
        <v>Label.create(:concept_id =&gt; Concept.find_by_codelist_and_code(74, 'mnc').id, :locale =&gt; 'fi', :preflabel =&gt; 'mantšu', :scopenote =&gt; nil)</v>
      </c>
    </row>
    <row r="2284" spans="1:15" ht="17">
      <c r="A2284" s="11">
        <v>74</v>
      </c>
      <c r="B2284" s="11">
        <f t="shared" si="48"/>
        <v>297</v>
      </c>
      <c r="C2284" s="33" t="s">
        <v>2915</v>
      </c>
      <c r="E2284" s="151"/>
      <c r="F2284" s="51" t="s">
        <v>2916</v>
      </c>
      <c r="G2284" s="43" t="s">
        <v>5972</v>
      </c>
      <c r="H2284" s="23">
        <v>0</v>
      </c>
      <c r="I2284" s="23"/>
      <c r="J2284" s="10"/>
      <c r="K2284" s="100"/>
      <c r="M2284" s="136" t="s">
        <v>11311</v>
      </c>
      <c r="N2284" s="136"/>
      <c r="O2284" s="182" t="str">
        <f t="shared" si="47"/>
        <v>Label.create(:concept_id =&gt; Concept.find_by_codelist_and_code(74, 'mdr').id, :locale =&gt; 'fi', :preflabel =&gt; 'mandar', :scopenote =&gt; nil)</v>
      </c>
    </row>
    <row r="2285" spans="1:15" ht="34">
      <c r="A2285" s="11">
        <v>74</v>
      </c>
      <c r="B2285" s="11">
        <f t="shared" si="48"/>
        <v>298</v>
      </c>
      <c r="C2285" s="42" t="s">
        <v>7703</v>
      </c>
      <c r="E2285" s="151"/>
      <c r="F2285" s="51" t="s">
        <v>7704</v>
      </c>
      <c r="G2285" s="43" t="s">
        <v>7705</v>
      </c>
      <c r="H2285" s="23">
        <v>35</v>
      </c>
      <c r="I2285" s="23"/>
      <c r="J2285" s="10"/>
      <c r="K2285" s="100"/>
      <c r="M2285" s="136" t="s">
        <v>11312</v>
      </c>
      <c r="N2285" s="136"/>
      <c r="O2285" s="182" t="str">
        <f t="shared" si="47"/>
        <v>Label.create(:concept_id =&gt; Concept.find_by_codelist_and_code(74, 'cmn').id, :locale =&gt; 'fi', :preflabel =&gt; 'mandariini', :scopenote =&gt; 'ONIX local code, equivalent to cmn in ISO 639-3')</v>
      </c>
    </row>
    <row r="2286" spans="1:15" ht="17">
      <c r="A2286" s="11">
        <v>74</v>
      </c>
      <c r="B2286" s="11">
        <f t="shared" si="48"/>
        <v>299</v>
      </c>
      <c r="C2286" s="33" t="s">
        <v>39</v>
      </c>
      <c r="E2286" s="151"/>
      <c r="F2286" s="51" t="s">
        <v>280</v>
      </c>
      <c r="G2286" s="43" t="s">
        <v>7507</v>
      </c>
      <c r="H2286" s="23">
        <v>0</v>
      </c>
      <c r="I2286" s="23"/>
      <c r="J2286" s="10"/>
      <c r="K2286" s="100"/>
      <c r="M2286" s="136" t="s">
        <v>11313</v>
      </c>
      <c r="N2286" s="136"/>
      <c r="O2286" s="182" t="str">
        <f t="shared" si="47"/>
        <v>Label.create(:concept_id =&gt; Concept.find_by_codelist_and_code(74, 'man').id, :locale =&gt; 'fi', :preflabel =&gt; 'mandingo', :scopenote =&gt; 'Macrolanguage')</v>
      </c>
    </row>
    <row r="2287" spans="1:15" ht="17">
      <c r="A2287" s="11">
        <v>74</v>
      </c>
      <c r="B2287" s="11">
        <f t="shared" si="48"/>
        <v>300</v>
      </c>
      <c r="C2287" s="33" t="s">
        <v>1652</v>
      </c>
      <c r="E2287" s="151"/>
      <c r="F2287" s="51" t="s">
        <v>1661</v>
      </c>
      <c r="G2287" s="43" t="s">
        <v>5972</v>
      </c>
      <c r="H2287" s="23">
        <v>0</v>
      </c>
      <c r="I2287" s="23"/>
      <c r="J2287" s="10"/>
      <c r="K2287" s="100"/>
      <c r="M2287" s="136" t="s">
        <v>11314</v>
      </c>
      <c r="N2287" s="136"/>
      <c r="O2287" s="182" t="str">
        <f t="shared" si="47"/>
        <v>Label.create(:concept_id =&gt; Concept.find_by_codelist_and_code(74, 'mni').id, :locale =&gt; 'fi', :preflabel =&gt; 'manipuri', :scopenote =&gt; nil)</v>
      </c>
    </row>
    <row r="2288" spans="1:15" ht="17">
      <c r="A2288" s="11">
        <v>74</v>
      </c>
      <c r="B2288" s="11">
        <f t="shared" si="48"/>
        <v>301</v>
      </c>
      <c r="C2288" s="33" t="s">
        <v>2039</v>
      </c>
      <c r="E2288" s="151"/>
      <c r="F2288" s="51" t="s">
        <v>3957</v>
      </c>
      <c r="G2288" s="43" t="s">
        <v>6639</v>
      </c>
      <c r="H2288" s="23">
        <v>0</v>
      </c>
      <c r="I2288" s="23"/>
      <c r="J2288" s="10"/>
      <c r="K2288" s="100"/>
      <c r="M2288" s="136" t="s">
        <v>11315</v>
      </c>
      <c r="N2288" s="136"/>
      <c r="O2288" s="182" t="str">
        <f t="shared" si="47"/>
        <v>Label.create(:concept_id =&gt; Concept.find_by_codelist_and_code(74, 'mno').id, :locale =&gt; 'fi', :preflabel =&gt; 'manobokielet', :scopenote =&gt; 'Collective name')</v>
      </c>
    </row>
    <row r="2289" spans="1:15" ht="17">
      <c r="A2289" s="11">
        <v>74</v>
      </c>
      <c r="B2289" s="11">
        <f t="shared" si="48"/>
        <v>302</v>
      </c>
      <c r="C2289" s="33" t="s">
        <v>3007</v>
      </c>
      <c r="E2289" s="151"/>
      <c r="F2289" s="51" t="s">
        <v>3008</v>
      </c>
      <c r="G2289" s="43" t="s">
        <v>5972</v>
      </c>
      <c r="H2289" s="23">
        <v>0</v>
      </c>
      <c r="I2289" s="23"/>
      <c r="J2289" s="10"/>
      <c r="K2289" s="100"/>
      <c r="M2289" s="136" t="s">
        <v>11316</v>
      </c>
      <c r="N2289" s="136"/>
      <c r="O2289" s="182" t="str">
        <f t="shared" si="47"/>
        <v>Label.create(:concept_id =&gt; Concept.find_by_codelist_and_code(74, 'glv').id, :locale =&gt; 'fi', :preflabel =&gt; 'manksi', :scopenote =&gt; nil)</v>
      </c>
    </row>
    <row r="2290" spans="1:15" ht="17">
      <c r="A2290" s="11">
        <v>74</v>
      </c>
      <c r="B2290" s="11">
        <f t="shared" si="48"/>
        <v>303</v>
      </c>
      <c r="C2290" s="33" t="s">
        <v>70</v>
      </c>
      <c r="E2290" s="151"/>
      <c r="F2290" s="51" t="s">
        <v>3850</v>
      </c>
      <c r="G2290" s="43" t="s">
        <v>5972</v>
      </c>
      <c r="H2290" s="23">
        <v>0</v>
      </c>
      <c r="I2290" s="23"/>
      <c r="J2290" s="10"/>
      <c r="K2290" s="100"/>
      <c r="M2290" s="136" t="s">
        <v>11317</v>
      </c>
      <c r="N2290" s="136"/>
      <c r="O2290" s="182" t="str">
        <f t="shared" si="47"/>
        <v>Label.create(:concept_id =&gt; Concept.find_by_codelist_and_code(74, 'mao').id, :locale =&gt; 'fi', :preflabel =&gt; 'maori', :scopenote =&gt; nil)</v>
      </c>
    </row>
    <row r="2291" spans="1:15" ht="17">
      <c r="A2291" s="11">
        <v>74</v>
      </c>
      <c r="B2291" s="11">
        <f t="shared" si="48"/>
        <v>304</v>
      </c>
      <c r="C2291" s="33" t="s">
        <v>1941</v>
      </c>
      <c r="E2291" s="151"/>
      <c r="F2291" s="51" t="s">
        <v>3937</v>
      </c>
      <c r="G2291" s="43" t="s">
        <v>5972</v>
      </c>
      <c r="H2291" s="26">
        <v>0</v>
      </c>
      <c r="I2291" s="26"/>
      <c r="J2291" s="6"/>
      <c r="K2291" s="100"/>
      <c r="M2291" s="136" t="s">
        <v>11318</v>
      </c>
      <c r="N2291" s="136"/>
      <c r="O2291" s="182" t="str">
        <f t="shared" si="47"/>
        <v>Label.create(:concept_id =&gt; Concept.find_by_codelist_and_code(74, 'arn').id, :locale =&gt; 'fi', :preflabel =&gt; 'araukaani', :scopenote =&gt; nil)</v>
      </c>
    </row>
    <row r="2292" spans="1:15" ht="17">
      <c r="A2292" s="11">
        <v>74</v>
      </c>
      <c r="B2292" s="11">
        <f t="shared" si="48"/>
        <v>305</v>
      </c>
      <c r="C2292" s="33" t="s">
        <v>4182</v>
      </c>
      <c r="E2292" s="151"/>
      <c r="F2292" s="51" t="s">
        <v>2060</v>
      </c>
      <c r="G2292" s="43" t="s">
        <v>5972</v>
      </c>
      <c r="H2292" s="26">
        <v>0</v>
      </c>
      <c r="I2292" s="26"/>
      <c r="J2292" s="6"/>
      <c r="K2292" s="100"/>
      <c r="M2292" s="136" t="s">
        <v>11319</v>
      </c>
      <c r="N2292" s="136"/>
      <c r="O2292" s="182" t="str">
        <f t="shared" si="47"/>
        <v>Label.create(:concept_id =&gt; Concept.find_by_codelist_and_code(74, 'mar').id, :locale =&gt; 'fi', :preflabel =&gt; 'marathi', :scopenote =&gt; nil)</v>
      </c>
    </row>
    <row r="2293" spans="1:15" ht="17">
      <c r="A2293" s="11">
        <v>74</v>
      </c>
      <c r="B2293" s="11">
        <f t="shared" si="48"/>
        <v>306</v>
      </c>
      <c r="C2293" s="33" t="s">
        <v>2159</v>
      </c>
      <c r="E2293" s="151"/>
      <c r="F2293" s="51" t="s">
        <v>2408</v>
      </c>
      <c r="G2293" s="43" t="s">
        <v>7507</v>
      </c>
      <c r="H2293" s="23">
        <v>0</v>
      </c>
      <c r="I2293" s="23"/>
      <c r="J2293" s="10"/>
      <c r="K2293" s="100"/>
      <c r="M2293" s="136" t="s">
        <v>11320</v>
      </c>
      <c r="N2293" s="136"/>
      <c r="O2293" s="182" t="str">
        <f t="shared" si="47"/>
        <v>Label.create(:concept_id =&gt; Concept.find_by_codelist_and_code(74, 'chm').id, :locale =&gt; 'fi', :preflabel =&gt; 'mari', :scopenote =&gt; 'Macrolanguage')</v>
      </c>
    </row>
    <row r="2294" spans="1:15" ht="17">
      <c r="A2294" s="11">
        <v>74</v>
      </c>
      <c r="B2294" s="11">
        <f t="shared" si="48"/>
        <v>307</v>
      </c>
      <c r="C2294" s="33" t="s">
        <v>610</v>
      </c>
      <c r="E2294" s="151"/>
      <c r="F2294" s="51" t="s">
        <v>4475</v>
      </c>
      <c r="G2294" s="43" t="s">
        <v>5972</v>
      </c>
      <c r="H2294" s="23">
        <v>0</v>
      </c>
      <c r="I2294" s="23"/>
      <c r="J2294" s="10"/>
      <c r="K2294" s="100"/>
      <c r="M2294" s="136" t="s">
        <v>11321</v>
      </c>
      <c r="N2294" s="136"/>
      <c r="O2294" s="182" t="str">
        <f t="shared" si="47"/>
        <v>Label.create(:concept_id =&gt; Concept.find_by_codelist_and_code(74, 'mah').id, :locale =&gt; 'fi', :preflabel =&gt; 'marshall', :scopenote =&gt; nil)</v>
      </c>
    </row>
    <row r="2295" spans="1:15" ht="17">
      <c r="A2295" s="11">
        <v>74</v>
      </c>
      <c r="B2295" s="11">
        <f t="shared" si="48"/>
        <v>308</v>
      </c>
      <c r="C2295" s="33" t="s">
        <v>4277</v>
      </c>
      <c r="E2295" s="151"/>
      <c r="F2295" s="51" t="s">
        <v>4278</v>
      </c>
      <c r="G2295" s="43" t="s">
        <v>7507</v>
      </c>
      <c r="H2295" s="26">
        <v>0</v>
      </c>
      <c r="I2295" s="26"/>
      <c r="J2295" s="6"/>
      <c r="K2295" s="100"/>
      <c r="M2295" s="136" t="s">
        <v>11322</v>
      </c>
      <c r="N2295" s="136"/>
      <c r="O2295" s="182" t="str">
        <f t="shared" si="47"/>
        <v>Label.create(:concept_id =&gt; Concept.find_by_codelist_and_code(74, 'mwr').id, :locale =&gt; 'fi', :preflabel =&gt; 'marwari', :scopenote =&gt; 'Macrolanguage')</v>
      </c>
    </row>
    <row r="2296" spans="1:15" ht="17">
      <c r="A2296" s="11">
        <v>74</v>
      </c>
      <c r="B2296" s="11">
        <f t="shared" si="48"/>
        <v>309</v>
      </c>
      <c r="C2296" s="33" t="s">
        <v>2570</v>
      </c>
      <c r="E2296" s="151"/>
      <c r="F2296" s="51" t="s">
        <v>2571</v>
      </c>
      <c r="G2296" s="43" t="s">
        <v>5972</v>
      </c>
      <c r="H2296" s="26">
        <v>0</v>
      </c>
      <c r="I2296" s="26"/>
      <c r="J2296" s="6"/>
      <c r="K2296" s="100"/>
      <c r="M2296" s="136" t="s">
        <v>11323</v>
      </c>
      <c r="N2296" s="136"/>
      <c r="O2296" s="182" t="str">
        <f t="shared" si="47"/>
        <v>Label.create(:concept_id =&gt; Concept.find_by_codelist_and_code(74, 'mas').id, :locale =&gt; 'fi', :preflabel =&gt; 'maasai', :scopenote =&gt; nil)</v>
      </c>
    </row>
    <row r="2297" spans="1:15" ht="17">
      <c r="A2297" s="11">
        <v>74</v>
      </c>
      <c r="B2297" s="11">
        <f t="shared" si="48"/>
        <v>310</v>
      </c>
      <c r="C2297" s="33" t="s">
        <v>4279</v>
      </c>
      <c r="E2297" s="151"/>
      <c r="F2297" s="51" t="s">
        <v>3608</v>
      </c>
      <c r="G2297" s="43" t="s">
        <v>6639</v>
      </c>
      <c r="H2297" s="23">
        <v>0</v>
      </c>
      <c r="I2297" s="23"/>
      <c r="J2297" s="10"/>
      <c r="K2297" s="100"/>
      <c r="M2297" s="136" t="s">
        <v>11324</v>
      </c>
      <c r="N2297" s="136"/>
      <c r="O2297" s="182" t="str">
        <f t="shared" si="47"/>
        <v>Label.create(:concept_id =&gt; Concept.find_by_codelist_and_code(74, 'myn').id, :locale =&gt; 'fi', :preflabel =&gt; 'mayakielet', :scopenote =&gt; 'Collective name')</v>
      </c>
    </row>
    <row r="2298" spans="1:15" ht="34">
      <c r="A2298" s="11">
        <v>74</v>
      </c>
      <c r="B2298" s="11">
        <f t="shared" si="48"/>
        <v>311</v>
      </c>
      <c r="C2298" s="42" t="s">
        <v>5872</v>
      </c>
      <c r="E2298" s="151"/>
      <c r="F2298" s="51" t="s">
        <v>7623</v>
      </c>
      <c r="G2298" s="43" t="s">
        <v>6641</v>
      </c>
      <c r="H2298" s="23">
        <v>29</v>
      </c>
      <c r="I2298" s="23"/>
      <c r="J2298" s="10"/>
      <c r="K2298" s="100"/>
      <c r="M2298" s="136" t="s">
        <v>11325</v>
      </c>
      <c r="N2298" s="136"/>
      <c r="O2298" s="182" t="str">
        <f t="shared" si="47"/>
        <v>Label.create(:concept_id =&gt; Concept.find_by_codelist_and_code(74, 'fit').id, :locale =&gt; 'fi', :preflabel =&gt; 'meänkieli', :scopenote =&gt; 'ONIX local code, equivalent to fit in ISO 639-3')</v>
      </c>
    </row>
    <row r="2299" spans="1:15" ht="17">
      <c r="A2299" s="11">
        <v>74</v>
      </c>
      <c r="B2299" s="11">
        <f t="shared" si="48"/>
        <v>312</v>
      </c>
      <c r="C2299" s="33" t="s">
        <v>2917</v>
      </c>
      <c r="E2299" s="151"/>
      <c r="F2299" s="51" t="s">
        <v>2918</v>
      </c>
      <c r="G2299" s="43" t="s">
        <v>5972</v>
      </c>
      <c r="H2299" s="23">
        <v>0</v>
      </c>
      <c r="I2299" s="23"/>
      <c r="J2299" s="10"/>
      <c r="K2299" s="100"/>
      <c r="M2299" s="136" t="s">
        <v>11326</v>
      </c>
      <c r="N2299" s="136"/>
      <c r="O2299" s="182" t="str">
        <f t="shared" si="47"/>
        <v>Label.create(:concept_id =&gt; Concept.find_by_codelist_and_code(74, 'men').id, :locale =&gt; 'fi', :preflabel =&gt; 'mende', :scopenote =&gt; nil)</v>
      </c>
    </row>
    <row r="2300" spans="1:15" ht="17">
      <c r="A2300" s="11">
        <v>74</v>
      </c>
      <c r="B2300" s="11">
        <f t="shared" si="48"/>
        <v>313</v>
      </c>
      <c r="C2300" s="33" t="s">
        <v>1203</v>
      </c>
      <c r="E2300" s="151"/>
      <c r="F2300" s="51" t="s">
        <v>4476</v>
      </c>
      <c r="G2300" s="43" t="s">
        <v>5972</v>
      </c>
      <c r="H2300" s="23">
        <v>0</v>
      </c>
      <c r="I2300" s="23"/>
      <c r="J2300" s="10"/>
      <c r="K2300" s="100"/>
      <c r="M2300" s="136" t="s">
        <v>11327</v>
      </c>
      <c r="N2300" s="136"/>
      <c r="O2300" s="182" t="str">
        <f t="shared" si="47"/>
        <v>Label.create(:concept_id =&gt; Concept.find_by_codelist_and_code(74, 'mic').id, :locale =&gt; 'fi', :preflabel =&gt; 'micmac', :scopenote =&gt; nil)</v>
      </c>
    </row>
    <row r="2301" spans="1:15" ht="34">
      <c r="A2301" s="88">
        <v>74</v>
      </c>
      <c r="B2301" s="11">
        <f t="shared" si="48"/>
        <v>314</v>
      </c>
      <c r="C2301" s="42" t="s">
        <v>9926</v>
      </c>
      <c r="D2301" s="42"/>
      <c r="E2301" s="42"/>
      <c r="F2301" s="202" t="s">
        <v>9927</v>
      </c>
      <c r="G2301" s="211" t="s">
        <v>9928</v>
      </c>
      <c r="H2301" s="23">
        <v>59</v>
      </c>
      <c r="I2301" s="23"/>
      <c r="J2301" s="10"/>
      <c r="K2301" s="100"/>
      <c r="M2301" s="136" t="s">
        <v>11328</v>
      </c>
      <c r="N2301" s="136"/>
      <c r="O2301" s="182" t="str">
        <f t="shared" si="47"/>
        <v>Label.create(:concept_id =&gt; Concept.find_by_codelist_and_code(74, 'gml').id, :locale =&gt; 'fi', :preflabel =&gt; 'keskialasaksa', :scopenote =&gt; 'ONIX local code, equivalent to gml in ISO 639-3. For use in ONIX 3.0 only')</v>
      </c>
    </row>
    <row r="2302" spans="1:15" ht="17">
      <c r="A2302" s="11">
        <v>74</v>
      </c>
      <c r="B2302" s="11">
        <f t="shared" si="48"/>
        <v>315</v>
      </c>
      <c r="C2302" s="33" t="s">
        <v>1204</v>
      </c>
      <c r="E2302" s="151"/>
      <c r="F2302" s="51" t="s">
        <v>1474</v>
      </c>
      <c r="G2302" s="43" t="s">
        <v>5972</v>
      </c>
      <c r="H2302" s="23">
        <v>0</v>
      </c>
      <c r="I2302" s="23"/>
      <c r="J2302" s="10"/>
      <c r="K2302" s="100"/>
      <c r="M2302" s="136" t="s">
        <v>11329</v>
      </c>
      <c r="N2302" s="136"/>
      <c r="O2302" s="182" t="str">
        <f t="shared" si="47"/>
        <v>Label.create(:concept_id =&gt; Concept.find_by_codelist_and_code(74, 'min').id, :locale =&gt; 'fi', :preflabel =&gt; 'minangkabau', :scopenote =&gt; nil)</v>
      </c>
    </row>
    <row r="2303" spans="1:15" ht="17">
      <c r="A2303" s="11">
        <v>74</v>
      </c>
      <c r="B2303" s="11">
        <f t="shared" si="48"/>
        <v>316</v>
      </c>
      <c r="C2303" s="33" t="s">
        <v>300</v>
      </c>
      <c r="E2303" s="151"/>
      <c r="F2303" s="43" t="s">
        <v>175</v>
      </c>
      <c r="G2303" s="43" t="s">
        <v>5972</v>
      </c>
      <c r="H2303" s="26">
        <v>4</v>
      </c>
      <c r="I2303" s="26"/>
      <c r="J2303" s="6"/>
      <c r="K2303" s="100"/>
      <c r="M2303" s="136" t="s">
        <v>11330</v>
      </c>
      <c r="N2303" s="136"/>
      <c r="O2303" s="182" t="str">
        <f t="shared" si="47"/>
        <v>Label.create(:concept_id =&gt; Concept.find_by_codelist_and_code(74, 'mwl').id, :locale =&gt; 'fi', :preflabel =&gt; 'mirandeesi', :scopenote =&gt; nil)</v>
      </c>
    </row>
    <row r="2304" spans="1:15" ht="17">
      <c r="A2304" s="11">
        <v>74</v>
      </c>
      <c r="B2304" s="11">
        <f t="shared" si="48"/>
        <v>317</v>
      </c>
      <c r="C2304" s="33" t="s">
        <v>3958</v>
      </c>
      <c r="E2304" s="151"/>
      <c r="F2304" s="51" t="s">
        <v>4037</v>
      </c>
      <c r="G2304" s="43" t="s">
        <v>5972</v>
      </c>
      <c r="H2304" s="23">
        <v>0</v>
      </c>
      <c r="I2304" s="23"/>
      <c r="J2304" s="10"/>
      <c r="K2304" s="100"/>
      <c r="M2304" s="136" t="s">
        <v>11331</v>
      </c>
      <c r="N2304" s="136"/>
      <c r="O2304" s="182" t="str">
        <f t="shared" si="47"/>
        <v>Label.create(:concept_id =&gt; Concept.find_by_codelist_and_code(74, 'moh').id, :locale =&gt; 'fi', :preflabel =&gt; 'mohawk', :scopenote =&gt; nil)</v>
      </c>
    </row>
    <row r="2305" spans="1:15" ht="17">
      <c r="A2305" s="11">
        <v>74</v>
      </c>
      <c r="B2305" s="11">
        <f t="shared" si="48"/>
        <v>318</v>
      </c>
      <c r="C2305" s="33" t="s">
        <v>54</v>
      </c>
      <c r="E2305" s="151"/>
      <c r="F2305" s="43" t="s">
        <v>677</v>
      </c>
      <c r="G2305" s="43" t="s">
        <v>5972</v>
      </c>
      <c r="H2305" s="23">
        <v>4</v>
      </c>
      <c r="I2305" s="23"/>
      <c r="J2305" s="10"/>
      <c r="K2305" s="100"/>
      <c r="M2305" s="136" t="s">
        <v>11332</v>
      </c>
      <c r="N2305" s="136"/>
      <c r="O2305" s="182" t="str">
        <f t="shared" si="47"/>
        <v>Label.create(:concept_id =&gt; Concept.find_by_codelist_and_code(74, 'mdf').id, :locale =&gt; 'fi', :preflabel =&gt; 'mokša', :scopenote =&gt; nil)</v>
      </c>
    </row>
    <row r="2306" spans="1:15" ht="17">
      <c r="A2306" s="11">
        <v>74</v>
      </c>
      <c r="B2306" s="11">
        <f t="shared" si="48"/>
        <v>319</v>
      </c>
      <c r="C2306" s="33" t="s">
        <v>4038</v>
      </c>
      <c r="E2306" s="151"/>
      <c r="F2306" s="51" t="s">
        <v>1166</v>
      </c>
      <c r="G2306" s="70" t="s">
        <v>6643</v>
      </c>
      <c r="H2306" s="23">
        <v>0</v>
      </c>
      <c r="I2306" s="23">
        <v>10</v>
      </c>
      <c r="J2306" s="10" t="s">
        <v>3193</v>
      </c>
      <c r="K2306" s="100"/>
      <c r="M2306" s="136"/>
      <c r="N2306" s="136"/>
      <c r="O2306" s="182" t="str">
        <f t="shared" si="47"/>
        <v/>
      </c>
    </row>
    <row r="2307" spans="1:15" ht="17">
      <c r="A2307" s="11">
        <v>74</v>
      </c>
      <c r="B2307" s="11">
        <f t="shared" si="48"/>
        <v>320</v>
      </c>
      <c r="C2307" s="33" t="s">
        <v>1645</v>
      </c>
      <c r="E2307" s="151"/>
      <c r="F2307" s="51" t="s">
        <v>938</v>
      </c>
      <c r="G2307" s="43" t="s">
        <v>6639</v>
      </c>
      <c r="H2307" s="23">
        <v>0</v>
      </c>
      <c r="I2307" s="23"/>
      <c r="J2307" s="10"/>
      <c r="K2307" s="100"/>
      <c r="M2307" s="136" t="s">
        <v>11333</v>
      </c>
      <c r="N2307" s="136"/>
      <c r="O2307" s="182" t="str">
        <f t="shared" ref="O2307:O2370" si="49">IF(OR(H2307="",IFERROR(FIND("-"&amp;A2307&amp;"-","-6-7-8-10-11-26-33-35-36-37-38-39-40-47-52-54-56-63-67-75-78-94-95-101-138-140-"),0)&gt;0,
AND(A2307=1,IFERROR(FIND("-"&amp;C2307&amp;"-","-12-13-14-"),0)&gt;0),
AND(A2307=22,IFERROR(FIND("-"&amp;C2307&amp;"-","-04-05-"),0)&gt;0),
AND(A2307=34,IFERROR(FIND("-"&amp;C2307&amp;"-","-00-01-04-08-09-10-11-12-13-14-15-"),0)&gt;0),
AND(A2307=45,IFERROR(FIND("-"&amp;C2307&amp;"-","-08-"),0)&gt;0),
AND(A2307=49,IFERROR(FIND("-"&amp;C2307&amp;"-","-ROW-"),0)&gt;0),
AND(A2307=51,IFERROR(FIND("-"&amp;C2307&amp;"-","-14-15-36-"),0)&gt;0),
AND(A2307=79,IFERROR(FIND("-"&amp;C2307&amp;"-","-11-"),0)&gt;0),
AND(A2307=102,IFERROR(FIND("-"&amp;C2307&amp;"-","-02-"),0)&gt;0)),"",
 IF(AND(M2307="",N2307=""),"",
  "Label.create(:concept_id =&gt; Concept.find_by_codelist_and_code("&amp;A2307&amp;", "&amp;IF(C2307="","nil","'"&amp;C2307&amp;"'")&amp;").id, "&amp;
  ":locale =&gt; '"&amp;L$2&amp;"'"&amp;", "&amp;
  ":preflabel =&gt; '"&amp;(IF(M2307="",F2307,M2307)&amp;"', "&amp;
  ":scopenote =&gt; "&amp;IF(AND(N2307="",G2307="",K2307=""),"nil","'"&amp; IF(K2307="", "",$L$3 &amp; IF(ISERROR(FIND("
", K2307))," ","&lt;br/&gt;&amp;nbsp;&amp;nbsp;&amp;nbsp;&amp;nbsp;• ") &amp; SUBSTITUTE(SUBSTITUTE(SUBSTITUTE(K2307, "&amp;", "&amp;amp;"),"&lt;","&amp;lt;"),"
","&lt;br/&gt;&amp;nbsp;&amp;nbsp;&amp;nbsp;&amp;nbsp;• ")) &amp; IF(OR(K2307="",G2307=""),"","&lt;br/") &amp; SUBSTITUTE(SUBSTITUTE(IF(N2307="",G2307,N2307),"&amp;","&amp;amp;"),"&lt;","&amp;lt;")&amp;"'")&amp;")")
))</f>
        <v>Label.create(:concept_id =&gt; Concept.find_by_codelist_and_code(74, 'mkh').id, :locale =&gt; 'fi', :preflabel =&gt; 'mon-khmer-kielet', :scopenote =&gt; 'Collective name')</v>
      </c>
    </row>
    <row r="2308" spans="1:15" ht="17">
      <c r="A2308" s="11">
        <v>74</v>
      </c>
      <c r="B2308" s="11">
        <f t="shared" ref="B2308:B2371" si="50">IF(A2308=A2307,B2307+1,1)</f>
        <v>321</v>
      </c>
      <c r="C2308" s="33" t="s">
        <v>3986</v>
      </c>
      <c r="E2308" s="151"/>
      <c r="F2308" s="51" t="s">
        <v>4148</v>
      </c>
      <c r="G2308" s="43" t="s">
        <v>5972</v>
      </c>
      <c r="H2308" s="26">
        <v>0</v>
      </c>
      <c r="I2308" s="26"/>
      <c r="J2308" s="6"/>
      <c r="K2308" s="100"/>
      <c r="M2308" s="136" t="s">
        <v>11334</v>
      </c>
      <c r="N2308" s="136"/>
      <c r="O2308" s="182" t="str">
        <f t="shared" si="49"/>
        <v>Label.create(:concept_id =&gt; Concept.find_by_codelist_and_code(74, 'lol').id, :locale =&gt; 'fi', :preflabel =&gt; 'mongo', :scopenote =&gt; nil)</v>
      </c>
    </row>
    <row r="2309" spans="1:15" ht="17">
      <c r="A2309" s="11">
        <v>74</v>
      </c>
      <c r="B2309" s="11">
        <f t="shared" si="50"/>
        <v>322</v>
      </c>
      <c r="C2309" s="33" t="s">
        <v>4039</v>
      </c>
      <c r="E2309" s="151"/>
      <c r="F2309" s="51" t="s">
        <v>3830</v>
      </c>
      <c r="G2309" s="43" t="s">
        <v>7507</v>
      </c>
      <c r="H2309" s="23">
        <v>0</v>
      </c>
      <c r="I2309" s="23"/>
      <c r="J2309" s="10"/>
      <c r="K2309" s="100"/>
      <c r="M2309" s="136" t="s">
        <v>11335</v>
      </c>
      <c r="N2309" s="136"/>
      <c r="O2309" s="182" t="str">
        <f t="shared" si="49"/>
        <v>Label.create(:concept_id =&gt; Concept.find_by_codelist_and_code(74, 'mon').id, :locale =&gt; 'fi', :preflabel =&gt; 'mongoli', :scopenote =&gt; 'Macrolanguage')</v>
      </c>
    </row>
    <row r="2310" spans="1:15" ht="17">
      <c r="A2310" s="11">
        <v>74</v>
      </c>
      <c r="B2310" s="11">
        <f t="shared" si="50"/>
        <v>323</v>
      </c>
      <c r="C2310" s="42" t="s">
        <v>8661</v>
      </c>
      <c r="E2310" s="151"/>
      <c r="F2310" s="51" t="s">
        <v>8662</v>
      </c>
      <c r="G2310" s="70" t="s">
        <v>7796</v>
      </c>
      <c r="H2310" s="23">
        <v>44</v>
      </c>
      <c r="I2310" s="23"/>
      <c r="J2310" s="10">
        <v>3</v>
      </c>
      <c r="K2310" s="100"/>
      <c r="M2310" s="136" t="s">
        <v>11336</v>
      </c>
      <c r="N2310" s="136"/>
      <c r="O2310" s="182" t="str">
        <f t="shared" si="49"/>
        <v>Label.create(:concept_id =&gt; Concept.find_by_codelist_and_code(74, 'cnr').id, :locale =&gt; 'fi', :preflabel =&gt; 'montenegro', :scopenote =&gt; 'For use in ONIX 3.0 only')</v>
      </c>
    </row>
    <row r="2311" spans="1:15" ht="17">
      <c r="A2311" s="11">
        <v>74</v>
      </c>
      <c r="B2311" s="11">
        <f t="shared" si="50"/>
        <v>324</v>
      </c>
      <c r="C2311" s="33" t="s">
        <v>3831</v>
      </c>
      <c r="E2311" s="151"/>
      <c r="F2311" s="51" t="s">
        <v>4439</v>
      </c>
      <c r="G2311" s="43" t="s">
        <v>5972</v>
      </c>
      <c r="H2311" s="23">
        <v>0</v>
      </c>
      <c r="I2311" s="23"/>
      <c r="J2311" s="10"/>
      <c r="K2311" s="100"/>
      <c r="M2311" s="136" t="s">
        <v>11337</v>
      </c>
      <c r="N2311" s="136"/>
      <c r="O2311" s="182" t="str">
        <f t="shared" si="49"/>
        <v>Label.create(:concept_id =&gt; Concept.find_by_codelist_and_code(74, 'mos').id, :locale =&gt; 'fi', :preflabel =&gt; 'mossi', :scopenote =&gt; nil)</v>
      </c>
    </row>
    <row r="2312" spans="1:15" ht="17">
      <c r="A2312" s="11">
        <v>74</v>
      </c>
      <c r="B2312" s="11">
        <f t="shared" si="50"/>
        <v>325</v>
      </c>
      <c r="C2312" s="33" t="s">
        <v>4214</v>
      </c>
      <c r="E2312" s="151"/>
      <c r="F2312" s="51" t="s">
        <v>1200</v>
      </c>
      <c r="G2312" s="43" t="s">
        <v>6639</v>
      </c>
      <c r="H2312" s="23">
        <v>0</v>
      </c>
      <c r="I2312" s="23"/>
      <c r="J2312" s="10"/>
      <c r="K2312" s="100"/>
      <c r="M2312" s="136" t="s">
        <v>11338</v>
      </c>
      <c r="N2312" s="136"/>
      <c r="O2312" s="182" t="str">
        <f t="shared" si="49"/>
        <v>Label.create(:concept_id =&gt; Concept.find_by_codelist_and_code(74, 'mun').id, :locale =&gt; 'fi', :preflabel =&gt; 'mundakielet', :scopenote =&gt; 'Collective name')</v>
      </c>
    </row>
    <row r="2313" spans="1:15" ht="34">
      <c r="A2313" s="11">
        <v>74</v>
      </c>
      <c r="B2313" s="11">
        <f t="shared" si="50"/>
        <v>326</v>
      </c>
      <c r="C2313" s="42" t="s">
        <v>8545</v>
      </c>
      <c r="E2313" s="151"/>
      <c r="F2313" s="51" t="s">
        <v>8546</v>
      </c>
      <c r="G2313" s="43" t="s">
        <v>8610</v>
      </c>
      <c r="H2313" s="26">
        <v>44</v>
      </c>
      <c r="I2313" s="26"/>
      <c r="J2313" s="6">
        <v>3</v>
      </c>
      <c r="K2313" s="100"/>
      <c r="M2313" s="136" t="s">
        <v>11339</v>
      </c>
      <c r="N2313" s="136"/>
      <c r="O2313" s="182" t="str">
        <f t="shared" si="49"/>
        <v>Label.create(:concept_id =&gt; Concept.find_by_codelist_and_code(74, 'mwf').id, :locale =&gt; 'fi', :preflabel =&gt; 'murrinh-patha', :scopenote =&gt; 'ONIX local code, equivalent to mwf in ISO 639-3. For use in ONIX 3.0 only')</v>
      </c>
    </row>
    <row r="2314" spans="1:15" ht="17">
      <c r="A2314" s="11">
        <v>74</v>
      </c>
      <c r="B2314" s="11">
        <f t="shared" si="50"/>
        <v>327</v>
      </c>
      <c r="C2314" s="33" t="s">
        <v>3331</v>
      </c>
      <c r="E2314" s="151"/>
      <c r="F2314" s="51" t="s">
        <v>4442</v>
      </c>
      <c r="G2314" s="43" t="s">
        <v>5972</v>
      </c>
      <c r="H2314" s="23">
        <v>7</v>
      </c>
      <c r="I2314" s="23"/>
      <c r="J2314" s="10"/>
      <c r="K2314" s="100"/>
      <c r="M2314" s="136" t="s">
        <v>2154</v>
      </c>
      <c r="N2314" s="136"/>
      <c r="O2314" s="182" t="str">
        <f t="shared" si="49"/>
        <v>Label.create(:concept_id =&gt; Concept.find_by_codelist_and_code(74, 'nqo').id, :locale =&gt; 'fi', :preflabel =&gt; 'N’Ko', :scopenote =&gt; nil)</v>
      </c>
    </row>
    <row r="2315" spans="1:15" ht="17">
      <c r="A2315" s="112">
        <v>74</v>
      </c>
      <c r="B2315" s="11">
        <f t="shared" si="50"/>
        <v>328</v>
      </c>
      <c r="C2315" s="107" t="s">
        <v>4171</v>
      </c>
      <c r="D2315" s="107"/>
      <c r="E2315" s="151"/>
      <c r="F2315" s="113" t="s">
        <v>3348</v>
      </c>
      <c r="G2315" s="43" t="s">
        <v>6639</v>
      </c>
      <c r="H2315" s="114">
        <v>0</v>
      </c>
      <c r="I2315" s="114"/>
      <c r="J2315" s="115"/>
      <c r="K2315" s="100"/>
      <c r="M2315" s="136" t="s">
        <v>11340</v>
      </c>
      <c r="N2315" s="136"/>
      <c r="O2315" s="182" t="str">
        <f t="shared" si="49"/>
        <v>Label.create(:concept_id =&gt; Concept.find_by_codelist_and_code(74, 'nah').id, :locale =&gt; 'fi', :preflabel =&gt; 'nahuatlkielet', :scopenote =&gt; 'Collective name')</v>
      </c>
    </row>
    <row r="2316" spans="1:15" ht="17">
      <c r="A2316" s="11">
        <v>74</v>
      </c>
      <c r="B2316" s="11">
        <f t="shared" si="50"/>
        <v>329</v>
      </c>
      <c r="C2316" s="33" t="s">
        <v>2719</v>
      </c>
      <c r="E2316" s="151"/>
      <c r="F2316" s="51" t="s">
        <v>4440</v>
      </c>
      <c r="G2316" s="43" t="s">
        <v>5972</v>
      </c>
      <c r="H2316" s="23">
        <v>0</v>
      </c>
      <c r="I2316" s="23"/>
      <c r="J2316" s="10"/>
      <c r="K2316" s="100"/>
      <c r="M2316" s="136" t="s">
        <v>11341</v>
      </c>
      <c r="N2316" s="136"/>
      <c r="O2316" s="182" t="str">
        <f t="shared" si="49"/>
        <v>Label.create(:concept_id =&gt; Concept.find_by_codelist_and_code(74, 'nau').id, :locale =&gt; 'fi', :preflabel =&gt; 'nauru', :scopenote =&gt; nil)</v>
      </c>
    </row>
    <row r="2317" spans="1:15" ht="17">
      <c r="A2317" s="11">
        <v>74</v>
      </c>
      <c r="B2317" s="11">
        <f t="shared" si="50"/>
        <v>330</v>
      </c>
      <c r="C2317" s="33" t="s">
        <v>2438</v>
      </c>
      <c r="E2317" s="151"/>
      <c r="F2317" s="51" t="s">
        <v>9722</v>
      </c>
      <c r="G2317" s="43" t="s">
        <v>5972</v>
      </c>
      <c r="H2317" s="23">
        <v>0</v>
      </c>
      <c r="I2317" s="23">
        <v>55</v>
      </c>
      <c r="J2317" s="10"/>
      <c r="K2317" s="100"/>
      <c r="M2317" s="136" t="s">
        <v>11342</v>
      </c>
      <c r="N2317" s="136"/>
      <c r="O2317" s="182" t="str">
        <f t="shared" si="49"/>
        <v>Label.create(:concept_id =&gt; Concept.find_by_codelist_and_code(74, 'nav').id, :locale =&gt; 'fi', :preflabel =&gt; 'navajo', :scopenote =&gt; nil)</v>
      </c>
    </row>
    <row r="2318" spans="1:15" ht="17">
      <c r="A2318" s="11">
        <v>74</v>
      </c>
      <c r="B2318" s="11">
        <f t="shared" si="50"/>
        <v>331</v>
      </c>
      <c r="C2318" s="33" t="s">
        <v>2740</v>
      </c>
      <c r="E2318" s="151"/>
      <c r="F2318" s="51" t="s">
        <v>2418</v>
      </c>
      <c r="G2318" s="43" t="s">
        <v>5972</v>
      </c>
      <c r="H2318" s="23">
        <v>0</v>
      </c>
      <c r="I2318" s="23"/>
      <c r="J2318" s="10"/>
      <c r="K2318" s="100"/>
      <c r="M2318" s="136" t="s">
        <v>11343</v>
      </c>
      <c r="N2318" s="136"/>
      <c r="O2318" s="182" t="str">
        <f t="shared" si="49"/>
        <v>Label.create(:concept_id =&gt; Concept.find_by_codelist_and_code(74, 'nde').id, :locale =&gt; 'fi', :preflabel =&gt; 'pohjois-ndebele', :scopenote =&gt; nil)</v>
      </c>
    </row>
    <row r="2319" spans="1:15" ht="17">
      <c r="A2319" s="11">
        <v>74</v>
      </c>
      <c r="B2319" s="11">
        <f t="shared" si="50"/>
        <v>332</v>
      </c>
      <c r="C2319" s="33" t="s">
        <v>2739</v>
      </c>
      <c r="E2319" s="151"/>
      <c r="F2319" s="51" t="s">
        <v>2634</v>
      </c>
      <c r="G2319" s="43" t="s">
        <v>5972</v>
      </c>
      <c r="H2319" s="23">
        <v>0</v>
      </c>
      <c r="I2319" s="23"/>
      <c r="J2319" s="10"/>
      <c r="K2319" s="100"/>
      <c r="M2319" s="136" t="s">
        <v>11344</v>
      </c>
      <c r="N2319" s="136"/>
      <c r="O2319" s="182" t="str">
        <f t="shared" si="49"/>
        <v>Label.create(:concept_id =&gt; Concept.find_by_codelist_and_code(74, 'nbl').id, :locale =&gt; 'fi', :preflabel =&gt; 'etelä-ndebele', :scopenote =&gt; nil)</v>
      </c>
    </row>
    <row r="2320" spans="1:15" ht="17">
      <c r="A2320" s="11">
        <v>74</v>
      </c>
      <c r="B2320" s="11">
        <f t="shared" si="50"/>
        <v>333</v>
      </c>
      <c r="C2320" s="33" t="s">
        <v>4125</v>
      </c>
      <c r="E2320" s="151"/>
      <c r="F2320" s="51" t="s">
        <v>4126</v>
      </c>
      <c r="G2320" s="43" t="s">
        <v>5972</v>
      </c>
      <c r="H2320" s="23">
        <v>0</v>
      </c>
      <c r="I2320" s="23"/>
      <c r="J2320" s="10"/>
      <c r="K2320" s="100"/>
      <c r="M2320" s="136" t="s">
        <v>11345</v>
      </c>
      <c r="N2320" s="136"/>
      <c r="O2320" s="182" t="str">
        <f t="shared" si="49"/>
        <v>Label.create(:concept_id =&gt; Concept.find_by_codelist_and_code(74, 'ndo').id, :locale =&gt; 'fi', :preflabel =&gt; 'ndonga', :scopenote =&gt; nil)</v>
      </c>
    </row>
    <row r="2321" spans="1:15" ht="17">
      <c r="A2321" s="11">
        <v>74</v>
      </c>
      <c r="B2321" s="11">
        <f t="shared" si="50"/>
        <v>334</v>
      </c>
      <c r="C2321" s="33" t="s">
        <v>2718</v>
      </c>
      <c r="E2321" s="151"/>
      <c r="F2321" s="51" t="s">
        <v>2633</v>
      </c>
      <c r="G2321" s="43" t="s">
        <v>5972</v>
      </c>
      <c r="H2321" s="23">
        <v>0</v>
      </c>
      <c r="I2321" s="23"/>
      <c r="J2321" s="10"/>
      <c r="K2321" s="100"/>
      <c r="M2321" s="136" t="s">
        <v>11346</v>
      </c>
      <c r="N2321" s="136"/>
      <c r="O2321" s="182" t="str">
        <f t="shared" si="49"/>
        <v>Label.create(:concept_id =&gt; Concept.find_by_codelist_and_code(74, 'nap').id, :locale =&gt; 'fi', :preflabel =&gt; 'napoli', :scopenote =&gt; nil)</v>
      </c>
    </row>
    <row r="2322" spans="1:15" ht="17">
      <c r="A2322" s="11">
        <v>74</v>
      </c>
      <c r="B2322" s="11">
        <f t="shared" si="50"/>
        <v>335</v>
      </c>
      <c r="C2322" s="33" t="s">
        <v>4128</v>
      </c>
      <c r="E2322" s="151"/>
      <c r="F2322" s="51" t="s">
        <v>4129</v>
      </c>
      <c r="G2322" s="43" t="s">
        <v>7507</v>
      </c>
      <c r="H2322" s="26">
        <v>0</v>
      </c>
      <c r="I2322" s="26"/>
      <c r="J2322" s="6"/>
      <c r="K2322" s="100"/>
      <c r="M2322" s="136" t="s">
        <v>11347</v>
      </c>
      <c r="N2322" s="136"/>
      <c r="O2322" s="182" t="str">
        <f t="shared" si="49"/>
        <v>Label.create(:concept_id =&gt; Concept.find_by_codelist_and_code(74, 'nep').id, :locale =&gt; 'fi', :preflabel =&gt; 'nepali', :scopenote =&gt; 'Macrolanguage')</v>
      </c>
    </row>
    <row r="2323" spans="1:15" ht="306">
      <c r="A2323" s="11">
        <v>74</v>
      </c>
      <c r="B2323" s="11">
        <f t="shared" si="50"/>
        <v>336</v>
      </c>
      <c r="C2323" s="42" t="s">
        <v>8525</v>
      </c>
      <c r="D2323" s="42"/>
      <c r="E2323" s="151"/>
      <c r="F2323" s="51" t="s">
        <v>8526</v>
      </c>
      <c r="G2323" s="43" t="s">
        <v>8611</v>
      </c>
      <c r="H2323" s="23">
        <v>43</v>
      </c>
      <c r="I2323" s="23"/>
      <c r="J2323" s="10">
        <v>3</v>
      </c>
      <c r="K2323" s="100"/>
      <c r="M2323" s="136" t="s">
        <v>11348</v>
      </c>
      <c r="N2323" s="136"/>
      <c r="O2323" s="182" t="str">
        <f t="shared" si="49"/>
        <v>Label.create(:concept_id =&gt; Concept.find_by_codelist_and_code(74, 'qls').id, :locale =&gt; 'fi', :preflabel =&gt; 'normalisoitu Etelä-Amerikan espanja', :scopenote =&gt; 'ONIX local code, distinct and exclusively spoken variation of Spanish, not distinguished from spa (Spanish, Castilian) by ISO 639-3. Neutral Latin American Spanish should be considered a ‘shorthand’ for spa plus a ‘country code’ for Latin America – but prefer spa plus the relevant country code for specifically Mexican Spanish, Argentine (Rioplatense) Spanish, Puerto Rican Spanish etc. Neutral Latin American Spanish must only be used with audio material (including the audio tracks of TV, video and film) to indicate use of accent, vocabulary and construction suitable for broad use across Latin America. For use in ONIX 3.0 only')</v>
      </c>
    </row>
    <row r="2324" spans="1:15" ht="17">
      <c r="A2324" s="11">
        <v>74</v>
      </c>
      <c r="B2324" s="11">
        <f t="shared" si="50"/>
        <v>337</v>
      </c>
      <c r="C2324" s="33" t="s">
        <v>3942</v>
      </c>
      <c r="E2324" s="151"/>
      <c r="F2324" s="51" t="s">
        <v>4441</v>
      </c>
      <c r="G2324" s="43" t="s">
        <v>5972</v>
      </c>
      <c r="H2324" s="26">
        <v>0</v>
      </c>
      <c r="I2324" s="26"/>
      <c r="J2324" s="6"/>
      <c r="K2324" s="100"/>
      <c r="M2324" s="136" t="s">
        <v>11349</v>
      </c>
      <c r="N2324" s="136"/>
      <c r="O2324" s="182" t="str">
        <f t="shared" si="49"/>
        <v>Label.create(:concept_id =&gt; Concept.find_by_codelist_and_code(74, 'new').id, :locale =&gt; 'fi', :preflabel =&gt; 'newari', :scopenote =&gt; nil)</v>
      </c>
    </row>
    <row r="2325" spans="1:15" ht="17">
      <c r="A2325" s="11">
        <v>74</v>
      </c>
      <c r="B2325" s="11">
        <f t="shared" si="50"/>
        <v>338</v>
      </c>
      <c r="C2325" s="33" t="s">
        <v>4022</v>
      </c>
      <c r="E2325" s="151"/>
      <c r="F2325" s="51" t="s">
        <v>4023</v>
      </c>
      <c r="G2325" s="43" t="s">
        <v>5972</v>
      </c>
      <c r="H2325" s="23">
        <v>0</v>
      </c>
      <c r="I2325" s="23"/>
      <c r="J2325" s="10"/>
      <c r="K2325" s="100"/>
      <c r="M2325" s="136" t="s">
        <v>11350</v>
      </c>
      <c r="N2325" s="136"/>
      <c r="O2325" s="182" t="str">
        <f t="shared" si="49"/>
        <v>Label.create(:concept_id =&gt; Concept.find_by_codelist_and_code(74, 'nia').id, :locale =&gt; 'fi', :preflabel =&gt; 'nias', :scopenote =&gt; nil)</v>
      </c>
    </row>
    <row r="2326" spans="1:15" ht="17">
      <c r="A2326" s="11">
        <v>74</v>
      </c>
      <c r="B2326" s="11">
        <f t="shared" si="50"/>
        <v>339</v>
      </c>
      <c r="C2326" s="33" t="s">
        <v>4024</v>
      </c>
      <c r="E2326" s="151"/>
      <c r="F2326" s="51" t="s">
        <v>1055</v>
      </c>
      <c r="G2326" s="43" t="s">
        <v>6639</v>
      </c>
      <c r="H2326" s="23">
        <v>0</v>
      </c>
      <c r="I2326" s="23"/>
      <c r="J2326" s="10"/>
      <c r="K2326" s="100"/>
      <c r="M2326" s="136" t="s">
        <v>11351</v>
      </c>
      <c r="N2326" s="136"/>
      <c r="O2326" s="182" t="str">
        <f t="shared" si="49"/>
        <v>Label.create(:concept_id =&gt; Concept.find_by_codelist_and_code(74, 'nic').id, :locale =&gt; 'fi', :preflabel =&gt; 'nigeriläis-kongolaiset kielet', :scopenote =&gt; 'Collective name')</v>
      </c>
    </row>
    <row r="2327" spans="1:15" ht="17">
      <c r="A2327" s="11">
        <v>74</v>
      </c>
      <c r="B2327" s="11">
        <f t="shared" si="50"/>
        <v>340</v>
      </c>
      <c r="C2327" s="33" t="s">
        <v>1453</v>
      </c>
      <c r="E2327" s="151"/>
      <c r="F2327" s="51" t="s">
        <v>1454</v>
      </c>
      <c r="G2327" s="43" t="s">
        <v>6639</v>
      </c>
      <c r="H2327" s="23">
        <v>0</v>
      </c>
      <c r="I2327" s="23"/>
      <c r="J2327" s="10"/>
      <c r="K2327" s="100"/>
      <c r="M2327" s="136" t="s">
        <v>11352</v>
      </c>
      <c r="N2327" s="136"/>
      <c r="O2327" s="182" t="str">
        <f t="shared" si="49"/>
        <v>Label.create(:concept_id =&gt; Concept.find_by_codelist_and_code(74, 'ssa').id, :locale =&gt; 'fi', :preflabel =&gt; 'niililäis-saharalaiset kielet', :scopenote =&gt; 'Collective name')</v>
      </c>
    </row>
    <row r="2328" spans="1:15" ht="17">
      <c r="A2328" s="11">
        <v>74</v>
      </c>
      <c r="B2328" s="11">
        <f t="shared" si="50"/>
        <v>341</v>
      </c>
      <c r="C2328" s="33" t="s">
        <v>3589</v>
      </c>
      <c r="E2328" s="151"/>
      <c r="F2328" s="51" t="s">
        <v>3894</v>
      </c>
      <c r="G2328" s="43" t="s">
        <v>5972</v>
      </c>
      <c r="H2328" s="23">
        <v>0</v>
      </c>
      <c r="I2328" s="23"/>
      <c r="J2328" s="10"/>
      <c r="K2328" s="100"/>
      <c r="M2328" s="136" t="s">
        <v>11353</v>
      </c>
      <c r="N2328" s="136"/>
      <c r="O2328" s="182" t="str">
        <f t="shared" si="49"/>
        <v>Label.create(:concept_id =&gt; Concept.find_by_codelist_and_code(74, 'niu').id, :locale =&gt; 'fi', :preflabel =&gt; 'niue', :scopenote =&gt; nil)</v>
      </c>
    </row>
    <row r="2329" spans="1:15" ht="17">
      <c r="A2329" s="11">
        <v>74</v>
      </c>
      <c r="B2329" s="11">
        <f t="shared" si="50"/>
        <v>342</v>
      </c>
      <c r="C2329" s="33" t="s">
        <v>4108</v>
      </c>
      <c r="E2329" s="151"/>
      <c r="F2329" s="51" t="s">
        <v>4109</v>
      </c>
      <c r="G2329" s="43" t="s">
        <v>5972</v>
      </c>
      <c r="H2329" s="23">
        <v>0</v>
      </c>
      <c r="I2329" s="23"/>
      <c r="J2329" s="10"/>
      <c r="K2329" s="100"/>
      <c r="M2329" s="136" t="s">
        <v>11354</v>
      </c>
      <c r="N2329" s="136"/>
      <c r="O2329" s="182" t="str">
        <f t="shared" si="49"/>
        <v>Label.create(:concept_id =&gt; Concept.find_by_codelist_and_code(74, 'nog').id, :locale =&gt; 'fi', :preflabel =&gt; 'nogai', :scopenote =&gt; nil)</v>
      </c>
    </row>
    <row r="2330" spans="1:15" ht="34">
      <c r="A2330" s="11">
        <v>74</v>
      </c>
      <c r="B2330" s="11">
        <f t="shared" si="50"/>
        <v>343</v>
      </c>
      <c r="C2330" s="33" t="s">
        <v>4051</v>
      </c>
      <c r="E2330" s="151"/>
      <c r="F2330" s="51" t="s">
        <v>1286</v>
      </c>
      <c r="G2330" s="43" t="s">
        <v>6639</v>
      </c>
      <c r="H2330" s="23">
        <v>0</v>
      </c>
      <c r="I2330" s="23"/>
      <c r="J2330" s="10"/>
      <c r="K2330" s="100"/>
      <c r="M2330" s="136" t="s">
        <v>11355</v>
      </c>
      <c r="N2330" s="136"/>
      <c r="O2330" s="182" t="str">
        <f t="shared" si="49"/>
        <v>Label.create(:concept_id =&gt; Concept.find_by_codelist_and_code(74, 'nai').id, :locale =&gt; 'fi', :preflabel =&gt; 'pohjoisamerikkalaiset intiaanikielet', :scopenote =&gt; 'Collective name')</v>
      </c>
    </row>
    <row r="2331" spans="1:15" ht="17">
      <c r="A2331" s="11">
        <v>74</v>
      </c>
      <c r="B2331" s="11">
        <f t="shared" si="50"/>
        <v>344</v>
      </c>
      <c r="C2331" s="33" t="s">
        <v>3088</v>
      </c>
      <c r="E2331" s="151"/>
      <c r="F2331" s="51" t="s">
        <v>3392</v>
      </c>
      <c r="G2331" s="43" t="s">
        <v>5972</v>
      </c>
      <c r="H2331" s="23">
        <v>7</v>
      </c>
      <c r="I2331" s="23"/>
      <c r="J2331" s="10"/>
      <c r="K2331" s="100"/>
      <c r="M2331" s="136" t="s">
        <v>11356</v>
      </c>
      <c r="N2331" s="136"/>
      <c r="O2331" s="182" t="str">
        <f t="shared" si="49"/>
        <v>Label.create(:concept_id =&gt; Concept.find_by_codelist_and_code(74, 'frr').id, :locale =&gt; 'fi', :preflabel =&gt; 'pohjoisfriisi', :scopenote =&gt; nil)</v>
      </c>
    </row>
    <row r="2332" spans="1:15" ht="17">
      <c r="A2332" s="11">
        <v>74</v>
      </c>
      <c r="B2332" s="11">
        <f t="shared" si="50"/>
        <v>345</v>
      </c>
      <c r="C2332" s="33" t="s">
        <v>214</v>
      </c>
      <c r="E2332" s="151"/>
      <c r="F2332" s="51" t="s">
        <v>215</v>
      </c>
      <c r="G2332" s="43" t="s">
        <v>5972</v>
      </c>
      <c r="H2332" s="23">
        <v>0</v>
      </c>
      <c r="I2332" s="23"/>
      <c r="J2332" s="10"/>
      <c r="K2332" s="100"/>
      <c r="M2332" s="136" t="s">
        <v>11357</v>
      </c>
      <c r="N2332" s="136" t="s">
        <v>11358</v>
      </c>
      <c r="O2332" s="182" t="str">
        <f t="shared" si="49"/>
        <v>Label.create(:concept_id =&gt; Concept.find_by_codelist_and_code(74, 'sme').id, :locale =&gt; 'fi', :preflabel =&gt; 'saame, pohjois-', :scopenote =&gt; 'pohjoissaame')</v>
      </c>
    </row>
    <row r="2333" spans="1:15" ht="17">
      <c r="A2333" s="11">
        <v>74</v>
      </c>
      <c r="B2333" s="11">
        <f t="shared" si="50"/>
        <v>346</v>
      </c>
      <c r="C2333" s="33" t="s">
        <v>3999</v>
      </c>
      <c r="E2333" s="151"/>
      <c r="F2333" s="51" t="s">
        <v>3573</v>
      </c>
      <c r="G2333" s="43" t="s">
        <v>7507</v>
      </c>
      <c r="H2333" s="23">
        <v>0</v>
      </c>
      <c r="I2333" s="23"/>
      <c r="J2333" s="10"/>
      <c r="K2333" s="100"/>
      <c r="M2333" s="136" t="s">
        <v>11359</v>
      </c>
      <c r="N2333" s="136"/>
      <c r="O2333" s="182" t="str">
        <f t="shared" si="49"/>
        <v>Label.create(:concept_id =&gt; Concept.find_by_codelist_and_code(74, 'nor').id, :locale =&gt; 'fi', :preflabel =&gt; 'norja', :scopenote =&gt; 'Macrolanguage')</v>
      </c>
    </row>
    <row r="2334" spans="1:15" ht="17">
      <c r="A2334" s="11">
        <v>74</v>
      </c>
      <c r="B2334" s="11">
        <f t="shared" si="50"/>
        <v>347</v>
      </c>
      <c r="C2334" s="33" t="s">
        <v>2181</v>
      </c>
      <c r="E2334" s="151"/>
      <c r="F2334" s="51" t="s">
        <v>2187</v>
      </c>
      <c r="G2334" s="43" t="s">
        <v>5972</v>
      </c>
      <c r="H2334" s="23">
        <v>5</v>
      </c>
      <c r="I2334" s="23"/>
      <c r="J2334" s="10"/>
      <c r="K2334" s="100"/>
      <c r="M2334" s="136" t="s">
        <v>11360</v>
      </c>
      <c r="N2334" s="136"/>
      <c r="O2334" s="182" t="str">
        <f t="shared" si="49"/>
        <v>Label.create(:concept_id =&gt; Concept.find_by_codelist_and_code(74, 'nob').id, :locale =&gt; 'fi', :preflabel =&gt; 'norjan bokmål', :scopenote =&gt; nil)</v>
      </c>
    </row>
    <row r="2335" spans="1:15" ht="17">
      <c r="A2335" s="11">
        <v>74</v>
      </c>
      <c r="B2335" s="11">
        <f t="shared" si="50"/>
        <v>348</v>
      </c>
      <c r="C2335" s="33" t="s">
        <v>2179</v>
      </c>
      <c r="E2335" s="151"/>
      <c r="F2335" s="51" t="s">
        <v>2180</v>
      </c>
      <c r="G2335" s="43" t="s">
        <v>5972</v>
      </c>
      <c r="H2335" s="23">
        <v>5</v>
      </c>
      <c r="I2335" s="23"/>
      <c r="J2335" s="10"/>
      <c r="K2335" s="100"/>
      <c r="M2335" s="136" t="s">
        <v>11361</v>
      </c>
      <c r="N2335" s="136"/>
      <c r="O2335" s="182" t="str">
        <f t="shared" si="49"/>
        <v>Label.create(:concept_id =&gt; Concept.find_by_codelist_and_code(74, 'nno').id, :locale =&gt; 'fi', :preflabel =&gt; 'norjan nynorsk', :scopenote =&gt; nil)</v>
      </c>
    </row>
    <row r="2336" spans="1:15" ht="17">
      <c r="A2336" s="11">
        <v>74</v>
      </c>
      <c r="B2336" s="11">
        <f t="shared" si="50"/>
        <v>349</v>
      </c>
      <c r="C2336" s="33" t="s">
        <v>3575</v>
      </c>
      <c r="E2336" s="151"/>
      <c r="F2336" s="51" t="s">
        <v>3910</v>
      </c>
      <c r="G2336" s="43" t="s">
        <v>6639</v>
      </c>
      <c r="H2336" s="23">
        <v>0</v>
      </c>
      <c r="I2336" s="23"/>
      <c r="J2336" s="10"/>
      <c r="K2336" s="100"/>
      <c r="M2336" s="136" t="s">
        <v>11362</v>
      </c>
      <c r="N2336" s="136"/>
      <c r="O2336" s="182" t="str">
        <f t="shared" si="49"/>
        <v>Label.create(:concept_id =&gt; Concept.find_by_codelist_and_code(74, 'nub').id, :locale =&gt; 'fi', :preflabel =&gt; 'nubialaiset kielet', :scopenote =&gt; 'Collective name')</v>
      </c>
    </row>
    <row r="2337" spans="1:15" ht="17">
      <c r="A2337" s="11">
        <v>74</v>
      </c>
      <c r="B2337" s="11">
        <f t="shared" si="50"/>
        <v>350</v>
      </c>
      <c r="C2337" s="33" t="s">
        <v>4111</v>
      </c>
      <c r="E2337" s="151"/>
      <c r="F2337" s="51" t="s">
        <v>3269</v>
      </c>
      <c r="G2337" s="43" t="s">
        <v>5972</v>
      </c>
      <c r="H2337" s="26">
        <v>0</v>
      </c>
      <c r="I2337" s="26"/>
      <c r="J2337" s="6"/>
      <c r="K2337" s="100"/>
      <c r="M2337" s="136" t="s">
        <v>11363</v>
      </c>
      <c r="N2337" s="136"/>
      <c r="O2337" s="182" t="str">
        <f t="shared" si="49"/>
        <v>Label.create(:concept_id =&gt; Concept.find_by_codelist_and_code(74, 'nym').id, :locale =&gt; 'fi', :preflabel =&gt; 'nyamwezi', :scopenote =&gt; nil)</v>
      </c>
    </row>
    <row r="2338" spans="1:15" ht="17">
      <c r="A2338" s="11">
        <v>74</v>
      </c>
      <c r="B2338" s="11">
        <f t="shared" si="50"/>
        <v>351</v>
      </c>
      <c r="C2338" s="33" t="s">
        <v>3270</v>
      </c>
      <c r="E2338" s="151"/>
      <c r="F2338" s="51" t="s">
        <v>4105</v>
      </c>
      <c r="G2338" s="43" t="s">
        <v>5972</v>
      </c>
      <c r="H2338" s="23">
        <v>0</v>
      </c>
      <c r="I2338" s="23"/>
      <c r="J2338" s="10"/>
      <c r="K2338" s="100"/>
      <c r="M2338" s="136" t="s">
        <v>11364</v>
      </c>
      <c r="N2338" s="136"/>
      <c r="O2338" s="182" t="str">
        <f t="shared" si="49"/>
        <v>Label.create(:concept_id =&gt; Concept.find_by_codelist_and_code(74, 'nyn').id, :locale =&gt; 'fi', :preflabel =&gt; 'nyankole', :scopenote =&gt; nil)</v>
      </c>
    </row>
    <row r="2339" spans="1:15" ht="17">
      <c r="A2339" s="11">
        <v>74</v>
      </c>
      <c r="B2339" s="11">
        <f t="shared" si="50"/>
        <v>352</v>
      </c>
      <c r="C2339" s="33" t="s">
        <v>4106</v>
      </c>
      <c r="E2339" s="151"/>
      <c r="F2339" s="51" t="s">
        <v>4107</v>
      </c>
      <c r="G2339" s="43" t="s">
        <v>5972</v>
      </c>
      <c r="H2339" s="23">
        <v>0</v>
      </c>
      <c r="I2339" s="23"/>
      <c r="J2339" s="10"/>
      <c r="K2339" s="100"/>
      <c r="M2339" s="136" t="s">
        <v>11365</v>
      </c>
      <c r="N2339" s="136"/>
      <c r="O2339" s="182" t="str">
        <f t="shared" si="49"/>
        <v>Label.create(:concept_id =&gt; Concept.find_by_codelist_and_code(74, 'nyo').id, :locale =&gt; 'fi', :preflabel =&gt; 'nyoro', :scopenote =&gt; nil)</v>
      </c>
    </row>
    <row r="2340" spans="1:15" ht="17">
      <c r="A2340" s="11">
        <v>74</v>
      </c>
      <c r="B2340" s="11">
        <f t="shared" si="50"/>
        <v>353</v>
      </c>
      <c r="C2340" s="33" t="s">
        <v>3916</v>
      </c>
      <c r="E2340" s="151"/>
      <c r="F2340" s="51" t="s">
        <v>4179</v>
      </c>
      <c r="G2340" s="43" t="s">
        <v>5972</v>
      </c>
      <c r="H2340" s="23">
        <v>0</v>
      </c>
      <c r="I2340" s="23"/>
      <c r="J2340" s="10"/>
      <c r="K2340" s="100"/>
      <c r="M2340" s="136" t="s">
        <v>11366</v>
      </c>
      <c r="N2340" s="136"/>
      <c r="O2340" s="182" t="str">
        <f t="shared" si="49"/>
        <v>Label.create(:concept_id =&gt; Concept.find_by_codelist_and_code(74, 'nzi').id, :locale =&gt; 'fi', :preflabel =&gt; 'nzima', :scopenote =&gt; nil)</v>
      </c>
    </row>
    <row r="2341" spans="1:15" ht="17">
      <c r="A2341" s="11">
        <v>74</v>
      </c>
      <c r="B2341" s="11">
        <f t="shared" si="50"/>
        <v>354</v>
      </c>
      <c r="C2341" s="33" t="s">
        <v>4178</v>
      </c>
      <c r="E2341" s="151"/>
      <c r="F2341" s="51" t="s">
        <v>643</v>
      </c>
      <c r="G2341" s="43" t="s">
        <v>5972</v>
      </c>
      <c r="H2341" s="23">
        <v>0</v>
      </c>
      <c r="I2341" s="23"/>
      <c r="J2341" s="10"/>
      <c r="K2341" s="100"/>
      <c r="M2341" s="136" t="s">
        <v>11367</v>
      </c>
      <c r="N2341" s="136"/>
      <c r="O2341" s="182" t="str">
        <f t="shared" si="49"/>
        <v>Label.create(:concept_id =&gt; Concept.find_by_codelist_and_code(74, 'oci').id, :locale =&gt; 'fi', :preflabel =&gt; 'oksitaani (1500-)', :scopenote =&gt; nil)</v>
      </c>
    </row>
    <row r="2342" spans="1:15" ht="34">
      <c r="A2342" s="11">
        <v>74</v>
      </c>
      <c r="B2342" s="11">
        <f t="shared" si="50"/>
        <v>355</v>
      </c>
      <c r="C2342" s="33" t="s">
        <v>4145</v>
      </c>
      <c r="E2342" s="151"/>
      <c r="F2342" s="51" t="s">
        <v>387</v>
      </c>
      <c r="G2342" s="43" t="s">
        <v>5972</v>
      </c>
      <c r="H2342" s="23">
        <v>0</v>
      </c>
      <c r="I2342" s="23"/>
      <c r="J2342" s="10"/>
      <c r="K2342" s="100"/>
      <c r="M2342" s="136" t="s">
        <v>11368</v>
      </c>
      <c r="N2342" s="136"/>
      <c r="O2342" s="182" t="str">
        <f t="shared" si="49"/>
        <v>Label.create(:concept_id =&gt; Concept.find_by_codelist_and_code(74, 'arc').id, :locale =&gt; 'fi', :preflabel =&gt; 'aramea', :scopenote =&gt; nil)</v>
      </c>
    </row>
    <row r="2343" spans="1:15" ht="17">
      <c r="A2343" s="11">
        <v>74</v>
      </c>
      <c r="B2343" s="11">
        <f t="shared" si="50"/>
        <v>356</v>
      </c>
      <c r="C2343" s="33" t="s">
        <v>833</v>
      </c>
      <c r="E2343" s="151"/>
      <c r="F2343" s="51" t="s">
        <v>1935</v>
      </c>
      <c r="G2343" s="43" t="s">
        <v>7507</v>
      </c>
      <c r="H2343" s="23">
        <v>0</v>
      </c>
      <c r="I2343" s="23"/>
      <c r="J2343" s="10"/>
      <c r="K2343" s="100"/>
      <c r="M2343" s="136" t="s">
        <v>11369</v>
      </c>
      <c r="N2343" s="136"/>
      <c r="O2343" s="182" t="str">
        <f t="shared" si="49"/>
        <v>Label.create(:concept_id =&gt; Concept.find_by_codelist_and_code(74, 'oji').id, :locale =&gt; 'fi', :preflabel =&gt; 'odžibwa', :scopenote =&gt; 'Macrolanguage')</v>
      </c>
    </row>
    <row r="2344" spans="1:15" ht="34">
      <c r="A2344" s="11">
        <v>74</v>
      </c>
      <c r="B2344" s="11">
        <f t="shared" si="50"/>
        <v>357</v>
      </c>
      <c r="C2344" s="42" t="s">
        <v>7484</v>
      </c>
      <c r="E2344" s="151"/>
      <c r="F2344" s="51" t="s">
        <v>7486</v>
      </c>
      <c r="G2344" s="43" t="s">
        <v>7485</v>
      </c>
      <c r="H2344" s="23">
        <v>32</v>
      </c>
      <c r="I2344" s="23"/>
      <c r="J2344" s="10"/>
      <c r="K2344" s="100"/>
      <c r="M2344" s="136" t="s">
        <v>11370</v>
      </c>
      <c r="N2344" s="136"/>
      <c r="O2344" s="182" t="str">
        <f t="shared" si="49"/>
        <v>Label.create(:concept_id =&gt; Concept.find_by_codelist_and_code(74, 'odt').id, :locale =&gt; 'fi', :preflabel =&gt; 'muinaishollanti', :scopenote =&gt; 'ONIX local code, equivalent to odt in ISO 639-3')</v>
      </c>
    </row>
    <row r="2345" spans="1:15" ht="17">
      <c r="A2345" s="11">
        <v>74</v>
      </c>
      <c r="B2345" s="11">
        <f t="shared" si="50"/>
        <v>358</v>
      </c>
      <c r="C2345" s="33" t="s">
        <v>4110</v>
      </c>
      <c r="E2345" s="151"/>
      <c r="F2345" s="51" t="s">
        <v>3998</v>
      </c>
      <c r="G2345" s="43" t="s">
        <v>5972</v>
      </c>
      <c r="H2345" s="23">
        <v>0</v>
      </c>
      <c r="I2345" s="23"/>
      <c r="J2345" s="10"/>
      <c r="K2345" s="100"/>
      <c r="M2345" s="136" t="s">
        <v>11371</v>
      </c>
      <c r="N2345" s="136"/>
      <c r="O2345" s="182" t="str">
        <f t="shared" si="49"/>
        <v>Label.create(:concept_id =&gt; Concept.find_by_codelist_and_code(74, 'non').id, :locale =&gt; 'fi', :preflabel =&gt; 'muinaisnorja', :scopenote =&gt; nil)</v>
      </c>
    </row>
    <row r="2346" spans="1:15" ht="17">
      <c r="A2346" s="11">
        <v>74</v>
      </c>
      <c r="B2346" s="11">
        <f t="shared" si="50"/>
        <v>359</v>
      </c>
      <c r="C2346" s="33" t="s">
        <v>3318</v>
      </c>
      <c r="E2346" s="151"/>
      <c r="F2346" s="51" t="s">
        <v>3390</v>
      </c>
      <c r="G2346" s="43" t="s">
        <v>5972</v>
      </c>
      <c r="H2346" s="23">
        <v>0</v>
      </c>
      <c r="I2346" s="23"/>
      <c r="J2346" s="10"/>
      <c r="K2346" s="100"/>
      <c r="M2346" s="136" t="s">
        <v>11372</v>
      </c>
      <c r="N2346" s="136"/>
      <c r="O2346" s="182" t="str">
        <f t="shared" si="49"/>
        <v>Label.create(:concept_id =&gt; Concept.find_by_codelist_and_code(74, 'peo').id, :locale =&gt; 'fi', :preflabel =&gt; 'muinaispersia (n. 600-400 eKr.)', :scopenote =&gt; nil)</v>
      </c>
    </row>
    <row r="2347" spans="1:15" ht="17">
      <c r="A2347" s="11">
        <v>74</v>
      </c>
      <c r="B2347" s="11">
        <f t="shared" si="50"/>
        <v>360</v>
      </c>
      <c r="C2347" s="33" t="s">
        <v>2091</v>
      </c>
      <c r="E2347" s="151"/>
      <c r="F2347" s="51" t="s">
        <v>3382</v>
      </c>
      <c r="G2347" s="43" t="s">
        <v>7507</v>
      </c>
      <c r="H2347" s="23">
        <v>0</v>
      </c>
      <c r="I2347" s="23"/>
      <c r="J2347" s="10"/>
      <c r="K2347" s="100"/>
      <c r="M2347" s="136" t="s">
        <v>11373</v>
      </c>
      <c r="N2347" s="136"/>
      <c r="O2347" s="182" t="str">
        <f t="shared" si="49"/>
        <v>Label.create(:concept_id =&gt; Concept.find_by_codelist_and_code(74, 'ori').id, :locale =&gt; 'fi', :preflabel =&gt; 'orija', :scopenote =&gt; 'Macrolanguage')</v>
      </c>
    </row>
    <row r="2348" spans="1:15" ht="17">
      <c r="A2348" s="11">
        <v>74</v>
      </c>
      <c r="B2348" s="11">
        <f t="shared" si="50"/>
        <v>361</v>
      </c>
      <c r="C2348" s="33" t="s">
        <v>3383</v>
      </c>
      <c r="E2348" s="151"/>
      <c r="F2348" s="51" t="s">
        <v>3251</v>
      </c>
      <c r="G2348" s="43" t="s">
        <v>7507</v>
      </c>
      <c r="H2348" s="23">
        <v>0</v>
      </c>
      <c r="I2348" s="23"/>
      <c r="J2348" s="10"/>
      <c r="K2348" s="100"/>
      <c r="M2348" s="136" t="s">
        <v>11374</v>
      </c>
      <c r="N2348" s="136"/>
      <c r="O2348" s="182" t="str">
        <f t="shared" si="49"/>
        <v>Label.create(:concept_id =&gt; Concept.find_by_codelist_and_code(74, 'orm').id, :locale =&gt; 'fi', :preflabel =&gt; 'oromo', :scopenote =&gt; 'Macrolanguage')</v>
      </c>
    </row>
    <row r="2349" spans="1:15" ht="17">
      <c r="A2349" s="11">
        <v>74</v>
      </c>
      <c r="B2349" s="11">
        <f t="shared" si="50"/>
        <v>362</v>
      </c>
      <c r="C2349" s="33" t="s">
        <v>3252</v>
      </c>
      <c r="E2349" s="151"/>
      <c r="F2349" s="51" t="s">
        <v>4142</v>
      </c>
      <c r="G2349" s="43" t="s">
        <v>5972</v>
      </c>
      <c r="H2349" s="23">
        <v>0</v>
      </c>
      <c r="I2349" s="23"/>
      <c r="J2349" s="10"/>
      <c r="K2349" s="100"/>
      <c r="M2349" s="136" t="s">
        <v>11375</v>
      </c>
      <c r="N2349" s="136"/>
      <c r="O2349" s="182" t="str">
        <f t="shared" si="49"/>
        <v>Label.create(:concept_id =&gt; Concept.find_by_codelist_and_code(74, 'osa').id, :locale =&gt; 'fi', :preflabel =&gt; 'osage', :scopenote =&gt; nil)</v>
      </c>
    </row>
    <row r="2350" spans="1:15" ht="17">
      <c r="A2350" s="11">
        <v>74</v>
      </c>
      <c r="B2350" s="11">
        <f t="shared" si="50"/>
        <v>363</v>
      </c>
      <c r="C2350" s="33" t="s">
        <v>4143</v>
      </c>
      <c r="E2350" s="151"/>
      <c r="F2350" s="51" t="s">
        <v>2556</v>
      </c>
      <c r="G2350" s="43" t="s">
        <v>5972</v>
      </c>
      <c r="H2350" s="26">
        <v>0</v>
      </c>
      <c r="I2350" s="26"/>
      <c r="J2350" s="6"/>
      <c r="K2350" s="100"/>
      <c r="M2350" s="136" t="s">
        <v>11376</v>
      </c>
      <c r="N2350" s="136"/>
      <c r="O2350" s="182" t="str">
        <f t="shared" si="49"/>
        <v>Label.create(:concept_id =&gt; Concept.find_by_codelist_and_code(74, 'oss').id, :locale =&gt; 'fi', :preflabel =&gt; 'osseetti', :scopenote =&gt; nil)</v>
      </c>
    </row>
    <row r="2351" spans="1:15" ht="34">
      <c r="A2351" s="11">
        <v>74</v>
      </c>
      <c r="B2351" s="11">
        <f t="shared" si="50"/>
        <v>364</v>
      </c>
      <c r="C2351" s="42" t="s">
        <v>7503</v>
      </c>
      <c r="E2351" s="151"/>
      <c r="F2351" s="51" t="s">
        <v>9027</v>
      </c>
      <c r="G2351" s="43" t="s">
        <v>7542</v>
      </c>
      <c r="H2351" s="23">
        <v>32</v>
      </c>
      <c r="I2351" s="23"/>
      <c r="J2351" s="10"/>
      <c r="K2351" s="100"/>
      <c r="M2351" s="136" t="s">
        <v>11377</v>
      </c>
      <c r="N2351" s="136"/>
      <c r="O2351" s="182" t="str">
        <f t="shared" si="49"/>
        <v>Label.create(:concept_id =&gt; Concept.find_by_codelist_and_code(74, 'omq').id, :locale =&gt; 'fi', :preflabel =&gt; 'Oto-Manguean kielet', :scopenote =&gt; 'ONIX local code, equivalent to omq in ISO 639-5. Collective name')</v>
      </c>
    </row>
    <row r="2352" spans="1:15" ht="17">
      <c r="A2352" s="11">
        <v>74</v>
      </c>
      <c r="B2352" s="11">
        <f t="shared" si="50"/>
        <v>365</v>
      </c>
      <c r="C2352" s="33" t="s">
        <v>3902</v>
      </c>
      <c r="E2352" s="151"/>
      <c r="F2352" s="51" t="s">
        <v>3903</v>
      </c>
      <c r="G2352" s="43" t="s">
        <v>6639</v>
      </c>
      <c r="H2352" s="23">
        <v>0</v>
      </c>
      <c r="I2352" s="23"/>
      <c r="J2352" s="10"/>
      <c r="K2352" s="100"/>
      <c r="M2352" s="136" t="s">
        <v>11378</v>
      </c>
      <c r="N2352" s="136"/>
      <c r="O2352" s="182" t="str">
        <f t="shared" si="49"/>
        <v>Label.create(:concept_id =&gt; Concept.find_by_codelist_and_code(74, 'oto').id, :locale =&gt; 'fi', :preflabel =&gt; 'otomikielet', :scopenote =&gt; 'Collective name')</v>
      </c>
    </row>
    <row r="2353" spans="1:15" ht="17">
      <c r="A2353" s="11">
        <v>74</v>
      </c>
      <c r="B2353" s="11">
        <f t="shared" si="50"/>
        <v>366</v>
      </c>
      <c r="C2353" s="33" t="s">
        <v>3457</v>
      </c>
      <c r="E2353" s="151"/>
      <c r="F2353" s="51" t="s">
        <v>3458</v>
      </c>
      <c r="G2353" s="43" t="s">
        <v>5972</v>
      </c>
      <c r="H2353" s="23">
        <v>0</v>
      </c>
      <c r="I2353" s="23"/>
      <c r="J2353" s="10"/>
      <c r="K2353" s="100"/>
      <c r="M2353" s="136" t="s">
        <v>11379</v>
      </c>
      <c r="N2353" s="136"/>
      <c r="O2353" s="182" t="str">
        <f t="shared" si="49"/>
        <v>Label.create(:concept_id =&gt; Concept.find_by_codelist_and_code(74, 'pal').id, :locale =&gt; 'fi', :preflabel =&gt; 'pahlavi', :scopenote =&gt; nil)</v>
      </c>
    </row>
    <row r="2354" spans="1:15" ht="17">
      <c r="A2354" s="11">
        <v>74</v>
      </c>
      <c r="B2354" s="11">
        <f t="shared" si="50"/>
        <v>367</v>
      </c>
      <c r="C2354" s="33" t="s">
        <v>2930</v>
      </c>
      <c r="E2354" s="151"/>
      <c r="F2354" s="51" t="s">
        <v>3426</v>
      </c>
      <c r="G2354" s="43" t="s">
        <v>5972</v>
      </c>
      <c r="H2354" s="23">
        <v>0</v>
      </c>
      <c r="I2354" s="23"/>
      <c r="J2354" s="10"/>
      <c r="K2354" s="100"/>
      <c r="M2354" s="136" t="s">
        <v>11380</v>
      </c>
      <c r="N2354" s="136"/>
      <c r="O2354" s="182" t="str">
        <f t="shared" si="49"/>
        <v>Label.create(:concept_id =&gt; Concept.find_by_codelist_and_code(74, 'pau').id, :locale =&gt; 'fi', :preflabel =&gt; 'palau', :scopenote =&gt; nil)</v>
      </c>
    </row>
    <row r="2355" spans="1:15" ht="17">
      <c r="A2355" s="11">
        <v>74</v>
      </c>
      <c r="B2355" s="11">
        <f t="shared" si="50"/>
        <v>368</v>
      </c>
      <c r="C2355" s="33" t="s">
        <v>3391</v>
      </c>
      <c r="E2355" s="151"/>
      <c r="F2355" s="51" t="s">
        <v>2931</v>
      </c>
      <c r="G2355" s="43" t="s">
        <v>5972</v>
      </c>
      <c r="H2355" s="23">
        <v>0</v>
      </c>
      <c r="I2355" s="23"/>
      <c r="J2355" s="10"/>
      <c r="K2355" s="100"/>
      <c r="M2355" s="136" t="s">
        <v>11381</v>
      </c>
      <c r="N2355" s="136"/>
      <c r="O2355" s="182" t="str">
        <f t="shared" si="49"/>
        <v>Label.create(:concept_id =&gt; Concept.find_by_codelist_and_code(74, 'pli').id, :locale =&gt; 'fi', :preflabel =&gt; 'paali', :scopenote =&gt; nil)</v>
      </c>
    </row>
    <row r="2356" spans="1:15" ht="17">
      <c r="A2356" s="11">
        <v>74</v>
      </c>
      <c r="B2356" s="11">
        <f t="shared" si="50"/>
        <v>369</v>
      </c>
      <c r="C2356" s="33" t="s">
        <v>3459</v>
      </c>
      <c r="E2356" s="151"/>
      <c r="F2356" s="51" t="s">
        <v>210</v>
      </c>
      <c r="G2356" s="43" t="s">
        <v>5972</v>
      </c>
      <c r="H2356" s="23">
        <v>0</v>
      </c>
      <c r="I2356" s="23"/>
      <c r="J2356" s="10"/>
      <c r="K2356" s="100"/>
      <c r="M2356" s="136" t="s">
        <v>11382</v>
      </c>
      <c r="N2356" s="136"/>
      <c r="O2356" s="182" t="str">
        <f t="shared" si="49"/>
        <v>Label.create(:concept_id =&gt; Concept.find_by_codelist_and_code(74, 'pam').id, :locale =&gt; 'fi', :preflabel =&gt; 'pampanga', :scopenote =&gt; nil)</v>
      </c>
    </row>
    <row r="2357" spans="1:15" ht="17">
      <c r="A2357" s="11">
        <v>74</v>
      </c>
      <c r="B2357" s="11">
        <f t="shared" si="50"/>
        <v>370</v>
      </c>
      <c r="C2357" s="33" t="s">
        <v>3104</v>
      </c>
      <c r="E2357" s="151"/>
      <c r="F2357" s="51" t="s">
        <v>3105</v>
      </c>
      <c r="G2357" s="43" t="s">
        <v>5972</v>
      </c>
      <c r="H2357" s="23">
        <v>0</v>
      </c>
      <c r="I2357" s="23"/>
      <c r="J2357" s="10"/>
      <c r="K2357" s="100"/>
      <c r="M2357" s="136" t="s">
        <v>11383</v>
      </c>
      <c r="N2357" s="136"/>
      <c r="O2357" s="182" t="str">
        <f t="shared" si="49"/>
        <v>Label.create(:concept_id =&gt; Concept.find_by_codelist_and_code(74, 'pag').id, :locale =&gt; 'fi', :preflabel =&gt; 'pangasinan', :scopenote =&gt; nil)</v>
      </c>
    </row>
    <row r="2358" spans="1:15" ht="17">
      <c r="A2358" s="11">
        <v>74</v>
      </c>
      <c r="B2358" s="11">
        <f t="shared" si="50"/>
        <v>371</v>
      </c>
      <c r="C2358" s="33" t="s">
        <v>3320</v>
      </c>
      <c r="E2358" s="151"/>
      <c r="F2358" s="51" t="s">
        <v>3321</v>
      </c>
      <c r="G2358" s="43" t="s">
        <v>5972</v>
      </c>
      <c r="H2358" s="23">
        <v>0</v>
      </c>
      <c r="I2358" s="23"/>
      <c r="J2358" s="10"/>
      <c r="K2358" s="100"/>
      <c r="M2358" s="136" t="s">
        <v>11384</v>
      </c>
      <c r="N2358" s="136"/>
      <c r="O2358" s="182" t="str">
        <f t="shared" si="49"/>
        <v>Label.create(:concept_id =&gt; Concept.find_by_codelist_and_code(74, 'pan').id, :locale =&gt; 'fi', :preflabel =&gt; 'pandžabi', :scopenote =&gt; nil)</v>
      </c>
    </row>
    <row r="2359" spans="1:15" ht="17">
      <c r="A2359" s="112">
        <v>74</v>
      </c>
      <c r="B2359" s="11">
        <f t="shared" si="50"/>
        <v>372</v>
      </c>
      <c r="C2359" s="107" t="s">
        <v>3322</v>
      </c>
      <c r="D2359" s="107"/>
      <c r="E2359" s="152"/>
      <c r="F2359" s="113" t="s">
        <v>3740</v>
      </c>
      <c r="G2359" s="108" t="s">
        <v>5972</v>
      </c>
      <c r="H2359" s="114">
        <v>0</v>
      </c>
      <c r="I2359" s="114"/>
      <c r="J2359" s="115"/>
      <c r="K2359" s="100"/>
      <c r="M2359" s="136" t="s">
        <v>11385</v>
      </c>
      <c r="N2359" s="136"/>
      <c r="O2359" s="182" t="str">
        <f t="shared" si="49"/>
        <v>Label.create(:concept_id =&gt; Concept.find_by_codelist_and_code(74, 'pap').id, :locale =&gt; 'fi', :preflabel =&gt; 'papiamentu', :scopenote =&gt; nil)</v>
      </c>
    </row>
    <row r="2360" spans="1:15" ht="17">
      <c r="A2360" s="11">
        <v>74</v>
      </c>
      <c r="B2360" s="11">
        <f t="shared" si="50"/>
        <v>373</v>
      </c>
      <c r="C2360" s="33" t="s">
        <v>2939</v>
      </c>
      <c r="E2360" s="151"/>
      <c r="F2360" s="51" t="s">
        <v>931</v>
      </c>
      <c r="G2360" s="43" t="s">
        <v>6639</v>
      </c>
      <c r="H2360" s="23">
        <v>0</v>
      </c>
      <c r="I2360" s="23"/>
      <c r="J2360" s="10"/>
      <c r="K2360" s="100"/>
      <c r="M2360" s="136" t="s">
        <v>11386</v>
      </c>
      <c r="N2360" s="136"/>
      <c r="O2360" s="182" t="str">
        <f t="shared" si="49"/>
        <v>Label.create(:concept_id =&gt; Concept.find_by_codelist_and_code(74, 'paa').id, :locale =&gt; 'fi', :preflabel =&gt; 'papualaiskielet', :scopenote =&gt; 'Collective name')</v>
      </c>
    </row>
    <row r="2361" spans="1:15" ht="17">
      <c r="A2361" s="11">
        <v>74</v>
      </c>
      <c r="B2361" s="11">
        <f t="shared" si="50"/>
        <v>374</v>
      </c>
      <c r="C2361" s="33" t="s">
        <v>3574</v>
      </c>
      <c r="E2361" s="151"/>
      <c r="F2361" s="51" t="s">
        <v>2928</v>
      </c>
      <c r="G2361" s="43" t="s">
        <v>5972</v>
      </c>
      <c r="H2361" s="23">
        <v>0</v>
      </c>
      <c r="I2361" s="23"/>
      <c r="J2361" s="10"/>
      <c r="K2361" s="100"/>
      <c r="M2361" s="136" t="s">
        <v>11387</v>
      </c>
      <c r="N2361" s="136"/>
      <c r="O2361" s="182" t="str">
        <f t="shared" si="49"/>
        <v>Label.create(:concept_id =&gt; Concept.find_by_codelist_and_code(74, 'nso').id, :locale =&gt; 'fi', :preflabel =&gt; 'pohjoissotho', :scopenote =&gt; nil)</v>
      </c>
    </row>
    <row r="2362" spans="1:15" ht="17">
      <c r="A2362" s="11">
        <v>74</v>
      </c>
      <c r="B2362" s="11">
        <f t="shared" si="50"/>
        <v>375</v>
      </c>
      <c r="C2362" s="33" t="s">
        <v>3253</v>
      </c>
      <c r="E2362" s="151"/>
      <c r="F2362" s="51" t="s">
        <v>8263</v>
      </c>
      <c r="G2362" s="43" t="s">
        <v>7507</v>
      </c>
      <c r="H2362" s="26">
        <v>0</v>
      </c>
      <c r="I2362" s="26"/>
      <c r="J2362" s="6"/>
      <c r="K2362" s="100"/>
      <c r="M2362" s="136" t="s">
        <v>11388</v>
      </c>
      <c r="N2362" s="136"/>
      <c r="O2362" s="182" t="str">
        <f t="shared" si="49"/>
        <v>Label.create(:concept_id =&gt; Concept.find_by_codelist_and_code(74, 'per').id, :locale =&gt; 'fi', :preflabel =&gt; 'farsi', :scopenote =&gt; 'Macrolanguage')</v>
      </c>
    </row>
    <row r="2363" spans="1:15" ht="17">
      <c r="A2363" s="112">
        <v>74</v>
      </c>
      <c r="B2363" s="11">
        <f t="shared" si="50"/>
        <v>376</v>
      </c>
      <c r="C2363" s="107" t="s">
        <v>3254</v>
      </c>
      <c r="D2363" s="107"/>
      <c r="E2363" s="151"/>
      <c r="F2363" s="113" t="s">
        <v>930</v>
      </c>
      <c r="G2363" s="108" t="s">
        <v>6639</v>
      </c>
      <c r="H2363" s="121">
        <v>0</v>
      </c>
      <c r="I2363" s="121"/>
      <c r="J2363" s="122"/>
      <c r="K2363" s="100"/>
      <c r="M2363" s="136" t="s">
        <v>11389</v>
      </c>
      <c r="N2363" s="136"/>
      <c r="O2363" s="182" t="str">
        <f t="shared" si="49"/>
        <v>Label.create(:concept_id =&gt; Concept.find_by_codelist_and_code(74, 'phi').id, :locale =&gt; 'fi', :preflabel =&gt; 'filippiiniläiskielet', :scopenote =&gt; 'Collective name')</v>
      </c>
    </row>
    <row r="2364" spans="1:15" ht="17">
      <c r="A2364" s="11">
        <v>74</v>
      </c>
      <c r="B2364" s="11">
        <f t="shared" si="50"/>
        <v>377</v>
      </c>
      <c r="C2364" s="33" t="s">
        <v>3255</v>
      </c>
      <c r="E2364" s="151"/>
      <c r="F2364" s="51" t="s">
        <v>3256</v>
      </c>
      <c r="G2364" s="43" t="s">
        <v>5972</v>
      </c>
      <c r="H2364" s="23">
        <v>0</v>
      </c>
      <c r="I2364" s="23"/>
      <c r="J2364" s="10"/>
      <c r="K2364" s="100"/>
      <c r="M2364" s="136" t="s">
        <v>11390</v>
      </c>
      <c r="N2364" s="136"/>
      <c r="O2364" s="182" t="str">
        <f t="shared" si="49"/>
        <v>Label.create(:concept_id =&gt; Concept.find_by_codelist_and_code(74, 'phn').id, :locale =&gt; 'fi', :preflabel =&gt; 'foinikia', :scopenote =&gt; nil)</v>
      </c>
    </row>
    <row r="2365" spans="1:15" ht="51">
      <c r="A2365" s="11">
        <v>74</v>
      </c>
      <c r="B2365" s="11">
        <f t="shared" si="50"/>
        <v>378</v>
      </c>
      <c r="C2365" s="42" t="s">
        <v>9125</v>
      </c>
      <c r="D2365" s="42"/>
      <c r="E2365" s="42"/>
      <c r="F2365" s="51" t="s">
        <v>9126</v>
      </c>
      <c r="G2365" s="43" t="s">
        <v>9177</v>
      </c>
      <c r="H2365" s="23">
        <v>49</v>
      </c>
      <c r="I2365" s="23"/>
      <c r="J2365" s="10"/>
      <c r="K2365" s="100"/>
      <c r="M2365" s="136" t="s">
        <v>11391</v>
      </c>
      <c r="N2365" s="136"/>
      <c r="O2365" s="182" t="str">
        <f t="shared" si="49"/>
        <v>Label.create(:concept_id =&gt; Concept.find_by_codelist_and_code(74, 'pms').id, :locale =&gt; 'fi', :preflabel =&gt; 'piemonte', :scopenote =&gt; 'ONIX local code for Italian dialect, equivalent to pms in ISO 639-3. For use in ONIX 3.0 only')</v>
      </c>
    </row>
    <row r="2366" spans="1:15" ht="17">
      <c r="A2366" s="11">
        <v>74</v>
      </c>
      <c r="B2366" s="11">
        <f t="shared" si="50"/>
        <v>379</v>
      </c>
      <c r="C2366" s="33" t="s">
        <v>2932</v>
      </c>
      <c r="E2366" s="151"/>
      <c r="F2366" s="51" t="s">
        <v>3748</v>
      </c>
      <c r="G2366" s="43" t="s">
        <v>5972</v>
      </c>
      <c r="H2366" s="23">
        <v>0</v>
      </c>
      <c r="I2366" s="23"/>
      <c r="J2366" s="10"/>
      <c r="K2366" s="100"/>
      <c r="M2366" s="136" t="s">
        <v>11392</v>
      </c>
      <c r="N2366" s="136"/>
      <c r="O2366" s="182" t="str">
        <f t="shared" si="49"/>
        <v>Label.create(:concept_id =&gt; Concept.find_by_codelist_and_code(74, 'pol').id, :locale =&gt; 'fi', :preflabel =&gt; 'puola', :scopenote =&gt; nil)</v>
      </c>
    </row>
    <row r="2367" spans="1:15" ht="17">
      <c r="A2367" s="11">
        <v>74</v>
      </c>
      <c r="B2367" s="11">
        <f t="shared" si="50"/>
        <v>380</v>
      </c>
      <c r="C2367" s="33" t="s">
        <v>3726</v>
      </c>
      <c r="E2367" s="151"/>
      <c r="F2367" s="51" t="s">
        <v>4443</v>
      </c>
      <c r="G2367" s="43" t="s">
        <v>5972</v>
      </c>
      <c r="H2367" s="23">
        <v>0</v>
      </c>
      <c r="I2367" s="23"/>
      <c r="J2367" s="10"/>
      <c r="K2367" s="100"/>
      <c r="M2367" s="136" t="s">
        <v>11393</v>
      </c>
      <c r="N2367" s="136"/>
      <c r="O2367" s="182" t="str">
        <f t="shared" si="49"/>
        <v>Label.create(:concept_id =&gt; Concept.find_by_codelist_and_code(74, 'pon').id, :locale =&gt; 'fi', :preflabel =&gt; 'pohnpei', :scopenote =&gt; nil)</v>
      </c>
    </row>
    <row r="2368" spans="1:15" ht="17">
      <c r="A2368" s="11">
        <v>74</v>
      </c>
      <c r="B2368" s="11">
        <f t="shared" si="50"/>
        <v>381</v>
      </c>
      <c r="C2368" s="33" t="s">
        <v>3727</v>
      </c>
      <c r="E2368" s="151"/>
      <c r="F2368" s="51" t="s">
        <v>3820</v>
      </c>
      <c r="G2368" s="43" t="s">
        <v>5972</v>
      </c>
      <c r="H2368" s="23">
        <v>0</v>
      </c>
      <c r="I2368" s="23"/>
      <c r="J2368" s="10"/>
      <c r="K2368" s="100"/>
      <c r="M2368" s="136" t="s">
        <v>11394</v>
      </c>
      <c r="N2368" s="136"/>
      <c r="O2368" s="182" t="str">
        <f t="shared" si="49"/>
        <v>Label.create(:concept_id =&gt; Concept.find_by_codelist_and_code(74, 'por').id, :locale =&gt; 'fi', :preflabel =&gt; 'portugali', :scopenote =&gt; nil)</v>
      </c>
    </row>
    <row r="2369" spans="1:15" ht="17">
      <c r="A2369" s="11">
        <v>74</v>
      </c>
      <c r="B2369" s="11">
        <f t="shared" si="50"/>
        <v>382</v>
      </c>
      <c r="C2369" s="33" t="s">
        <v>3762</v>
      </c>
      <c r="E2369" s="151"/>
      <c r="F2369" s="51" t="s">
        <v>3807</v>
      </c>
      <c r="G2369" s="43" t="s">
        <v>6639</v>
      </c>
      <c r="H2369" s="23">
        <v>0</v>
      </c>
      <c r="I2369" s="23"/>
      <c r="J2369" s="10"/>
      <c r="K2369" s="100"/>
      <c r="M2369" s="136" t="s">
        <v>11395</v>
      </c>
      <c r="N2369" s="136"/>
      <c r="O2369" s="182" t="str">
        <f t="shared" si="49"/>
        <v>Label.create(:concept_id =&gt; Concept.find_by_codelist_and_code(74, 'pra').id, :locale =&gt; 'fi', :preflabel =&gt; 'prakritkielet', :scopenote =&gt; 'Collective name')</v>
      </c>
    </row>
    <row r="2370" spans="1:15" ht="34">
      <c r="A2370" s="11">
        <v>74</v>
      </c>
      <c r="B2370" s="11">
        <f t="shared" si="50"/>
        <v>383</v>
      </c>
      <c r="C2370" s="33" t="s">
        <v>3808</v>
      </c>
      <c r="E2370" s="151"/>
      <c r="F2370" s="51" t="s">
        <v>9028</v>
      </c>
      <c r="G2370" s="43" t="s">
        <v>5972</v>
      </c>
      <c r="H2370" s="23">
        <v>0</v>
      </c>
      <c r="I2370" s="23"/>
      <c r="J2370" s="10"/>
      <c r="K2370" s="100"/>
      <c r="M2370" s="136" t="s">
        <v>11396</v>
      </c>
      <c r="N2370" s="136"/>
      <c r="O2370" s="182" t="str">
        <f t="shared" si="49"/>
        <v>Label.create(:concept_id =&gt; Concept.find_by_codelist_and_code(74, 'pro').id, :locale =&gt; 'fi', :preflabel =&gt; 'muinaisprovensaali (-1500)', :scopenote =&gt; nil)</v>
      </c>
    </row>
    <row r="2371" spans="1:15" ht="17">
      <c r="A2371" s="11">
        <v>74</v>
      </c>
      <c r="B2371" s="11">
        <f t="shared" si="50"/>
        <v>384</v>
      </c>
      <c r="C2371" s="33" t="s">
        <v>3350</v>
      </c>
      <c r="E2371" s="151"/>
      <c r="F2371" s="51" t="s">
        <v>3674</v>
      </c>
      <c r="G2371" s="43" t="s">
        <v>7507</v>
      </c>
      <c r="H2371" s="23">
        <v>0</v>
      </c>
      <c r="I2371" s="23"/>
      <c r="J2371" s="10"/>
      <c r="K2371" s="100"/>
      <c r="M2371" s="136" t="s">
        <v>11397</v>
      </c>
      <c r="N2371" s="136"/>
      <c r="O2371" s="182" t="str">
        <f t="shared" ref="O2371:O2434" si="51">IF(OR(H2371="",IFERROR(FIND("-"&amp;A2371&amp;"-","-6-7-8-10-11-26-33-35-36-37-38-39-40-47-52-54-56-63-67-75-78-94-95-101-138-140-"),0)&gt;0,
AND(A2371=1,IFERROR(FIND("-"&amp;C2371&amp;"-","-12-13-14-"),0)&gt;0),
AND(A2371=22,IFERROR(FIND("-"&amp;C2371&amp;"-","-04-05-"),0)&gt;0),
AND(A2371=34,IFERROR(FIND("-"&amp;C2371&amp;"-","-00-01-04-08-09-10-11-12-13-14-15-"),0)&gt;0),
AND(A2371=45,IFERROR(FIND("-"&amp;C2371&amp;"-","-08-"),0)&gt;0),
AND(A2371=49,IFERROR(FIND("-"&amp;C2371&amp;"-","-ROW-"),0)&gt;0),
AND(A2371=51,IFERROR(FIND("-"&amp;C2371&amp;"-","-14-15-36-"),0)&gt;0),
AND(A2371=79,IFERROR(FIND("-"&amp;C2371&amp;"-","-11-"),0)&gt;0),
AND(A2371=102,IFERROR(FIND("-"&amp;C2371&amp;"-","-02-"),0)&gt;0)),"",
 IF(AND(M2371="",N2371=""),"",
  "Label.create(:concept_id =&gt; Concept.find_by_codelist_and_code("&amp;A2371&amp;", "&amp;IF(C2371="","nil","'"&amp;C2371&amp;"'")&amp;").id, "&amp;
  ":locale =&gt; '"&amp;L$2&amp;"'"&amp;", "&amp;
  ":preflabel =&gt; '"&amp;(IF(M2371="",F2371,M2371)&amp;"', "&amp;
  ":scopenote =&gt; "&amp;IF(AND(N2371="",G2371="",K2371=""),"nil","'"&amp; IF(K2371="", "",$L$3 &amp; IF(ISERROR(FIND("
", K2371))," ","&lt;br/&gt;&amp;nbsp;&amp;nbsp;&amp;nbsp;&amp;nbsp;• ") &amp; SUBSTITUTE(SUBSTITUTE(SUBSTITUTE(K2371, "&amp;", "&amp;amp;"),"&lt;","&amp;lt;"),"
","&lt;br/&gt;&amp;nbsp;&amp;nbsp;&amp;nbsp;&amp;nbsp;• ")) &amp; IF(OR(K2371="",G2371=""),"","&lt;br/") &amp; SUBSTITUTE(SUBSTITUTE(IF(N2371="",G2371,N2371),"&amp;","&amp;amp;"),"&lt;","&amp;lt;")&amp;"'")&amp;")")
))</f>
        <v>Label.create(:concept_id =&gt; Concept.find_by_codelist_and_code(74, 'pus').id, :locale =&gt; 'fi', :preflabel =&gt; 'paštu', :scopenote =&gt; 'Macrolanguage')</v>
      </c>
    </row>
    <row r="2372" spans="1:15" ht="17">
      <c r="A2372" s="11">
        <v>74</v>
      </c>
      <c r="B2372" s="11">
        <f t="shared" ref="B2372:B2435" si="52">IF(A2372=A2371,B2371+1,1)</f>
        <v>385</v>
      </c>
      <c r="C2372" s="33" t="s">
        <v>3477</v>
      </c>
      <c r="E2372" s="151"/>
      <c r="F2372" s="51" t="s">
        <v>2426</v>
      </c>
      <c r="G2372" s="43" t="s">
        <v>7507</v>
      </c>
      <c r="H2372" s="26">
        <v>0</v>
      </c>
      <c r="I2372" s="26"/>
      <c r="J2372" s="6"/>
      <c r="K2372" s="100"/>
      <c r="M2372" s="136" t="s">
        <v>11398</v>
      </c>
      <c r="N2372" s="136"/>
      <c r="O2372" s="182" t="str">
        <f t="shared" si="51"/>
        <v>Label.create(:concept_id =&gt; Concept.find_by_codelist_and_code(74, 'que').id, :locale =&gt; 'fi', :preflabel =&gt; 'ketšua', :scopenote =&gt; 'Macrolanguage')</v>
      </c>
    </row>
    <row r="2373" spans="1:15" ht="17">
      <c r="A2373" s="11">
        <v>74</v>
      </c>
      <c r="B2373" s="11">
        <f t="shared" si="52"/>
        <v>386</v>
      </c>
      <c r="C2373" s="33" t="s">
        <v>2525</v>
      </c>
      <c r="E2373" s="151"/>
      <c r="F2373" s="51" t="s">
        <v>2534</v>
      </c>
      <c r="G2373" s="43" t="s">
        <v>7507</v>
      </c>
      <c r="H2373" s="26">
        <v>0</v>
      </c>
      <c r="I2373" s="26"/>
      <c r="J2373" s="6"/>
      <c r="K2373" s="100"/>
      <c r="M2373" s="136" t="s">
        <v>11399</v>
      </c>
      <c r="N2373" s="136"/>
      <c r="O2373" s="182" t="str">
        <f t="shared" si="51"/>
        <v>Label.create(:concept_id =&gt; Concept.find_by_codelist_and_code(74, 'raj').id, :locale =&gt; 'fi', :preflabel =&gt; 'radžastani', :scopenote =&gt; 'Macrolanguage')</v>
      </c>
    </row>
    <row r="2374" spans="1:15" ht="17">
      <c r="A2374" s="11">
        <v>74</v>
      </c>
      <c r="B2374" s="11">
        <f t="shared" si="52"/>
        <v>387</v>
      </c>
      <c r="C2374" s="33" t="s">
        <v>2526</v>
      </c>
      <c r="E2374" s="151"/>
      <c r="F2374" s="51" t="s">
        <v>2133</v>
      </c>
      <c r="G2374" s="43" t="s">
        <v>5972</v>
      </c>
      <c r="H2374" s="23">
        <v>0</v>
      </c>
      <c r="I2374" s="23"/>
      <c r="J2374" s="10"/>
      <c r="K2374" s="100"/>
      <c r="M2374" s="136" t="s">
        <v>11400</v>
      </c>
      <c r="N2374" s="136"/>
      <c r="O2374" s="182" t="str">
        <f t="shared" si="51"/>
        <v>Label.create(:concept_id =&gt; Concept.find_by_codelist_and_code(74, 'rap').id, :locale =&gt; 'fi', :preflabel =&gt; 'rapanui', :scopenote =&gt; nil)</v>
      </c>
    </row>
    <row r="2375" spans="1:15" ht="34">
      <c r="A2375" s="11">
        <v>74</v>
      </c>
      <c r="B2375" s="11">
        <f t="shared" si="52"/>
        <v>388</v>
      </c>
      <c r="C2375" s="33" t="s">
        <v>2134</v>
      </c>
      <c r="E2375" s="151"/>
      <c r="F2375" s="51" t="s">
        <v>4177</v>
      </c>
      <c r="G2375" s="43" t="s">
        <v>5972</v>
      </c>
      <c r="H2375" s="23">
        <v>0</v>
      </c>
      <c r="I2375" s="23"/>
      <c r="J2375" s="10"/>
      <c r="K2375" s="100"/>
      <c r="M2375" s="136" t="s">
        <v>11401</v>
      </c>
      <c r="N2375" s="136"/>
      <c r="O2375" s="182" t="str">
        <f t="shared" si="51"/>
        <v>Label.create(:concept_id =&gt; Concept.find_by_codelist_and_code(74, 'rar').id, :locale =&gt; 'fi', :preflabel =&gt; 'rarotonga', :scopenote =&gt; nil)</v>
      </c>
    </row>
    <row r="2376" spans="1:15" ht="34">
      <c r="A2376" s="11">
        <v>74</v>
      </c>
      <c r="B2376" s="11">
        <f t="shared" si="52"/>
        <v>389</v>
      </c>
      <c r="C2376" s="42" t="s">
        <v>8801</v>
      </c>
      <c r="E2376" s="151"/>
      <c r="F2376" s="51" t="s">
        <v>8802</v>
      </c>
      <c r="G2376" s="43" t="s">
        <v>8803</v>
      </c>
      <c r="H2376" s="23">
        <v>46</v>
      </c>
      <c r="I2376" s="23"/>
      <c r="J2376" s="10">
        <v>3</v>
      </c>
      <c r="K2376" s="100"/>
      <c r="M2376" s="136" t="s">
        <v>11402</v>
      </c>
      <c r="N2376" s="136"/>
      <c r="O2376" s="182" t="str">
        <f t="shared" si="51"/>
        <v>Label.create(:concept_id =&gt; Concept.find_by_codelist_and_code(74, 'rcf').id, :locale =&gt; 'fi', :preflabel =&gt; 'Réunionin kreoliranska', :scopenote =&gt; 'ONIX local code, equivalent to rcf in ISO 639-3. For use in ONIX 3.0 only')</v>
      </c>
    </row>
    <row r="2377" spans="1:15" ht="51">
      <c r="A2377" s="11">
        <v>74</v>
      </c>
      <c r="B2377" s="11">
        <f t="shared" si="52"/>
        <v>390</v>
      </c>
      <c r="C2377" s="42" t="s">
        <v>9127</v>
      </c>
      <c r="D2377" s="42"/>
      <c r="E2377" s="42"/>
      <c r="F2377" s="51" t="s">
        <v>9128</v>
      </c>
      <c r="G2377" s="43" t="s">
        <v>9178</v>
      </c>
      <c r="H2377" s="23">
        <v>49</v>
      </c>
      <c r="I2377" s="23"/>
      <c r="J2377" s="10"/>
      <c r="K2377" s="100"/>
      <c r="M2377" s="136" t="s">
        <v>11403</v>
      </c>
      <c r="N2377" s="136"/>
      <c r="O2377" s="182" t="str">
        <f t="shared" si="51"/>
        <v>Label.create(:concept_id =&gt; Concept.find_by_codelist_and_code(74, 'rgn').id, :locale =&gt; 'fi', :preflabel =&gt; 'romagnoli', :scopenote =&gt; 'ONIX local code for Italian dialect, equivalent to rgl in ISO 639-3. For use in ONIX 3.0 only')</v>
      </c>
    </row>
    <row r="2378" spans="1:15" ht="17">
      <c r="A2378" s="11">
        <v>74</v>
      </c>
      <c r="B2378" s="11">
        <f t="shared" si="52"/>
        <v>391</v>
      </c>
      <c r="C2378" s="33" t="s">
        <v>2124</v>
      </c>
      <c r="E2378" s="151"/>
      <c r="F2378" s="51" t="s">
        <v>552</v>
      </c>
      <c r="G2378" s="43" t="s">
        <v>6639</v>
      </c>
      <c r="H2378" s="23">
        <v>0</v>
      </c>
      <c r="I2378" s="23"/>
      <c r="J2378" s="10"/>
      <c r="K2378" s="100"/>
      <c r="M2378" s="136" t="s">
        <v>11404</v>
      </c>
      <c r="N2378" s="136"/>
      <c r="O2378" s="182" t="str">
        <f t="shared" si="51"/>
        <v>Label.create(:concept_id =&gt; Concept.find_by_codelist_and_code(74, 'roa').id, :locale =&gt; 'fi', :preflabel =&gt; 'romaaniset kielet', :scopenote =&gt; 'Collective name')</v>
      </c>
    </row>
    <row r="2379" spans="1:15" ht="17">
      <c r="A2379" s="11">
        <v>74</v>
      </c>
      <c r="B2379" s="11">
        <f t="shared" si="52"/>
        <v>392</v>
      </c>
      <c r="C2379" s="33" t="s">
        <v>1763</v>
      </c>
      <c r="E2379" s="151"/>
      <c r="F2379" s="51" t="s">
        <v>1764</v>
      </c>
      <c r="G2379" s="43" t="s">
        <v>5972</v>
      </c>
      <c r="H2379" s="23">
        <v>0</v>
      </c>
      <c r="I2379" s="23"/>
      <c r="J2379" s="10"/>
      <c r="K2379" s="100"/>
      <c r="M2379" s="136" t="s">
        <v>11405</v>
      </c>
      <c r="N2379" s="136"/>
      <c r="O2379" s="182" t="str">
        <f t="shared" si="51"/>
        <v>Label.create(:concept_id =&gt; Concept.find_by_codelist_and_code(74, 'rum').id, :locale =&gt; 'fi', :preflabel =&gt; 'romania', :scopenote =&gt; nil)</v>
      </c>
    </row>
    <row r="2380" spans="1:15" ht="17">
      <c r="A2380" s="11">
        <v>74</v>
      </c>
      <c r="B2380" s="11">
        <f t="shared" si="52"/>
        <v>393</v>
      </c>
      <c r="C2380" s="33" t="s">
        <v>2125</v>
      </c>
      <c r="E2380" s="151"/>
      <c r="F2380" s="51" t="s">
        <v>3416</v>
      </c>
      <c r="G2380" s="43" t="s">
        <v>5972</v>
      </c>
      <c r="H2380" s="23">
        <v>0</v>
      </c>
      <c r="I2380" s="23"/>
      <c r="J2380" s="10"/>
      <c r="K2380" s="100"/>
      <c r="M2380" s="136" t="s">
        <v>11406</v>
      </c>
      <c r="N2380" s="136"/>
      <c r="O2380" s="182" t="str">
        <f t="shared" si="51"/>
        <v>Label.create(:concept_id =&gt; Concept.find_by_codelist_and_code(74, 'roh').id, :locale =&gt; 'fi', :preflabel =&gt; 'retoromaani', :scopenote =&gt; nil)</v>
      </c>
    </row>
    <row r="2381" spans="1:15" ht="17">
      <c r="A2381" s="11">
        <v>74</v>
      </c>
      <c r="B2381" s="11">
        <f t="shared" si="52"/>
        <v>394</v>
      </c>
      <c r="C2381" s="33" t="s">
        <v>2126</v>
      </c>
      <c r="E2381" s="151"/>
      <c r="F2381" s="51" t="s">
        <v>1762</v>
      </c>
      <c r="G2381" s="43" t="s">
        <v>7507</v>
      </c>
      <c r="H2381" s="23">
        <v>0</v>
      </c>
      <c r="I2381" s="23"/>
      <c r="J2381" s="10"/>
      <c r="K2381" s="100"/>
      <c r="M2381" s="136" t="s">
        <v>11407</v>
      </c>
      <c r="N2381" s="136"/>
      <c r="O2381" s="182" t="str">
        <f t="shared" si="51"/>
        <v>Label.create(:concept_id =&gt; Concept.find_by_codelist_and_code(74, 'rom').id, :locale =&gt; 'fi', :preflabel =&gt; 'romani', :scopenote =&gt; 'Macrolanguage')</v>
      </c>
    </row>
    <row r="2382" spans="1:15" ht="17">
      <c r="A2382" s="11">
        <v>74</v>
      </c>
      <c r="B2382" s="11">
        <f t="shared" si="52"/>
        <v>395</v>
      </c>
      <c r="C2382" s="33" t="s">
        <v>1768</v>
      </c>
      <c r="E2382" s="151"/>
      <c r="F2382" s="51" t="s">
        <v>1769</v>
      </c>
      <c r="G2382" s="43" t="s">
        <v>5972</v>
      </c>
      <c r="H2382" s="23">
        <v>0</v>
      </c>
      <c r="I2382" s="23"/>
      <c r="J2382" s="10"/>
      <c r="K2382" s="100"/>
      <c r="M2382" s="136" t="s">
        <v>11408</v>
      </c>
      <c r="N2382" s="136"/>
      <c r="O2382" s="182" t="str">
        <f t="shared" si="51"/>
        <v>Label.create(:concept_id =&gt; Concept.find_by_codelist_and_code(74, 'run').id, :locale =&gt; 'fi', :preflabel =&gt; 'rundi', :scopenote =&gt; nil)</v>
      </c>
    </row>
    <row r="2383" spans="1:15" ht="17">
      <c r="A2383" s="11">
        <v>74</v>
      </c>
      <c r="B2383" s="11">
        <f t="shared" si="52"/>
        <v>396</v>
      </c>
      <c r="C2383" s="33" t="s">
        <v>1765</v>
      </c>
      <c r="E2383" s="151"/>
      <c r="F2383" s="51" t="s">
        <v>1766</v>
      </c>
      <c r="G2383" s="43" t="s">
        <v>5972</v>
      </c>
      <c r="H2383" s="23">
        <v>0</v>
      </c>
      <c r="I2383" s="23"/>
      <c r="J2383" s="10"/>
      <c r="K2383" s="100"/>
      <c r="M2383" s="136" t="s">
        <v>11409</v>
      </c>
      <c r="N2383" s="136"/>
      <c r="O2383" s="182" t="str">
        <f t="shared" si="51"/>
        <v>Label.create(:concept_id =&gt; Concept.find_by_codelist_and_code(74, 'rus').id, :locale =&gt; 'fi', :preflabel =&gt; 'venäjä', :scopenote =&gt; nil)</v>
      </c>
    </row>
    <row r="2384" spans="1:15" ht="17">
      <c r="A2384" s="11">
        <v>74</v>
      </c>
      <c r="B2384" s="11">
        <f t="shared" si="52"/>
        <v>397</v>
      </c>
      <c r="C2384" s="33" t="s">
        <v>3277</v>
      </c>
      <c r="E2384" s="151"/>
      <c r="F2384" s="51" t="s">
        <v>1693</v>
      </c>
      <c r="G2384" s="43" t="s">
        <v>6639</v>
      </c>
      <c r="H2384" s="23">
        <v>0</v>
      </c>
      <c r="I2384" s="23"/>
      <c r="J2384" s="10"/>
      <c r="K2384" s="100"/>
      <c r="M2384" s="136" t="s">
        <v>11410</v>
      </c>
      <c r="N2384" s="136"/>
      <c r="O2384" s="182" t="str">
        <f t="shared" si="51"/>
        <v>Label.create(:concept_id =&gt; Concept.find_by_codelist_and_code(74, 'sal').id, :locale =&gt; 'fi', :preflabel =&gt; 'sališilaiset kielet', :scopenote =&gt; 'Collective name')</v>
      </c>
    </row>
    <row r="2385" spans="1:15" ht="17">
      <c r="A2385" s="11">
        <v>74</v>
      </c>
      <c r="B2385" s="11">
        <f t="shared" si="52"/>
        <v>398</v>
      </c>
      <c r="C2385" s="33" t="s">
        <v>843</v>
      </c>
      <c r="E2385" s="151"/>
      <c r="F2385" s="51" t="s">
        <v>1375</v>
      </c>
      <c r="G2385" s="43" t="s">
        <v>5972</v>
      </c>
      <c r="H2385" s="23">
        <v>0</v>
      </c>
      <c r="I2385" s="23"/>
      <c r="J2385" s="10"/>
      <c r="K2385" s="100"/>
      <c r="M2385" s="136" t="s">
        <v>11411</v>
      </c>
      <c r="N2385" s="136"/>
      <c r="O2385" s="182" t="str">
        <f t="shared" si="51"/>
        <v>Label.create(:concept_id =&gt; Concept.find_by_codelist_and_code(74, 'sam').id, :locale =&gt; 'fi', :preflabel =&gt; 'samarianaramea', :scopenote =&gt; nil)</v>
      </c>
    </row>
    <row r="2386" spans="1:15" ht="17">
      <c r="A2386" s="11">
        <v>74</v>
      </c>
      <c r="B2386" s="11">
        <f t="shared" si="52"/>
        <v>399</v>
      </c>
      <c r="C2386" s="33" t="s">
        <v>216</v>
      </c>
      <c r="E2386" s="151"/>
      <c r="F2386" s="51" t="s">
        <v>1455</v>
      </c>
      <c r="G2386" s="43" t="s">
        <v>6639</v>
      </c>
      <c r="H2386" s="23">
        <v>0</v>
      </c>
      <c r="I2386" s="23"/>
      <c r="J2386" s="10"/>
      <c r="K2386" s="100"/>
      <c r="M2386" s="136" t="s">
        <v>11412</v>
      </c>
      <c r="N2386" s="136"/>
      <c r="O2386" s="182" t="str">
        <f t="shared" si="51"/>
        <v>Label.create(:concept_id =&gt; Concept.find_by_codelist_and_code(74, 'smi').id, :locale =&gt; 'fi', :preflabel =&gt; 'saamelaiskielet', :scopenote =&gt; 'Collective name')</v>
      </c>
    </row>
    <row r="2387" spans="1:15" ht="17">
      <c r="A2387" s="11">
        <v>74</v>
      </c>
      <c r="B2387" s="11">
        <f t="shared" si="52"/>
        <v>400</v>
      </c>
      <c r="C2387" s="33" t="s">
        <v>523</v>
      </c>
      <c r="E2387" s="151"/>
      <c r="F2387" s="51" t="s">
        <v>352</v>
      </c>
      <c r="G2387" s="43" t="s">
        <v>5972</v>
      </c>
      <c r="H2387" s="23">
        <v>0</v>
      </c>
      <c r="I2387" s="23"/>
      <c r="J2387" s="10"/>
      <c r="K2387" s="100"/>
      <c r="M2387" s="136" t="s">
        <v>11413</v>
      </c>
      <c r="N2387" s="136"/>
      <c r="O2387" s="182" t="str">
        <f t="shared" si="51"/>
        <v>Label.create(:concept_id =&gt; Concept.find_by_codelist_and_code(74, 'smo').id, :locale =&gt; 'fi', :preflabel =&gt; 'samoa', :scopenote =&gt; nil)</v>
      </c>
    </row>
    <row r="2388" spans="1:15" ht="17">
      <c r="A2388" s="11">
        <v>74</v>
      </c>
      <c r="B2388" s="11">
        <f t="shared" si="52"/>
        <v>401</v>
      </c>
      <c r="C2388" s="33" t="s">
        <v>1923</v>
      </c>
      <c r="E2388" s="151"/>
      <c r="F2388" s="51" t="s">
        <v>1924</v>
      </c>
      <c r="G2388" s="43" t="s">
        <v>5972</v>
      </c>
      <c r="H2388" s="23">
        <v>0</v>
      </c>
      <c r="I2388" s="23"/>
      <c r="J2388" s="10"/>
      <c r="K2388" s="100"/>
      <c r="M2388" s="136" t="s">
        <v>11414</v>
      </c>
      <c r="N2388" s="136"/>
      <c r="O2388" s="182" t="str">
        <f t="shared" si="51"/>
        <v>Label.create(:concept_id =&gt; Concept.find_by_codelist_and_code(74, 'sad').id, :locale =&gt; 'fi', :preflabel =&gt; 'sandawe', :scopenote =&gt; nil)</v>
      </c>
    </row>
    <row r="2389" spans="1:15" ht="17">
      <c r="A2389" s="11">
        <v>74</v>
      </c>
      <c r="B2389" s="11">
        <f t="shared" si="52"/>
        <v>402</v>
      </c>
      <c r="C2389" s="33" t="s">
        <v>1925</v>
      </c>
      <c r="E2389" s="151"/>
      <c r="F2389" s="51" t="s">
        <v>3273</v>
      </c>
      <c r="G2389" s="43" t="s">
        <v>5972</v>
      </c>
      <c r="H2389" s="23">
        <v>0</v>
      </c>
      <c r="I2389" s="23"/>
      <c r="J2389" s="10"/>
      <c r="K2389" s="100"/>
      <c r="M2389" s="136" t="s">
        <v>11415</v>
      </c>
      <c r="N2389" s="136"/>
      <c r="O2389" s="182" t="str">
        <f t="shared" si="51"/>
        <v>Label.create(:concept_id =&gt; Concept.find_by_codelist_and_code(74, 'sag').id, :locale =&gt; 'fi', :preflabel =&gt; 'sango', :scopenote =&gt; nil)</v>
      </c>
    </row>
    <row r="2390" spans="1:15" ht="17">
      <c r="A2390" s="11">
        <v>74</v>
      </c>
      <c r="B2390" s="11">
        <f t="shared" si="52"/>
        <v>403</v>
      </c>
      <c r="C2390" s="33" t="s">
        <v>1376</v>
      </c>
      <c r="E2390" s="151"/>
      <c r="F2390" s="51" t="s">
        <v>1377</v>
      </c>
      <c r="G2390" s="43" t="s">
        <v>5972</v>
      </c>
      <c r="H2390" s="23">
        <v>0</v>
      </c>
      <c r="I2390" s="23"/>
      <c r="J2390" s="10"/>
      <c r="K2390" s="100"/>
      <c r="M2390" s="136" t="s">
        <v>11416</v>
      </c>
      <c r="N2390" s="136"/>
      <c r="O2390" s="182" t="str">
        <f t="shared" si="51"/>
        <v>Label.create(:concept_id =&gt; Concept.find_by_codelist_and_code(74, 'san').id, :locale =&gt; 'fi', :preflabel =&gt; 'sanskrit', :scopenote =&gt; nil)</v>
      </c>
    </row>
    <row r="2391" spans="1:15" ht="17">
      <c r="A2391" s="11">
        <v>74</v>
      </c>
      <c r="B2391" s="11">
        <f t="shared" si="52"/>
        <v>404</v>
      </c>
      <c r="C2391" s="33" t="s">
        <v>1230</v>
      </c>
      <c r="E2391" s="151"/>
      <c r="F2391" s="51" t="s">
        <v>1366</v>
      </c>
      <c r="G2391" s="43" t="s">
        <v>5972</v>
      </c>
      <c r="H2391" s="23">
        <v>0</v>
      </c>
      <c r="I2391" s="23"/>
      <c r="J2391" s="10"/>
      <c r="K2391" s="100"/>
      <c r="M2391" s="136" t="s">
        <v>11417</v>
      </c>
      <c r="N2391" s="136"/>
      <c r="O2391" s="182" t="str">
        <f t="shared" si="51"/>
        <v>Label.create(:concept_id =&gt; Concept.find_by_codelist_and_code(74, 'sat').id, :locale =&gt; 'fi', :preflabel =&gt; 'santali', :scopenote =&gt; nil)</v>
      </c>
    </row>
    <row r="2392" spans="1:15" ht="51">
      <c r="A2392" s="88">
        <v>74</v>
      </c>
      <c r="B2392" s="11">
        <f t="shared" si="52"/>
        <v>405</v>
      </c>
      <c r="C2392" s="42" t="s">
        <v>9616</v>
      </c>
      <c r="D2392" s="42"/>
      <c r="E2392" s="42"/>
      <c r="F2392" s="51" t="s">
        <v>9617</v>
      </c>
      <c r="G2392" s="43" t="s">
        <v>9700</v>
      </c>
      <c r="H2392" s="23">
        <v>54</v>
      </c>
      <c r="I2392" s="23"/>
      <c r="J2392" s="10"/>
      <c r="K2392" s="100"/>
      <c r="M2392" s="136" t="s">
        <v>11418</v>
      </c>
      <c r="N2392" s="136"/>
      <c r="O2392" s="182" t="str">
        <f t="shared" si="51"/>
        <v>Label.create(:concept_id =&gt; Concept.find_by_codelist_and_code(74, 'srm').id, :locale =&gt; 'fi', :preflabel =&gt; 'saramaccan', :scopenote =&gt; 'ONIX local code for Saramaccan language, equivalent to srm in ISO 639-3. For use in ONIX 3.0 only')</v>
      </c>
    </row>
    <row r="2393" spans="1:15" ht="17">
      <c r="A2393" s="11">
        <v>74</v>
      </c>
      <c r="B2393" s="11">
        <f t="shared" si="52"/>
        <v>406</v>
      </c>
      <c r="C2393" s="33" t="s">
        <v>1451</v>
      </c>
      <c r="E2393" s="151"/>
      <c r="F2393" s="51" t="s">
        <v>1002</v>
      </c>
      <c r="G2393" s="43" t="s">
        <v>7507</v>
      </c>
      <c r="H2393" s="23">
        <v>0</v>
      </c>
      <c r="I2393" s="23"/>
      <c r="J2393" s="10"/>
      <c r="K2393" s="100"/>
      <c r="M2393" s="136" t="s">
        <v>11419</v>
      </c>
      <c r="N2393" s="136"/>
      <c r="O2393" s="182" t="str">
        <f t="shared" si="51"/>
        <v>Label.create(:concept_id =&gt; Concept.find_by_codelist_and_code(74, 'srd').id, :locale =&gt; 'fi', :preflabel =&gt; 'sardi', :scopenote =&gt; 'Macrolanguage')</v>
      </c>
    </row>
    <row r="2394" spans="1:15" ht="17">
      <c r="A2394" s="112">
        <v>74</v>
      </c>
      <c r="B2394" s="11">
        <f t="shared" si="52"/>
        <v>407</v>
      </c>
      <c r="C2394" s="107" t="s">
        <v>1378</v>
      </c>
      <c r="D2394" s="107"/>
      <c r="E2394" s="152"/>
      <c r="F2394" s="113" t="s">
        <v>666</v>
      </c>
      <c r="G2394" s="108" t="s">
        <v>5972</v>
      </c>
      <c r="H2394" s="114">
        <v>0</v>
      </c>
      <c r="I2394" s="114"/>
      <c r="J2394" s="115"/>
      <c r="K2394" s="100"/>
      <c r="M2394" s="136" t="s">
        <v>11420</v>
      </c>
      <c r="N2394" s="136"/>
      <c r="O2394" s="182" t="str">
        <f t="shared" si="51"/>
        <v>Label.create(:concept_id =&gt; Concept.find_by_codelist_and_code(74, 'sas').id, :locale =&gt; 'fi', :preflabel =&gt; 'sasak', :scopenote =&gt; nil)</v>
      </c>
    </row>
    <row r="2395" spans="1:15" ht="51">
      <c r="A2395" s="11">
        <v>74</v>
      </c>
      <c r="B2395" s="11">
        <f t="shared" si="52"/>
        <v>408</v>
      </c>
      <c r="C2395" s="42" t="s">
        <v>9129</v>
      </c>
      <c r="D2395" s="42"/>
      <c r="E2395" s="42"/>
      <c r="F2395" s="51" t="s">
        <v>9130</v>
      </c>
      <c r="G2395" s="43" t="s">
        <v>9179</v>
      </c>
      <c r="H2395" s="23">
        <v>49</v>
      </c>
      <c r="I2395" s="23"/>
      <c r="J2395" s="10"/>
      <c r="K2395" s="100"/>
      <c r="M2395" s="136" t="s">
        <v>11421</v>
      </c>
      <c r="N2395" s="136"/>
      <c r="O2395" s="182" t="str">
        <f t="shared" si="51"/>
        <v>Label.create(:concept_id =&gt; Concept.find_by_codelist_and_code(74, 'sdc').id, :locale =&gt; 'fi', :preflabel =&gt; 'sassarinsardi', :scopenote =&gt; 'ONIX local code for Sardinian dialect, equivalent to sdc in ISO 639-3. For use in ONIX 3.0 only')</v>
      </c>
    </row>
    <row r="2396" spans="1:15" ht="17">
      <c r="A2396" s="11">
        <v>74</v>
      </c>
      <c r="B2396" s="11">
        <f t="shared" si="52"/>
        <v>409</v>
      </c>
      <c r="C2396" s="33" t="s">
        <v>1951</v>
      </c>
      <c r="E2396" s="151"/>
      <c r="F2396" s="51" t="s">
        <v>8660</v>
      </c>
      <c r="H2396" s="23">
        <v>0</v>
      </c>
      <c r="I2396" s="23">
        <v>44</v>
      </c>
      <c r="J2396" s="10"/>
      <c r="K2396" s="100"/>
      <c r="M2396" s="136" t="s">
        <v>11422</v>
      </c>
      <c r="N2396" s="136"/>
      <c r="O2396" s="182" t="str">
        <f t="shared" si="51"/>
        <v>Label.create(:concept_id =&gt; Concept.find_by_codelist_and_code(74, 'sco').id, :locale =&gt; 'fi', :preflabel =&gt; 'skotti', :scopenote =&gt; nil)</v>
      </c>
    </row>
    <row r="2397" spans="1:15" ht="17">
      <c r="A2397" s="11">
        <v>74</v>
      </c>
      <c r="B2397" s="11">
        <f t="shared" si="52"/>
        <v>410</v>
      </c>
      <c r="C2397" s="33" t="s">
        <v>2350</v>
      </c>
      <c r="E2397" s="151"/>
      <c r="F2397" s="51" t="s">
        <v>1568</v>
      </c>
      <c r="G2397" s="43" t="s">
        <v>5972</v>
      </c>
      <c r="H2397" s="23">
        <v>0</v>
      </c>
      <c r="I2397" s="23"/>
      <c r="J2397" s="10"/>
      <c r="K2397" s="100"/>
      <c r="M2397" s="136" t="s">
        <v>11423</v>
      </c>
      <c r="N2397" s="136"/>
      <c r="O2397" s="182" t="str">
        <f t="shared" si="51"/>
        <v>Label.create(:concept_id =&gt; Concept.find_by_codelist_and_code(74, 'gla').id, :locale =&gt; 'fi', :preflabel =&gt; 'gaeli', :scopenote =&gt; nil)</v>
      </c>
    </row>
    <row r="2398" spans="1:15" ht="17">
      <c r="A2398" s="11">
        <v>74</v>
      </c>
      <c r="B2398" s="11">
        <f t="shared" si="52"/>
        <v>411</v>
      </c>
      <c r="C2398" s="33" t="s">
        <v>3920</v>
      </c>
      <c r="E2398" s="151"/>
      <c r="F2398" s="51" t="s">
        <v>120</v>
      </c>
      <c r="G2398" s="43" t="s">
        <v>5972</v>
      </c>
      <c r="H2398" s="26">
        <v>0</v>
      </c>
      <c r="I2398" s="26"/>
      <c r="J2398" s="6"/>
      <c r="K2398" s="100"/>
      <c r="M2398" s="136" t="s">
        <v>11424</v>
      </c>
      <c r="N2398" s="136"/>
      <c r="O2398" s="182" t="str">
        <f t="shared" si="51"/>
        <v>Label.create(:concept_id =&gt; Concept.find_by_codelist_and_code(74, 'sel').id, :locale =&gt; 'fi', :preflabel =&gt; 'selkuppi', :scopenote =&gt; nil)</v>
      </c>
    </row>
    <row r="2399" spans="1:15" ht="17">
      <c r="A2399" s="11">
        <v>74</v>
      </c>
      <c r="B2399" s="11">
        <f t="shared" si="52"/>
        <v>412</v>
      </c>
      <c r="C2399" s="33" t="s">
        <v>121</v>
      </c>
      <c r="E2399" s="151"/>
      <c r="F2399" s="51" t="s">
        <v>1140</v>
      </c>
      <c r="G2399" s="43" t="s">
        <v>6639</v>
      </c>
      <c r="H2399" s="26">
        <v>0</v>
      </c>
      <c r="I2399" s="26"/>
      <c r="J2399" s="6"/>
      <c r="K2399" s="100"/>
      <c r="M2399" s="136" t="s">
        <v>11425</v>
      </c>
      <c r="N2399" s="136"/>
      <c r="O2399" s="182" t="str">
        <f t="shared" si="51"/>
        <v>Label.create(:concept_id =&gt; Concept.find_by_codelist_and_code(74, 'sem').id, :locale =&gt; 'fi', :preflabel =&gt; 'seemiläiset kielet', :scopenote =&gt; 'Collective name')</v>
      </c>
    </row>
    <row r="2400" spans="1:15" ht="17">
      <c r="A2400" s="11">
        <v>74</v>
      </c>
      <c r="B2400" s="11">
        <f t="shared" si="52"/>
        <v>413</v>
      </c>
      <c r="C2400" s="33" t="s">
        <v>1212</v>
      </c>
      <c r="E2400" s="151"/>
      <c r="F2400" s="51" t="s">
        <v>1380</v>
      </c>
      <c r="G2400" s="70" t="s">
        <v>6646</v>
      </c>
      <c r="H2400" s="23">
        <v>0</v>
      </c>
      <c r="I2400" s="23">
        <v>10</v>
      </c>
      <c r="J2400" s="10" t="s">
        <v>3193</v>
      </c>
      <c r="K2400" s="100"/>
      <c r="M2400" s="136"/>
      <c r="N2400" s="136"/>
      <c r="O2400" s="182" t="str">
        <f t="shared" si="51"/>
        <v/>
      </c>
    </row>
    <row r="2401" spans="1:15" ht="17">
      <c r="A2401" s="11">
        <v>74</v>
      </c>
      <c r="B2401" s="11">
        <f t="shared" si="52"/>
        <v>414</v>
      </c>
      <c r="C2401" s="33" t="s">
        <v>869</v>
      </c>
      <c r="E2401" s="151"/>
      <c r="F2401" s="51" t="s">
        <v>1380</v>
      </c>
      <c r="G2401" s="43" t="s">
        <v>5972</v>
      </c>
      <c r="H2401" s="23">
        <v>10</v>
      </c>
      <c r="I2401" s="23"/>
      <c r="J2401" s="10"/>
      <c r="K2401" s="100"/>
      <c r="M2401" s="136" t="s">
        <v>11426</v>
      </c>
      <c r="N2401" s="136"/>
      <c r="O2401" s="182" t="str">
        <f t="shared" si="51"/>
        <v>Label.create(:concept_id =&gt; Concept.find_by_codelist_and_code(74, 'srp').id, :locale =&gt; 'fi', :preflabel =&gt; 'serbia', :scopenote =&gt; nil)</v>
      </c>
    </row>
    <row r="2402" spans="1:15" ht="17">
      <c r="A2402" s="11">
        <v>74</v>
      </c>
      <c r="B2402" s="11">
        <f t="shared" si="52"/>
        <v>415</v>
      </c>
      <c r="C2402" s="33" t="s">
        <v>1003</v>
      </c>
      <c r="E2402" s="151"/>
      <c r="F2402" s="51" t="s">
        <v>1452</v>
      </c>
      <c r="G2402" s="43" t="s">
        <v>5972</v>
      </c>
      <c r="H2402" s="23">
        <v>0</v>
      </c>
      <c r="I2402" s="23"/>
      <c r="J2402" s="10"/>
      <c r="K2402" s="100"/>
      <c r="M2402" s="136" t="s">
        <v>11427</v>
      </c>
      <c r="N2402" s="136"/>
      <c r="O2402" s="182" t="str">
        <f t="shared" si="51"/>
        <v>Label.create(:concept_id =&gt; Concept.find_by_codelist_and_code(74, 'srr').id, :locale =&gt; 'fi', :preflabel =&gt; 'serer', :scopenote =&gt; nil)</v>
      </c>
    </row>
    <row r="2403" spans="1:15" ht="17">
      <c r="A2403" s="11">
        <v>74</v>
      </c>
      <c r="B2403" s="11">
        <f t="shared" si="52"/>
        <v>416</v>
      </c>
      <c r="C2403" s="33" t="s">
        <v>760</v>
      </c>
      <c r="E2403" s="151"/>
      <c r="F2403" s="51" t="s">
        <v>761</v>
      </c>
      <c r="G2403" s="43" t="s">
        <v>5972</v>
      </c>
      <c r="H2403" s="23">
        <v>0</v>
      </c>
      <c r="I2403" s="23"/>
      <c r="J2403" s="10"/>
      <c r="K2403" s="100"/>
      <c r="M2403" s="136" t="s">
        <v>11428</v>
      </c>
      <c r="N2403" s="136"/>
      <c r="O2403" s="182" t="str">
        <f t="shared" si="51"/>
        <v>Label.create(:concept_id =&gt; Concept.find_by_codelist_and_code(74, 'shn').id, :locale =&gt; 'fi', :preflabel =&gt; 'shan', :scopenote =&gt; nil)</v>
      </c>
    </row>
    <row r="2404" spans="1:15" ht="17">
      <c r="A2404" s="11">
        <v>74</v>
      </c>
      <c r="B2404" s="11">
        <f t="shared" si="52"/>
        <v>417</v>
      </c>
      <c r="C2404" s="33" t="s">
        <v>111</v>
      </c>
      <c r="E2404" s="151"/>
      <c r="F2404" s="51" t="s">
        <v>879</v>
      </c>
      <c r="G2404" s="43" t="s">
        <v>5972</v>
      </c>
      <c r="H2404" s="23">
        <v>0</v>
      </c>
      <c r="I2404" s="23"/>
      <c r="J2404" s="10"/>
      <c r="K2404" s="100"/>
      <c r="M2404" s="136" t="s">
        <v>11429</v>
      </c>
      <c r="N2404" s="136"/>
      <c r="O2404" s="182" t="str">
        <f t="shared" si="51"/>
        <v>Label.create(:concept_id =&gt; Concept.find_by_codelist_and_code(74, 'sna').id, :locale =&gt; 'fi', :preflabel =&gt; 'šona', :scopenote =&gt; nil)</v>
      </c>
    </row>
    <row r="2405" spans="1:15" ht="17">
      <c r="A2405" s="11">
        <v>74</v>
      </c>
      <c r="B2405" s="11">
        <f t="shared" si="52"/>
        <v>418</v>
      </c>
      <c r="C2405" s="33" t="s">
        <v>968</v>
      </c>
      <c r="E2405" s="151"/>
      <c r="F2405" s="51" t="s">
        <v>974</v>
      </c>
      <c r="G2405" s="43" t="s">
        <v>5972</v>
      </c>
      <c r="H2405" s="23">
        <v>0</v>
      </c>
      <c r="I2405" s="23"/>
      <c r="J2405" s="10"/>
      <c r="K2405" s="100"/>
      <c r="M2405" s="136" t="s">
        <v>11430</v>
      </c>
      <c r="N2405" s="136"/>
      <c r="O2405" s="182" t="str">
        <f t="shared" si="51"/>
        <v>Label.create(:concept_id =&gt; Concept.find_by_codelist_and_code(74, 'iii').id, :locale =&gt; 'fi', :preflabel =&gt; 'sichuanin-yi', :scopenote =&gt; nil)</v>
      </c>
    </row>
    <row r="2406" spans="1:15" ht="17">
      <c r="A2406" s="11">
        <v>74</v>
      </c>
      <c r="B2406" s="11">
        <f t="shared" si="52"/>
        <v>419</v>
      </c>
      <c r="C2406" s="33" t="s">
        <v>42</v>
      </c>
      <c r="E2406" s="151"/>
      <c r="F2406" s="43" t="s">
        <v>278</v>
      </c>
      <c r="G2406" s="43" t="s">
        <v>5972</v>
      </c>
      <c r="H2406" s="23">
        <v>4</v>
      </c>
      <c r="I2406" s="23"/>
      <c r="J2406" s="10"/>
      <c r="K2406" s="100"/>
      <c r="M2406" s="136" t="s">
        <v>11431</v>
      </c>
      <c r="N2406" s="136"/>
      <c r="O2406" s="182" t="str">
        <f t="shared" si="51"/>
        <v>Label.create(:concept_id =&gt; Concept.find_by_codelist_and_code(74, 'scn').id, :locale =&gt; 'fi', :preflabel =&gt; 'sisilia', :scopenote =&gt; nil)</v>
      </c>
    </row>
    <row r="2407" spans="1:15" ht="17">
      <c r="A2407" s="11">
        <v>74</v>
      </c>
      <c r="B2407" s="11">
        <f t="shared" si="52"/>
        <v>420</v>
      </c>
      <c r="C2407" s="33" t="s">
        <v>762</v>
      </c>
      <c r="E2407" s="151"/>
      <c r="F2407" s="51" t="s">
        <v>502</v>
      </c>
      <c r="G2407" s="43" t="s">
        <v>5972</v>
      </c>
      <c r="H2407" s="23">
        <v>0</v>
      </c>
      <c r="I2407" s="23"/>
      <c r="J2407" s="10"/>
      <c r="K2407" s="100"/>
      <c r="M2407" s="136" t="s">
        <v>11432</v>
      </c>
      <c r="N2407" s="136"/>
      <c r="O2407" s="182" t="str">
        <f t="shared" si="51"/>
        <v>Label.create(:concept_id =&gt; Concept.find_by_codelist_and_code(74, 'sid').id, :locale =&gt; 'fi', :preflabel =&gt; 'sidamo', :scopenote =&gt; nil)</v>
      </c>
    </row>
    <row r="2408" spans="1:15" ht="17">
      <c r="A2408" s="11">
        <v>74</v>
      </c>
      <c r="B2408" s="11">
        <f t="shared" si="52"/>
        <v>421</v>
      </c>
      <c r="C2408" s="33" t="s">
        <v>510</v>
      </c>
      <c r="E2408" s="151"/>
      <c r="F2408" s="51" t="s">
        <v>619</v>
      </c>
      <c r="G2408" s="43" t="s">
        <v>6639</v>
      </c>
      <c r="H2408" s="23">
        <v>0</v>
      </c>
      <c r="I2408" s="23"/>
      <c r="J2408" s="10"/>
      <c r="K2408" s="100"/>
      <c r="M2408" s="136" t="s">
        <v>11433</v>
      </c>
      <c r="N2408" s="136"/>
      <c r="O2408" s="182" t="str">
        <f t="shared" si="51"/>
        <v>Label.create(:concept_id =&gt; Concept.find_by_codelist_and_code(74, 'sgn').id, :locale =&gt; 'fi', :preflabel =&gt; 'viittomakielet', :scopenote =&gt; 'Collective name')</v>
      </c>
    </row>
    <row r="2409" spans="1:15" ht="17">
      <c r="A2409" s="11">
        <v>74</v>
      </c>
      <c r="B2409" s="11">
        <f t="shared" si="52"/>
        <v>422</v>
      </c>
      <c r="C2409" s="33" t="s">
        <v>3462</v>
      </c>
      <c r="E2409" s="151"/>
      <c r="F2409" s="51" t="s">
        <v>3389</v>
      </c>
      <c r="G2409" s="43" t="s">
        <v>5972</v>
      </c>
      <c r="H2409" s="23">
        <v>0</v>
      </c>
      <c r="I2409" s="23"/>
      <c r="J2409" s="10"/>
      <c r="K2409" s="100"/>
      <c r="M2409" s="136" t="s">
        <v>11434</v>
      </c>
      <c r="N2409" s="136"/>
      <c r="O2409" s="182" t="str">
        <f t="shared" si="51"/>
        <v>Label.create(:concept_id =&gt; Concept.find_by_codelist_and_code(74, 'bla').id, :locale =&gt; 'fi', :preflabel =&gt; 'mustajalka', :scopenote =&gt; nil)</v>
      </c>
    </row>
    <row r="2410" spans="1:15" ht="34">
      <c r="A2410" s="88">
        <v>74</v>
      </c>
      <c r="B2410" s="11">
        <f t="shared" si="52"/>
        <v>423</v>
      </c>
      <c r="C2410" s="42" t="s">
        <v>9929</v>
      </c>
      <c r="D2410" s="42"/>
      <c r="E2410" s="42"/>
      <c r="F2410" s="213" t="s">
        <v>9930</v>
      </c>
      <c r="G2410" s="211" t="s">
        <v>9931</v>
      </c>
      <c r="H2410" s="23">
        <v>59</v>
      </c>
      <c r="I2410" s="23"/>
      <c r="J2410" s="10"/>
      <c r="K2410" s="100"/>
      <c r="M2410" s="136" t="s">
        <v>11435</v>
      </c>
      <c r="N2410" s="136"/>
      <c r="O2410" s="182" t="str">
        <f t="shared" si="51"/>
        <v>Label.create(:concept_id =&gt; Concept.find_by_codelist_and_code(74, 'szl').id, :locale =&gt; 'fi', :preflabel =&gt; 'sleesian kieli', :scopenote =&gt; 'ONIX local code, equivalent to szl in ISO 639-3. For use in ONIX 3.0 only')</v>
      </c>
    </row>
    <row r="2411" spans="1:15" ht="17">
      <c r="A2411" s="11">
        <v>74</v>
      </c>
      <c r="B2411" s="11">
        <f t="shared" si="52"/>
        <v>424</v>
      </c>
      <c r="C2411" s="33" t="s">
        <v>880</v>
      </c>
      <c r="E2411" s="151"/>
      <c r="F2411" s="51" t="s">
        <v>1143</v>
      </c>
      <c r="G2411" s="43" t="s">
        <v>5972</v>
      </c>
      <c r="H2411" s="23">
        <v>0</v>
      </c>
      <c r="I2411" s="23"/>
      <c r="J2411" s="10"/>
      <c r="K2411" s="100"/>
      <c r="M2411" s="136" t="s">
        <v>11436</v>
      </c>
      <c r="N2411" s="136"/>
      <c r="O2411" s="182" t="str">
        <f t="shared" si="51"/>
        <v>Label.create(:concept_id =&gt; Concept.find_by_codelist_and_code(74, 'snd').id, :locale =&gt; 'fi', :preflabel =&gt; 'sindhi', :scopenote =&gt; nil)</v>
      </c>
    </row>
    <row r="2412" spans="1:15" ht="17">
      <c r="A2412" s="11">
        <v>74</v>
      </c>
      <c r="B2412" s="11">
        <f t="shared" si="52"/>
        <v>425</v>
      </c>
      <c r="C2412" s="33" t="s">
        <v>124</v>
      </c>
      <c r="E2412" s="151"/>
      <c r="F2412" s="51" t="s">
        <v>4098</v>
      </c>
      <c r="G2412" s="43" t="s">
        <v>5972</v>
      </c>
      <c r="H2412" s="23">
        <v>0</v>
      </c>
      <c r="I2412" s="23"/>
      <c r="J2412" s="10"/>
      <c r="K2412" s="100"/>
      <c r="M2412" s="136" t="s">
        <v>11437</v>
      </c>
      <c r="N2412" s="136"/>
      <c r="O2412" s="182" t="str">
        <f t="shared" si="51"/>
        <v>Label.create(:concept_id =&gt; Concept.find_by_codelist_and_code(74, 'sin').id, :locale =&gt; 'fi', :preflabel =&gt; 'sinhala', :scopenote =&gt; nil)</v>
      </c>
    </row>
    <row r="2413" spans="1:15" ht="17">
      <c r="A2413" s="11">
        <v>74</v>
      </c>
      <c r="B2413" s="11">
        <f t="shared" si="52"/>
        <v>426</v>
      </c>
      <c r="C2413" s="33" t="s">
        <v>409</v>
      </c>
      <c r="E2413" s="151"/>
      <c r="F2413" s="51" t="s">
        <v>757</v>
      </c>
      <c r="G2413" s="43" t="s">
        <v>6639</v>
      </c>
      <c r="H2413" s="23">
        <v>0</v>
      </c>
      <c r="I2413" s="23"/>
      <c r="J2413" s="10"/>
      <c r="K2413" s="100"/>
      <c r="M2413" s="136" t="s">
        <v>11438</v>
      </c>
      <c r="N2413" s="136"/>
      <c r="O2413" s="182" t="str">
        <f t="shared" si="51"/>
        <v>Label.create(:concept_id =&gt; Concept.find_by_codelist_and_code(74, 'sit').id, :locale =&gt; 'fi', :preflabel =&gt; 'sinotiibetiläiset kielet', :scopenote =&gt; 'Collective name')</v>
      </c>
    </row>
    <row r="2414" spans="1:15" ht="17">
      <c r="A2414" s="11">
        <v>74</v>
      </c>
      <c r="B2414" s="11">
        <f t="shared" si="52"/>
        <v>427</v>
      </c>
      <c r="C2414" s="33" t="s">
        <v>408</v>
      </c>
      <c r="E2414" s="151"/>
      <c r="F2414" s="51" t="s">
        <v>998</v>
      </c>
      <c r="G2414" s="43" t="s">
        <v>6639</v>
      </c>
      <c r="H2414" s="23">
        <v>0</v>
      </c>
      <c r="I2414" s="23"/>
      <c r="J2414" s="10"/>
      <c r="K2414" s="100"/>
      <c r="M2414" s="136" t="s">
        <v>11439</v>
      </c>
      <c r="N2414" s="136"/>
      <c r="O2414" s="182" t="str">
        <f t="shared" si="51"/>
        <v>Label.create(:concept_id =&gt; Concept.find_by_codelist_and_code(74, 'sio').id, :locale =&gt; 'fi', :preflabel =&gt; 'siouxkielet', :scopenote =&gt; 'Collective name')</v>
      </c>
    </row>
    <row r="2415" spans="1:15" ht="17">
      <c r="A2415" s="11">
        <v>74</v>
      </c>
      <c r="B2415" s="11">
        <f t="shared" si="52"/>
        <v>428</v>
      </c>
      <c r="C2415" s="33" t="s">
        <v>524</v>
      </c>
      <c r="E2415" s="151"/>
      <c r="F2415" s="51" t="s">
        <v>110</v>
      </c>
      <c r="G2415" s="43" t="s">
        <v>5972</v>
      </c>
      <c r="H2415" s="23">
        <v>0</v>
      </c>
      <c r="I2415" s="23"/>
      <c r="J2415" s="10"/>
      <c r="K2415" s="100"/>
      <c r="M2415" s="136" t="s">
        <v>11440</v>
      </c>
      <c r="N2415" s="136" t="s">
        <v>11441</v>
      </c>
      <c r="O2415" s="182" t="str">
        <f t="shared" si="51"/>
        <v>Label.create(:concept_id =&gt; Concept.find_by_codelist_and_code(74, 'sms').id, :locale =&gt; 'fi', :preflabel =&gt; 'saame, koltan', :scopenote =&gt; 'koltansaame')</v>
      </c>
    </row>
    <row r="2416" spans="1:15" ht="17">
      <c r="A2416" s="11">
        <v>74</v>
      </c>
      <c r="B2416" s="11">
        <f t="shared" si="52"/>
        <v>429</v>
      </c>
      <c r="C2416" s="33" t="s">
        <v>1618</v>
      </c>
      <c r="E2416" s="151"/>
      <c r="F2416" s="51" t="s">
        <v>4461</v>
      </c>
      <c r="G2416" s="43" t="s">
        <v>7507</v>
      </c>
      <c r="H2416" s="23">
        <v>0</v>
      </c>
      <c r="I2416" s="23"/>
      <c r="J2416" s="10"/>
      <c r="K2416" s="100"/>
      <c r="M2416" s="136" t="s">
        <v>11442</v>
      </c>
      <c r="N2416" s="136"/>
      <c r="O2416" s="182" t="str">
        <f t="shared" si="51"/>
        <v>Label.create(:concept_id =&gt; Concept.find_by_codelist_and_code(74, 'den').id, :locale =&gt; 'fi', :preflabel =&gt; 'slevi', :scopenote =&gt; 'Macrolanguage')</v>
      </c>
    </row>
    <row r="2417" spans="1:15" ht="17">
      <c r="A2417" s="11">
        <v>74</v>
      </c>
      <c r="B2417" s="11">
        <f t="shared" si="52"/>
        <v>430</v>
      </c>
      <c r="C2417" s="33" t="s">
        <v>309</v>
      </c>
      <c r="E2417" s="151"/>
      <c r="F2417" s="51" t="s">
        <v>1160</v>
      </c>
      <c r="G2417" s="43" t="s">
        <v>6639</v>
      </c>
      <c r="H2417" s="23">
        <v>0</v>
      </c>
      <c r="I2417" s="23"/>
      <c r="J2417" s="10"/>
      <c r="K2417" s="100"/>
      <c r="M2417" s="136" t="s">
        <v>11443</v>
      </c>
      <c r="N2417" s="136"/>
      <c r="O2417" s="182" t="str">
        <f t="shared" si="51"/>
        <v>Label.create(:concept_id =&gt; Concept.find_by_codelist_and_code(74, 'sla').id, :locale =&gt; 'fi', :preflabel =&gt; 'slaavilaiset kielet', :scopenote =&gt; 'Collective name')</v>
      </c>
    </row>
    <row r="2418" spans="1:15" ht="17">
      <c r="A2418" s="11">
        <v>74</v>
      </c>
      <c r="B2418" s="11">
        <f t="shared" si="52"/>
        <v>431</v>
      </c>
      <c r="C2418" s="33" t="s">
        <v>310</v>
      </c>
      <c r="E2418" s="151"/>
      <c r="F2418" s="51" t="s">
        <v>311</v>
      </c>
      <c r="G2418" s="43" t="s">
        <v>5972</v>
      </c>
      <c r="H2418" s="26">
        <v>0</v>
      </c>
      <c r="I2418" s="26"/>
      <c r="J2418" s="6"/>
      <c r="K2418" s="100"/>
      <c r="M2418" s="136" t="s">
        <v>11444</v>
      </c>
      <c r="N2418" s="136"/>
      <c r="O2418" s="182" t="str">
        <f t="shared" si="51"/>
        <v>Label.create(:concept_id =&gt; Concept.find_by_codelist_and_code(74, 'slo').id, :locale =&gt; 'fi', :preflabel =&gt; 'slovakki', :scopenote =&gt; nil)</v>
      </c>
    </row>
    <row r="2419" spans="1:15" ht="17">
      <c r="A2419" s="112">
        <v>74</v>
      </c>
      <c r="B2419" s="11">
        <f t="shared" si="52"/>
        <v>432</v>
      </c>
      <c r="C2419" s="107" t="s">
        <v>312</v>
      </c>
      <c r="D2419" s="107"/>
      <c r="E2419" s="152"/>
      <c r="F2419" s="113" t="s">
        <v>632</v>
      </c>
      <c r="G2419" s="108" t="s">
        <v>5972</v>
      </c>
      <c r="H2419" s="121">
        <v>0</v>
      </c>
      <c r="I2419" s="121"/>
      <c r="J2419" s="122"/>
      <c r="K2419" s="100"/>
      <c r="M2419" s="136" t="s">
        <v>11445</v>
      </c>
      <c r="N2419" s="136"/>
      <c r="O2419" s="182" t="str">
        <f t="shared" si="51"/>
        <v>Label.create(:concept_id =&gt; Concept.find_by_codelist_and_code(74, 'slv').id, :locale =&gt; 'fi', :preflabel =&gt; 'sloveeni', :scopenote =&gt; nil)</v>
      </c>
    </row>
    <row r="2420" spans="1:15" ht="17">
      <c r="A2420" s="11">
        <v>74</v>
      </c>
      <c r="B2420" s="11">
        <f t="shared" si="52"/>
        <v>433</v>
      </c>
      <c r="C2420" s="33" t="s">
        <v>621</v>
      </c>
      <c r="E2420" s="151"/>
      <c r="F2420" s="51" t="s">
        <v>622</v>
      </c>
      <c r="G2420" s="43" t="s">
        <v>5972</v>
      </c>
      <c r="H2420" s="26">
        <v>0</v>
      </c>
      <c r="I2420" s="26"/>
      <c r="J2420" s="6"/>
      <c r="K2420" s="100"/>
      <c r="M2420" s="136" t="s">
        <v>11446</v>
      </c>
      <c r="N2420" s="136"/>
      <c r="O2420" s="182" t="str">
        <f t="shared" si="51"/>
        <v>Label.create(:concept_id =&gt; Concept.find_by_codelist_and_code(74, 'sog').id, :locale =&gt; 'fi', :preflabel =&gt; 'sogdi', :scopenote =&gt; nil)</v>
      </c>
    </row>
    <row r="2421" spans="1:15" ht="17">
      <c r="A2421" s="11">
        <v>74</v>
      </c>
      <c r="B2421" s="11">
        <f t="shared" si="52"/>
        <v>434</v>
      </c>
      <c r="C2421" s="33" t="s">
        <v>614</v>
      </c>
      <c r="E2421" s="151"/>
      <c r="F2421" s="51" t="s">
        <v>321</v>
      </c>
      <c r="G2421" s="43" t="s">
        <v>5972</v>
      </c>
      <c r="H2421" s="23">
        <v>0</v>
      </c>
      <c r="I2421" s="23"/>
      <c r="J2421" s="10"/>
      <c r="K2421" s="100"/>
      <c r="M2421" s="136" t="s">
        <v>11447</v>
      </c>
      <c r="N2421" s="136"/>
      <c r="O2421" s="182" t="str">
        <f t="shared" si="51"/>
        <v>Label.create(:concept_id =&gt; Concept.find_by_codelist_and_code(74, 'som').id, :locale =&gt; 'fi', :preflabel =&gt; 'somali', :scopenote =&gt; nil)</v>
      </c>
    </row>
    <row r="2422" spans="1:15" ht="17">
      <c r="A2422" s="11">
        <v>74</v>
      </c>
      <c r="B2422" s="11">
        <f t="shared" si="52"/>
        <v>435</v>
      </c>
      <c r="C2422" s="33" t="s">
        <v>1105</v>
      </c>
      <c r="E2422" s="151"/>
      <c r="F2422" s="51" t="s">
        <v>3675</v>
      </c>
      <c r="G2422" s="43" t="s">
        <v>6639</v>
      </c>
      <c r="H2422" s="23">
        <v>0</v>
      </c>
      <c r="I2422" s="23"/>
      <c r="J2422" s="10"/>
      <c r="K2422" s="100"/>
      <c r="M2422" s="136" t="s">
        <v>11448</v>
      </c>
      <c r="N2422" s="136"/>
      <c r="O2422" s="182" t="str">
        <f t="shared" si="51"/>
        <v>Label.create(:concept_id =&gt; Concept.find_by_codelist_and_code(74, 'son').id, :locale =&gt; 'fi', :preflabel =&gt; 'songhaikielet', :scopenote =&gt; 'Collective name')</v>
      </c>
    </row>
    <row r="2423" spans="1:15" ht="17">
      <c r="A2423" s="11">
        <v>74</v>
      </c>
      <c r="B2423" s="11">
        <f t="shared" si="52"/>
        <v>436</v>
      </c>
      <c r="C2423" s="33" t="s">
        <v>625</v>
      </c>
      <c r="E2423" s="151"/>
      <c r="F2423" s="51" t="s">
        <v>620</v>
      </c>
      <c r="G2423" s="43" t="s">
        <v>5972</v>
      </c>
      <c r="H2423" s="26">
        <v>0</v>
      </c>
      <c r="I2423" s="26"/>
      <c r="J2423" s="6"/>
      <c r="K2423" s="100"/>
      <c r="M2423" s="136" t="s">
        <v>11449</v>
      </c>
      <c r="N2423" s="136"/>
      <c r="O2423" s="182" t="str">
        <f t="shared" si="51"/>
        <v>Label.create(:concept_id =&gt; Concept.find_by_codelist_and_code(74, 'snk').id, :locale =&gt; 'fi', :preflabel =&gt; 'soninke', :scopenote =&gt; nil)</v>
      </c>
    </row>
    <row r="2424" spans="1:15" ht="17">
      <c r="A2424" s="11">
        <v>74</v>
      </c>
      <c r="B2424" s="11">
        <f t="shared" si="52"/>
        <v>437</v>
      </c>
      <c r="C2424" s="33" t="s">
        <v>3284</v>
      </c>
      <c r="E2424" s="151"/>
      <c r="F2424" s="51" t="s">
        <v>3449</v>
      </c>
      <c r="G2424" s="43" t="s">
        <v>6639</v>
      </c>
      <c r="H2424" s="23">
        <v>0</v>
      </c>
      <c r="I2424" s="23"/>
      <c r="J2424" s="10"/>
      <c r="K2424" s="100"/>
      <c r="M2424" s="136" t="s">
        <v>11450</v>
      </c>
      <c r="N2424" s="136"/>
      <c r="O2424" s="182" t="str">
        <f t="shared" si="51"/>
        <v>Label.create(:concept_id =&gt; Concept.find_by_codelist_and_code(74, 'wen').id, :locale =&gt; 'fi', :preflabel =&gt; 'sorbikielet', :scopenote =&gt; 'Collective name')</v>
      </c>
    </row>
    <row r="2425" spans="1:15" ht="17">
      <c r="A2425" s="11">
        <v>74</v>
      </c>
      <c r="B2425" s="11">
        <f t="shared" si="52"/>
        <v>438</v>
      </c>
      <c r="C2425" s="33" t="s">
        <v>1870</v>
      </c>
      <c r="E2425" s="151"/>
      <c r="F2425" s="51" t="s">
        <v>4444</v>
      </c>
      <c r="G2425" s="43" t="s">
        <v>5972</v>
      </c>
      <c r="H2425" s="23">
        <v>0</v>
      </c>
      <c r="I2425" s="23"/>
      <c r="J2425" s="10"/>
      <c r="K2425" s="100"/>
      <c r="M2425" s="136" t="s">
        <v>11451</v>
      </c>
      <c r="N2425" s="136"/>
      <c r="O2425" s="182" t="str">
        <f t="shared" si="51"/>
        <v>Label.create(:concept_id =&gt; Concept.find_by_codelist_and_code(74, 'sot').id, :locale =&gt; 'fi', :preflabel =&gt; 'eteläsotho', :scopenote =&gt; nil)</v>
      </c>
    </row>
    <row r="2426" spans="1:15" ht="34">
      <c r="A2426" s="11">
        <v>74</v>
      </c>
      <c r="B2426" s="11">
        <f t="shared" si="52"/>
        <v>439</v>
      </c>
      <c r="C2426" s="33" t="s">
        <v>3276</v>
      </c>
      <c r="E2426" s="151"/>
      <c r="F2426" s="51" t="s">
        <v>551</v>
      </c>
      <c r="G2426" s="43" t="s">
        <v>6639</v>
      </c>
      <c r="H2426" s="26">
        <v>0</v>
      </c>
      <c r="I2426" s="26"/>
      <c r="J2426" s="6"/>
      <c r="K2426" s="100"/>
      <c r="M2426" s="136" t="s">
        <v>11452</v>
      </c>
      <c r="N2426" s="136"/>
      <c r="O2426" s="182" t="str">
        <f t="shared" si="51"/>
        <v>Label.create(:concept_id =&gt; Concept.find_by_codelist_and_code(74, 'sai').id, :locale =&gt; 'fi', :preflabel =&gt; 'eteläamerikkalaiset intiaanikielet', :scopenote =&gt; 'Collective name')</v>
      </c>
    </row>
    <row r="2427" spans="1:15" ht="17">
      <c r="A2427" s="11">
        <v>74</v>
      </c>
      <c r="B2427" s="11">
        <f t="shared" si="52"/>
        <v>440</v>
      </c>
      <c r="C2427" s="107" t="s">
        <v>2178</v>
      </c>
      <c r="D2427" s="107"/>
      <c r="E2427" s="152"/>
      <c r="F2427" s="113" t="s">
        <v>1127</v>
      </c>
      <c r="G2427" s="108" t="s">
        <v>5972</v>
      </c>
      <c r="H2427" s="114">
        <v>5</v>
      </c>
      <c r="I2427" s="114"/>
      <c r="J2427" s="115"/>
      <c r="K2427" s="100"/>
      <c r="M2427" s="136" t="s">
        <v>11453</v>
      </c>
      <c r="N2427" s="136"/>
      <c r="O2427" s="182" t="str">
        <f t="shared" si="51"/>
        <v>Label.create(:concept_id =&gt; Concept.find_by_codelist_and_code(74, 'alt').id, :locale =&gt; 'fi', :preflabel =&gt; 'altai', :scopenote =&gt; nil)</v>
      </c>
    </row>
    <row r="2428" spans="1:15" ht="17">
      <c r="A2428" s="11">
        <v>74</v>
      </c>
      <c r="B2428" s="11">
        <f t="shared" si="52"/>
        <v>441</v>
      </c>
      <c r="C2428" s="107" t="s">
        <v>163</v>
      </c>
      <c r="D2428" s="107"/>
      <c r="E2428" s="152"/>
      <c r="F2428" s="113" t="s">
        <v>101</v>
      </c>
      <c r="G2428" s="108" t="s">
        <v>5972</v>
      </c>
      <c r="H2428" s="114">
        <v>0</v>
      </c>
      <c r="I2428" s="114"/>
      <c r="J2428" s="115"/>
      <c r="K2428" s="100"/>
      <c r="M2428" s="136" t="s">
        <v>11454</v>
      </c>
      <c r="N2428" s="136" t="s">
        <v>11455</v>
      </c>
      <c r="O2428" s="182" t="str">
        <f t="shared" si="51"/>
        <v>Label.create(:concept_id =&gt; Concept.find_by_codelist_and_code(74, 'sma').id, :locale =&gt; 'fi', :preflabel =&gt; 'saame, etelä-', :scopenote =&gt; 'eteläsaame')</v>
      </c>
    </row>
    <row r="2429" spans="1:15" ht="17">
      <c r="A2429" s="11">
        <v>74</v>
      </c>
      <c r="B2429" s="11">
        <f t="shared" si="52"/>
        <v>442</v>
      </c>
      <c r="C2429" s="107" t="s">
        <v>1450</v>
      </c>
      <c r="D2429" s="107"/>
      <c r="E2429" s="152"/>
      <c r="F2429" s="113" t="s">
        <v>4445</v>
      </c>
      <c r="G2429" s="108" t="s">
        <v>5972</v>
      </c>
      <c r="H2429" s="114">
        <v>0</v>
      </c>
      <c r="I2429" s="114"/>
      <c r="J2429" s="115"/>
      <c r="K2429" s="100"/>
      <c r="M2429" s="136" t="s">
        <v>11456</v>
      </c>
      <c r="N2429" s="136"/>
      <c r="O2429" s="182" t="str">
        <f t="shared" si="51"/>
        <v>Label.create(:concept_id =&gt; Concept.find_by_codelist_and_code(74, 'spa').id, :locale =&gt; 'fi', :preflabel =&gt; 'espanja', :scopenote =&gt; nil)</v>
      </c>
    </row>
    <row r="2430" spans="1:15" ht="17">
      <c r="A2430" s="11">
        <v>74</v>
      </c>
      <c r="B2430" s="11">
        <f t="shared" si="52"/>
        <v>443</v>
      </c>
      <c r="C2430" s="107" t="s">
        <v>376</v>
      </c>
      <c r="D2430" s="107"/>
      <c r="E2430" s="152"/>
      <c r="F2430" s="113" t="s">
        <v>343</v>
      </c>
      <c r="G2430" s="108" t="s">
        <v>5972</v>
      </c>
      <c r="H2430" s="114">
        <v>7</v>
      </c>
      <c r="I2430" s="114"/>
      <c r="J2430" s="115"/>
      <c r="K2430" s="100"/>
      <c r="M2430" s="136" t="s">
        <v>11457</v>
      </c>
      <c r="N2430" s="136"/>
      <c r="O2430" s="182" t="str">
        <f t="shared" si="51"/>
        <v>Label.create(:concept_id =&gt; Concept.find_by_codelist_and_code(74, 'srn').id, :locale =&gt; 'fi', :preflabel =&gt; 'sranan', :scopenote =&gt; nil)</v>
      </c>
    </row>
    <row r="2431" spans="1:15" ht="17">
      <c r="A2431" s="11">
        <v>74</v>
      </c>
      <c r="B2431" s="11">
        <f t="shared" si="52"/>
        <v>444</v>
      </c>
      <c r="C2431" s="111" t="s">
        <v>7491</v>
      </c>
      <c r="D2431" s="107"/>
      <c r="E2431" s="152"/>
      <c r="F2431" s="113" t="s">
        <v>7492</v>
      </c>
      <c r="G2431" s="108"/>
      <c r="H2431" s="114">
        <v>32</v>
      </c>
      <c r="I2431" s="114"/>
      <c r="J2431" s="115"/>
      <c r="K2431" s="100"/>
      <c r="M2431" s="136" t="s">
        <v>11458</v>
      </c>
      <c r="N2431" s="136"/>
      <c r="O2431" s="182" t="str">
        <f t="shared" si="51"/>
        <v>Label.create(:concept_id =&gt; Concept.find_by_codelist_and_code(74, 'zgh').id, :locale =&gt; 'fi', :preflabel =&gt; 'vakioitu tamazight', :scopenote =&gt; nil)</v>
      </c>
    </row>
    <row r="2432" spans="1:15" ht="17">
      <c r="A2432" s="11">
        <v>74</v>
      </c>
      <c r="B2432" s="11">
        <f t="shared" si="52"/>
        <v>445</v>
      </c>
      <c r="C2432" s="107" t="s">
        <v>1334</v>
      </c>
      <c r="D2432" s="107"/>
      <c r="E2432" s="152"/>
      <c r="F2432" s="113" t="s">
        <v>1335</v>
      </c>
      <c r="G2432" s="108" t="s">
        <v>5972</v>
      </c>
      <c r="H2432" s="121">
        <v>0</v>
      </c>
      <c r="I2432" s="121"/>
      <c r="J2432" s="122"/>
      <c r="K2432" s="100"/>
      <c r="M2432" s="136" t="s">
        <v>11459</v>
      </c>
      <c r="N2432" s="136"/>
      <c r="O2432" s="182" t="str">
        <f t="shared" si="51"/>
        <v>Label.create(:concept_id =&gt; Concept.find_by_codelist_and_code(74, 'suk').id, :locale =&gt; 'fi', :preflabel =&gt; 'sukuma', :scopenote =&gt; nil)</v>
      </c>
    </row>
    <row r="2433" spans="1:15" ht="17">
      <c r="A2433" s="11">
        <v>74</v>
      </c>
      <c r="B2433" s="11">
        <f t="shared" si="52"/>
        <v>446</v>
      </c>
      <c r="C2433" s="107" t="s">
        <v>3639</v>
      </c>
      <c r="D2433" s="107"/>
      <c r="E2433" s="152"/>
      <c r="F2433" s="113" t="s">
        <v>193</v>
      </c>
      <c r="G2433" s="108" t="s">
        <v>5972</v>
      </c>
      <c r="H2433" s="114">
        <v>0</v>
      </c>
      <c r="I2433" s="114"/>
      <c r="J2433" s="115"/>
      <c r="K2433" s="100"/>
      <c r="M2433" s="136" t="s">
        <v>11460</v>
      </c>
      <c r="N2433" s="136"/>
      <c r="O2433" s="182" t="str">
        <f t="shared" si="51"/>
        <v>Label.create(:concept_id =&gt; Concept.find_by_codelist_and_code(74, 'sux').id, :locale =&gt; 'fi', :preflabel =&gt; 'sumeri', :scopenote =&gt; nil)</v>
      </c>
    </row>
    <row r="2434" spans="1:15" ht="17">
      <c r="A2434" s="11">
        <v>74</v>
      </c>
      <c r="B2434" s="11">
        <f t="shared" si="52"/>
        <v>447</v>
      </c>
      <c r="C2434" s="107" t="s">
        <v>1336</v>
      </c>
      <c r="D2434" s="107"/>
      <c r="E2434" s="152"/>
      <c r="F2434" s="113" t="s">
        <v>3308</v>
      </c>
      <c r="G2434" s="108" t="s">
        <v>5972</v>
      </c>
      <c r="H2434" s="121">
        <v>0</v>
      </c>
      <c r="I2434" s="121"/>
      <c r="J2434" s="122"/>
      <c r="K2434" s="100"/>
      <c r="M2434" s="136" t="s">
        <v>11461</v>
      </c>
      <c r="N2434" s="136"/>
      <c r="O2434" s="182" t="str">
        <f t="shared" si="51"/>
        <v>Label.create(:concept_id =&gt; Concept.find_by_codelist_and_code(74, 'sun').id, :locale =&gt; 'fi', :preflabel =&gt; 'sunda', :scopenote =&gt; nil)</v>
      </c>
    </row>
    <row r="2435" spans="1:15" ht="17">
      <c r="A2435" s="11">
        <v>74</v>
      </c>
      <c r="B2435" s="11">
        <f t="shared" si="52"/>
        <v>448</v>
      </c>
      <c r="C2435" s="107" t="s">
        <v>3680</v>
      </c>
      <c r="D2435" s="107"/>
      <c r="E2435" s="152"/>
      <c r="F2435" s="113" t="s">
        <v>3681</v>
      </c>
      <c r="G2435" s="108" t="s">
        <v>5972</v>
      </c>
      <c r="H2435" s="114">
        <v>0</v>
      </c>
      <c r="I2435" s="114"/>
      <c r="J2435" s="115"/>
      <c r="K2435" s="100"/>
      <c r="M2435" s="136" t="s">
        <v>11462</v>
      </c>
      <c r="N2435" s="136"/>
      <c r="O2435" s="182" t="str">
        <f t="shared" ref="O2435:O2498" si="53">IF(OR(H2435="",IFERROR(FIND("-"&amp;A2435&amp;"-","-6-7-8-10-11-26-33-35-36-37-38-39-40-47-52-54-56-63-67-75-78-94-95-101-138-140-"),0)&gt;0,
AND(A2435=1,IFERROR(FIND("-"&amp;C2435&amp;"-","-12-13-14-"),0)&gt;0),
AND(A2435=22,IFERROR(FIND("-"&amp;C2435&amp;"-","-04-05-"),0)&gt;0),
AND(A2435=34,IFERROR(FIND("-"&amp;C2435&amp;"-","-00-01-04-08-09-10-11-12-13-14-15-"),0)&gt;0),
AND(A2435=45,IFERROR(FIND("-"&amp;C2435&amp;"-","-08-"),0)&gt;0),
AND(A2435=49,IFERROR(FIND("-"&amp;C2435&amp;"-","-ROW-"),0)&gt;0),
AND(A2435=51,IFERROR(FIND("-"&amp;C2435&amp;"-","-14-15-36-"),0)&gt;0),
AND(A2435=79,IFERROR(FIND("-"&amp;C2435&amp;"-","-11-"),0)&gt;0),
AND(A2435=102,IFERROR(FIND("-"&amp;C2435&amp;"-","-02-"),0)&gt;0)),"",
 IF(AND(M2435="",N2435=""),"",
  "Label.create(:concept_id =&gt; Concept.find_by_codelist_and_code("&amp;A2435&amp;", "&amp;IF(C2435="","nil","'"&amp;C2435&amp;"'")&amp;").id, "&amp;
  ":locale =&gt; '"&amp;L$2&amp;"'"&amp;", "&amp;
  ":preflabel =&gt; '"&amp;(IF(M2435="",F2435,M2435)&amp;"', "&amp;
  ":scopenote =&gt; "&amp;IF(AND(N2435="",G2435="",K2435=""),"nil","'"&amp; IF(K2435="", "",$L$3 &amp; IF(ISERROR(FIND("
", K2435))," ","&lt;br/&gt;&amp;nbsp;&amp;nbsp;&amp;nbsp;&amp;nbsp;• ") &amp; SUBSTITUTE(SUBSTITUTE(SUBSTITUTE(K2435, "&amp;", "&amp;amp;"),"&lt;","&amp;lt;"),"
","&lt;br/&gt;&amp;nbsp;&amp;nbsp;&amp;nbsp;&amp;nbsp;• ")) &amp; IF(OR(K2435="",G2435=""),"","&lt;br/") &amp; SUBSTITUTE(SUBSTITUTE(IF(N2435="",G2435,N2435),"&amp;","&amp;amp;"),"&lt;","&amp;lt;")&amp;"'")&amp;")")
))</f>
        <v>Label.create(:concept_id =&gt; Concept.find_by_codelist_and_code(74, 'sus').id, :locale =&gt; 'fi', :preflabel =&gt; 'susu', :scopenote =&gt; nil)</v>
      </c>
    </row>
    <row r="2436" spans="1:15" ht="17">
      <c r="A2436" s="11">
        <v>74</v>
      </c>
      <c r="B2436" s="11">
        <f t="shared" ref="B2436:B2499" si="54">IF(A2436=A2435,B2435+1,1)</f>
        <v>449</v>
      </c>
      <c r="C2436" s="33" t="s">
        <v>194</v>
      </c>
      <c r="E2436" s="151"/>
      <c r="F2436" s="51" t="s">
        <v>195</v>
      </c>
      <c r="G2436" s="43" t="s">
        <v>7507</v>
      </c>
      <c r="H2436" s="23">
        <v>0</v>
      </c>
      <c r="I2436" s="23"/>
      <c r="J2436" s="10"/>
      <c r="K2436" s="100"/>
      <c r="M2436" s="136" t="s">
        <v>11463</v>
      </c>
      <c r="N2436" s="136"/>
      <c r="O2436" s="182" t="str">
        <f t="shared" si="53"/>
        <v>Label.create(:concept_id =&gt; Concept.find_by_codelist_and_code(74, 'swa').id, :locale =&gt; 'fi', :preflabel =&gt; 'swahili', :scopenote =&gt; 'Macrolanguage')</v>
      </c>
    </row>
    <row r="2437" spans="1:15" ht="17">
      <c r="A2437" s="11">
        <v>74</v>
      </c>
      <c r="B2437" s="11">
        <f t="shared" si="54"/>
        <v>450</v>
      </c>
      <c r="C2437" s="33" t="s">
        <v>1473</v>
      </c>
      <c r="E2437" s="151"/>
      <c r="F2437" s="51" t="s">
        <v>4446</v>
      </c>
      <c r="G2437" s="43" t="s">
        <v>5972</v>
      </c>
      <c r="H2437" s="23">
        <v>0</v>
      </c>
      <c r="I2437" s="23"/>
      <c r="J2437" s="10"/>
      <c r="K2437" s="100"/>
      <c r="M2437" s="136" t="s">
        <v>11464</v>
      </c>
      <c r="N2437" s="136"/>
      <c r="O2437" s="182" t="str">
        <f t="shared" si="53"/>
        <v>Label.create(:concept_id =&gt; Concept.find_by_codelist_and_code(74, 'ssw').id, :locale =&gt; 'fi', :preflabel =&gt; 'swazi', :scopenote =&gt; nil)</v>
      </c>
    </row>
    <row r="2438" spans="1:15" ht="17">
      <c r="A2438" s="11">
        <v>74</v>
      </c>
      <c r="B2438" s="11">
        <f t="shared" si="54"/>
        <v>451</v>
      </c>
      <c r="C2438" s="33" t="s">
        <v>196</v>
      </c>
      <c r="E2438" s="151"/>
      <c r="F2438" s="51" t="s">
        <v>197</v>
      </c>
      <c r="G2438" s="43" t="s">
        <v>5972</v>
      </c>
      <c r="H2438" s="23">
        <v>0</v>
      </c>
      <c r="I2438" s="23"/>
      <c r="J2438" s="10"/>
      <c r="K2438" s="100"/>
      <c r="M2438" s="136" t="s">
        <v>11465</v>
      </c>
      <c r="N2438" s="136"/>
      <c r="O2438" s="182" t="str">
        <f t="shared" si="53"/>
        <v>Label.create(:concept_id =&gt; Concept.find_by_codelist_and_code(74, 'swe').id, :locale =&gt; 'fi', :preflabel =&gt; 'ruotsi', :scopenote =&gt; nil)</v>
      </c>
    </row>
    <row r="2439" spans="1:15" ht="34">
      <c r="A2439" s="11">
        <v>74</v>
      </c>
      <c r="B2439" s="11">
        <f t="shared" si="54"/>
        <v>452</v>
      </c>
      <c r="C2439" s="33" t="s">
        <v>3332</v>
      </c>
      <c r="E2439" s="151"/>
      <c r="F2439" s="51" t="s">
        <v>9718</v>
      </c>
      <c r="G2439" s="43" t="s">
        <v>5972</v>
      </c>
      <c r="H2439" s="26">
        <v>7</v>
      </c>
      <c r="I2439" s="26">
        <v>55</v>
      </c>
      <c r="J2439" s="6"/>
      <c r="K2439" s="100"/>
      <c r="M2439" s="136" t="s">
        <v>11466</v>
      </c>
      <c r="N2439" s="136"/>
      <c r="O2439" s="182" t="str">
        <f t="shared" si="53"/>
        <v>Label.create(:concept_id =&gt; Concept.find_by_codelist_and_code(74, 'gsw').id, :locale =&gt; 'fi', :preflabel =&gt; 'sveitsinsaksa', :scopenote =&gt; nil)</v>
      </c>
    </row>
    <row r="2440" spans="1:15" ht="17">
      <c r="A2440" s="11">
        <v>74</v>
      </c>
      <c r="B2440" s="11">
        <f t="shared" si="54"/>
        <v>453</v>
      </c>
      <c r="C2440" s="33" t="s">
        <v>473</v>
      </c>
      <c r="E2440" s="151"/>
      <c r="F2440" s="51" t="s">
        <v>404</v>
      </c>
      <c r="G2440" s="43" t="s">
        <v>7507</v>
      </c>
      <c r="H2440" s="23">
        <v>0</v>
      </c>
      <c r="I2440" s="23"/>
      <c r="J2440" s="10"/>
      <c r="K2440" s="100"/>
      <c r="M2440" s="136" t="s">
        <v>11467</v>
      </c>
      <c r="N2440" s="136"/>
      <c r="O2440" s="182" t="str">
        <f t="shared" si="53"/>
        <v>Label.create(:concept_id =&gt; Concept.find_by_codelist_and_code(74, 'syr').id, :locale =&gt; 'fi', :preflabel =&gt; 'syyria', :scopenote =&gt; 'Macrolanguage')</v>
      </c>
    </row>
    <row r="2441" spans="1:15" ht="17">
      <c r="A2441" s="11">
        <v>74</v>
      </c>
      <c r="B2441" s="11">
        <f t="shared" si="54"/>
        <v>454</v>
      </c>
      <c r="C2441" s="33" t="s">
        <v>173</v>
      </c>
      <c r="E2441" s="151"/>
      <c r="F2441" s="51" t="s">
        <v>494</v>
      </c>
      <c r="G2441" s="43" t="s">
        <v>5972</v>
      </c>
      <c r="H2441" s="23">
        <v>0</v>
      </c>
      <c r="I2441" s="23"/>
      <c r="J2441" s="10"/>
      <c r="K2441" s="100"/>
      <c r="M2441" s="136" t="s">
        <v>11468</v>
      </c>
      <c r="N2441" s="136"/>
      <c r="O2441" s="182" t="str">
        <f t="shared" si="53"/>
        <v>Label.create(:concept_id =&gt; Concept.find_by_codelist_and_code(74, 'tgl').id, :locale =&gt; 'fi', :preflabel =&gt; 'tagalog', :scopenote =&gt; nil)</v>
      </c>
    </row>
    <row r="2442" spans="1:15" ht="17">
      <c r="A2442" s="11">
        <v>74</v>
      </c>
      <c r="B2442" s="11">
        <f t="shared" si="54"/>
        <v>455</v>
      </c>
      <c r="C2442" s="33" t="s">
        <v>405</v>
      </c>
      <c r="E2442" s="151"/>
      <c r="F2442" s="51" t="s">
        <v>322</v>
      </c>
      <c r="G2442" s="43" t="s">
        <v>5972</v>
      </c>
      <c r="H2442" s="23">
        <v>0</v>
      </c>
      <c r="I2442" s="23"/>
      <c r="J2442" s="10"/>
      <c r="K2442" s="100"/>
      <c r="M2442" s="136" t="s">
        <v>11469</v>
      </c>
      <c r="N2442" s="136"/>
      <c r="O2442" s="182" t="str">
        <f t="shared" si="53"/>
        <v>Label.create(:concept_id =&gt; Concept.find_by_codelist_and_code(74, 'tah').id, :locale =&gt; 'fi', :preflabel =&gt; 'tahiti', :scopenote =&gt; nil)</v>
      </c>
    </row>
    <row r="2443" spans="1:15" ht="17">
      <c r="A2443" s="11">
        <v>74</v>
      </c>
      <c r="B2443" s="11">
        <f t="shared" si="54"/>
        <v>456</v>
      </c>
      <c r="C2443" s="33" t="s">
        <v>285</v>
      </c>
      <c r="E2443" s="151"/>
      <c r="F2443" s="51" t="s">
        <v>1193</v>
      </c>
      <c r="G2443" s="43" t="s">
        <v>6639</v>
      </c>
      <c r="H2443" s="23">
        <v>0</v>
      </c>
      <c r="I2443" s="23"/>
      <c r="J2443" s="10"/>
      <c r="K2443" s="100"/>
      <c r="M2443" s="136" t="s">
        <v>11470</v>
      </c>
      <c r="N2443" s="136"/>
      <c r="O2443" s="182" t="str">
        <f t="shared" si="53"/>
        <v>Label.create(:concept_id =&gt; Concept.find_by_codelist_and_code(74, 'tai').id, :locale =&gt; 'fi', :preflabel =&gt; 'thaikielet', :scopenote =&gt; 'Collective name')</v>
      </c>
    </row>
    <row r="2444" spans="1:15" ht="17">
      <c r="A2444" s="11">
        <v>74</v>
      </c>
      <c r="B2444" s="11">
        <f t="shared" si="54"/>
        <v>457</v>
      </c>
      <c r="C2444" s="33" t="s">
        <v>492</v>
      </c>
      <c r="E2444" s="151"/>
      <c r="F2444" s="51" t="s">
        <v>8264</v>
      </c>
      <c r="G2444" s="43" t="s">
        <v>5972</v>
      </c>
      <c r="H2444" s="23">
        <v>0</v>
      </c>
      <c r="I2444" s="23"/>
      <c r="J2444" s="10"/>
      <c r="K2444" s="100"/>
      <c r="M2444" s="136" t="s">
        <v>11471</v>
      </c>
      <c r="N2444" s="136"/>
      <c r="O2444" s="182" t="str">
        <f t="shared" si="53"/>
        <v>Label.create(:concept_id =&gt; Concept.find_by_codelist_and_code(74, 'tgk').id, :locale =&gt; 'fi', :preflabel =&gt; 'tadžikki', :scopenote =&gt; nil)</v>
      </c>
    </row>
    <row r="2445" spans="1:15" ht="17">
      <c r="A2445" s="11">
        <v>74</v>
      </c>
      <c r="B2445" s="11">
        <f t="shared" si="54"/>
        <v>458</v>
      </c>
      <c r="C2445" s="33" t="s">
        <v>4192</v>
      </c>
      <c r="E2445" s="151"/>
      <c r="F2445" s="51" t="s">
        <v>3952</v>
      </c>
      <c r="G2445" s="43" t="s">
        <v>7507</v>
      </c>
      <c r="H2445" s="23">
        <v>0</v>
      </c>
      <c r="I2445" s="23"/>
      <c r="J2445" s="10"/>
      <c r="K2445" s="100"/>
      <c r="M2445" s="136" t="s">
        <v>11472</v>
      </c>
      <c r="N2445" s="136"/>
      <c r="O2445" s="182" t="str">
        <f t="shared" si="53"/>
        <v>Label.create(:concept_id =&gt; Concept.find_by_codelist_and_code(74, 'tmh').id, :locale =&gt; 'fi', :preflabel =&gt; 'tamašek', :scopenote =&gt; 'Macrolanguage')</v>
      </c>
    </row>
    <row r="2446" spans="1:15" ht="17">
      <c r="A2446" s="11">
        <v>74</v>
      </c>
      <c r="B2446" s="11">
        <f t="shared" si="54"/>
        <v>459</v>
      </c>
      <c r="C2446" s="33" t="s">
        <v>286</v>
      </c>
      <c r="E2446" s="151"/>
      <c r="F2446" s="51" t="s">
        <v>287</v>
      </c>
      <c r="G2446" s="43" t="s">
        <v>5972</v>
      </c>
      <c r="H2446" s="23">
        <v>0</v>
      </c>
      <c r="I2446" s="23"/>
      <c r="J2446" s="10"/>
      <c r="K2446" s="100"/>
      <c r="M2446" s="136" t="s">
        <v>11473</v>
      </c>
      <c r="N2446" s="136"/>
      <c r="O2446" s="182" t="str">
        <f t="shared" si="53"/>
        <v>Label.create(:concept_id =&gt; Concept.find_by_codelist_and_code(74, 'tam').id, :locale =&gt; 'fi', :preflabel =&gt; 'tamili', :scopenote =&gt; nil)</v>
      </c>
    </row>
    <row r="2447" spans="1:15" ht="34">
      <c r="A2447" s="88">
        <v>74</v>
      </c>
      <c r="B2447" s="11">
        <f t="shared" si="54"/>
        <v>460</v>
      </c>
      <c r="C2447" s="42" t="s">
        <v>9734</v>
      </c>
      <c r="D2447" s="42"/>
      <c r="E2447" s="42"/>
      <c r="F2447" s="51" t="s">
        <v>9735</v>
      </c>
      <c r="G2447" s="43" t="s">
        <v>9756</v>
      </c>
      <c r="H2447" s="23">
        <v>56</v>
      </c>
      <c r="I2447" s="23"/>
      <c r="J2447" s="10"/>
      <c r="K2447" s="100"/>
      <c r="M2447" s="136" t="s">
        <v>11474</v>
      </c>
      <c r="N2447" s="136"/>
      <c r="O2447" s="182" t="str">
        <f t="shared" si="53"/>
        <v>Label.create(:concept_id =&gt; Concept.find_by_codelist_and_code(74, 'shi').id, :locale =&gt; 'fi', :preflabel =&gt; 'tašelhit', :scopenote =&gt; 'ONIX local code, equivalent to shi in ISO 639-3. For use in ONIX 3.0 only')</v>
      </c>
    </row>
    <row r="2448" spans="1:15" ht="17">
      <c r="A2448" s="11">
        <v>74</v>
      </c>
      <c r="B2448" s="11">
        <f t="shared" si="54"/>
        <v>461</v>
      </c>
      <c r="C2448" s="33" t="s">
        <v>288</v>
      </c>
      <c r="E2448" s="151"/>
      <c r="F2448" s="51" t="s">
        <v>947</v>
      </c>
      <c r="G2448" s="43" t="s">
        <v>5972</v>
      </c>
      <c r="H2448" s="23">
        <v>0</v>
      </c>
      <c r="I2448" s="23"/>
      <c r="J2448" s="10"/>
      <c r="K2448" s="100"/>
      <c r="M2448" s="136" t="s">
        <v>11475</v>
      </c>
      <c r="N2448" s="136"/>
      <c r="O2448" s="182" t="str">
        <f t="shared" si="53"/>
        <v>Label.create(:concept_id =&gt; Concept.find_by_codelist_and_code(74, 'tat').id, :locale =&gt; 'fi', :preflabel =&gt; 'tataari', :scopenote =&gt; nil)</v>
      </c>
    </row>
    <row r="2449" spans="1:15" ht="17">
      <c r="A2449" s="11">
        <v>74</v>
      </c>
      <c r="B2449" s="11">
        <f t="shared" si="54"/>
        <v>462</v>
      </c>
      <c r="C2449" s="33" t="s">
        <v>948</v>
      </c>
      <c r="E2449" s="151"/>
      <c r="F2449" s="51" t="s">
        <v>949</v>
      </c>
      <c r="G2449" s="43" t="s">
        <v>5972</v>
      </c>
      <c r="H2449" s="23">
        <v>0</v>
      </c>
      <c r="I2449" s="23"/>
      <c r="J2449" s="10"/>
      <c r="K2449" s="100"/>
      <c r="M2449" s="136" t="s">
        <v>11476</v>
      </c>
      <c r="N2449" s="136"/>
      <c r="O2449" s="182" t="str">
        <f t="shared" si="53"/>
        <v>Label.create(:concept_id =&gt; Concept.find_by_codelist_and_code(74, 'tel').id, :locale =&gt; 'fi', :preflabel =&gt; 'telugu', :scopenote =&gt; nil)</v>
      </c>
    </row>
    <row r="2450" spans="1:15" ht="17">
      <c r="A2450" s="11">
        <v>74</v>
      </c>
      <c r="B2450" s="11">
        <f t="shared" si="54"/>
        <v>463</v>
      </c>
      <c r="C2450" s="33" t="s">
        <v>623</v>
      </c>
      <c r="E2450" s="151"/>
      <c r="F2450" s="51" t="s">
        <v>4477</v>
      </c>
      <c r="G2450" s="43" t="s">
        <v>5972</v>
      </c>
      <c r="H2450" s="26">
        <v>0</v>
      </c>
      <c r="I2450" s="26"/>
      <c r="J2450" s="6"/>
      <c r="K2450" s="100"/>
      <c r="M2450" s="136" t="s">
        <v>11477</v>
      </c>
      <c r="N2450" s="136"/>
      <c r="O2450" s="182" t="str">
        <f t="shared" si="53"/>
        <v>Label.create(:concept_id =&gt; Concept.find_by_codelist_and_code(74, 'tem').id, :locale =&gt; 'fi', :preflabel =&gt; 'temne', :scopenote =&gt; nil)</v>
      </c>
    </row>
    <row r="2451" spans="1:15" ht="17">
      <c r="A2451" s="11">
        <v>74</v>
      </c>
      <c r="B2451" s="11">
        <f t="shared" si="54"/>
        <v>464</v>
      </c>
      <c r="C2451" s="33" t="s">
        <v>488</v>
      </c>
      <c r="E2451" s="151"/>
      <c r="F2451" s="51" t="s">
        <v>489</v>
      </c>
      <c r="G2451" s="43" t="s">
        <v>5972</v>
      </c>
      <c r="H2451" s="26">
        <v>0</v>
      </c>
      <c r="I2451" s="26"/>
      <c r="J2451" s="6"/>
      <c r="K2451" s="100"/>
      <c r="M2451" s="136" t="s">
        <v>11478</v>
      </c>
      <c r="N2451" s="136"/>
      <c r="O2451" s="182" t="str">
        <f t="shared" si="53"/>
        <v>Label.create(:concept_id =&gt; Concept.find_by_codelist_and_code(74, 'ter').id, :locale =&gt; 'fi', :preflabel =&gt; 'tereno', :scopenote =&gt; nil)</v>
      </c>
    </row>
    <row r="2452" spans="1:15" ht="17">
      <c r="A2452" s="11">
        <v>74</v>
      </c>
      <c r="B2452" s="11">
        <f t="shared" si="54"/>
        <v>465</v>
      </c>
      <c r="C2452" s="33" t="s">
        <v>490</v>
      </c>
      <c r="E2452" s="151"/>
      <c r="F2452" s="51" t="s">
        <v>491</v>
      </c>
      <c r="G2452" s="43" t="s">
        <v>5972</v>
      </c>
      <c r="H2452" s="23">
        <v>0</v>
      </c>
      <c r="I2452" s="23"/>
      <c r="J2452" s="10"/>
      <c r="K2452" s="100"/>
      <c r="M2452" s="136" t="s">
        <v>11479</v>
      </c>
      <c r="N2452" s="136"/>
      <c r="O2452" s="182" t="str">
        <f t="shared" si="53"/>
        <v>Label.create(:concept_id =&gt; Concept.find_by_codelist_and_code(74, 'tet').id, :locale =&gt; 'fi', :preflabel =&gt; 'tetum', :scopenote =&gt; nil)</v>
      </c>
    </row>
    <row r="2453" spans="1:15" ht="17">
      <c r="A2453" s="11">
        <v>74</v>
      </c>
      <c r="B2453" s="11">
        <f t="shared" si="54"/>
        <v>466</v>
      </c>
      <c r="C2453" s="33" t="s">
        <v>44</v>
      </c>
      <c r="E2453" s="151"/>
      <c r="F2453" s="51" t="s">
        <v>45</v>
      </c>
      <c r="G2453" s="43" t="s">
        <v>5972</v>
      </c>
      <c r="H2453" s="23">
        <v>0</v>
      </c>
      <c r="I2453" s="23"/>
      <c r="J2453" s="10"/>
      <c r="K2453" s="100"/>
      <c r="M2453" s="136" t="s">
        <v>11480</v>
      </c>
      <c r="N2453" s="136"/>
      <c r="O2453" s="182" t="str">
        <f t="shared" si="53"/>
        <v>Label.create(:concept_id =&gt; Concept.find_by_codelist_and_code(74, 'tha').id, :locale =&gt; 'fi', :preflabel =&gt; 'thai', :scopenote =&gt; nil)</v>
      </c>
    </row>
    <row r="2454" spans="1:15" ht="17">
      <c r="A2454" s="11">
        <v>74</v>
      </c>
      <c r="B2454" s="11">
        <f t="shared" si="54"/>
        <v>467</v>
      </c>
      <c r="C2454" s="33" t="s">
        <v>46</v>
      </c>
      <c r="E2454" s="151"/>
      <c r="F2454" s="51" t="s">
        <v>212</v>
      </c>
      <c r="G2454" s="43" t="s">
        <v>5972</v>
      </c>
      <c r="H2454" s="23">
        <v>0</v>
      </c>
      <c r="I2454" s="23"/>
      <c r="J2454" s="10"/>
      <c r="K2454" s="100"/>
      <c r="M2454" s="136" t="s">
        <v>11481</v>
      </c>
      <c r="N2454" s="136"/>
      <c r="O2454" s="182" t="str">
        <f t="shared" si="53"/>
        <v>Label.create(:concept_id =&gt; Concept.find_by_codelist_and_code(74, 'tib').id, :locale =&gt; 'fi', :preflabel =&gt; 'tiibet', :scopenote =&gt; nil)</v>
      </c>
    </row>
    <row r="2455" spans="1:15" ht="17">
      <c r="A2455" s="11">
        <v>74</v>
      </c>
      <c r="B2455" s="11">
        <f t="shared" si="54"/>
        <v>468</v>
      </c>
      <c r="C2455" s="33" t="s">
        <v>521</v>
      </c>
      <c r="E2455" s="151"/>
      <c r="F2455" s="51" t="s">
        <v>522</v>
      </c>
      <c r="G2455" s="43" t="s">
        <v>5972</v>
      </c>
      <c r="H2455" s="23">
        <v>0</v>
      </c>
      <c r="I2455" s="23"/>
      <c r="J2455" s="10"/>
      <c r="K2455" s="100"/>
      <c r="M2455" s="136" t="s">
        <v>11482</v>
      </c>
      <c r="N2455" s="136"/>
      <c r="O2455" s="182" t="str">
        <f t="shared" si="53"/>
        <v>Label.create(:concept_id =&gt; Concept.find_by_codelist_and_code(74, 'tig').id, :locale =&gt; 'fi', :preflabel =&gt; 'tigre', :scopenote =&gt; nil)</v>
      </c>
    </row>
    <row r="2456" spans="1:15" ht="17">
      <c r="A2456" s="11">
        <v>74</v>
      </c>
      <c r="B2456" s="11">
        <f t="shared" si="54"/>
        <v>469</v>
      </c>
      <c r="C2456" s="33" t="s">
        <v>239</v>
      </c>
      <c r="E2456" s="151"/>
      <c r="F2456" s="51" t="s">
        <v>266</v>
      </c>
      <c r="G2456" s="43" t="s">
        <v>5972</v>
      </c>
      <c r="H2456" s="23">
        <v>0</v>
      </c>
      <c r="I2456" s="23"/>
      <c r="J2456" s="10"/>
      <c r="K2456" s="100"/>
      <c r="M2456" s="136" t="s">
        <v>11483</v>
      </c>
      <c r="N2456" s="136"/>
      <c r="O2456" s="182" t="str">
        <f t="shared" si="53"/>
        <v>Label.create(:concept_id =&gt; Concept.find_by_codelist_and_code(74, 'tir').id, :locale =&gt; 'fi', :preflabel =&gt; 'tigrinja', :scopenote =&gt; nil)</v>
      </c>
    </row>
    <row r="2457" spans="1:15" ht="17">
      <c r="A2457" s="11">
        <v>74</v>
      </c>
      <c r="B2457" s="11">
        <f t="shared" si="54"/>
        <v>470</v>
      </c>
      <c r="C2457" s="33" t="s">
        <v>4321</v>
      </c>
      <c r="E2457" s="151"/>
      <c r="F2457" s="51" t="s">
        <v>4360</v>
      </c>
      <c r="G2457" s="43" t="s">
        <v>5972</v>
      </c>
      <c r="H2457" s="23">
        <v>0</v>
      </c>
      <c r="I2457" s="23"/>
      <c r="J2457" s="10"/>
      <c r="K2457" s="100"/>
      <c r="M2457" s="136" t="s">
        <v>4321</v>
      </c>
      <c r="N2457" s="136"/>
      <c r="O2457" s="182" t="str">
        <f t="shared" si="53"/>
        <v>Label.create(:concept_id =&gt; Concept.find_by_codelist_and_code(74, 'tiv').id, :locale =&gt; 'fi', :preflabel =&gt; 'tiv', :scopenote =&gt; nil)</v>
      </c>
    </row>
    <row r="2458" spans="1:15" ht="17">
      <c r="A2458" s="11">
        <v>74</v>
      </c>
      <c r="B2458" s="11">
        <f t="shared" si="54"/>
        <v>471</v>
      </c>
      <c r="C2458" s="33" t="s">
        <v>4190</v>
      </c>
      <c r="E2458" s="151"/>
      <c r="F2458" s="51" t="s">
        <v>4191</v>
      </c>
      <c r="G2458" s="43" t="s">
        <v>5972</v>
      </c>
      <c r="H2458" s="26">
        <v>0</v>
      </c>
      <c r="I2458" s="26"/>
      <c r="J2458" s="6"/>
      <c r="K2458" s="100"/>
      <c r="M2458" s="136" t="s">
        <v>11484</v>
      </c>
      <c r="N2458" s="136"/>
      <c r="O2458" s="182" t="str">
        <f t="shared" si="53"/>
        <v>Label.create(:concept_id =&gt; Concept.find_by_codelist_and_code(74, 'tli').id, :locale =&gt; 'fi', :preflabel =&gt; 'tlingit', :scopenote =&gt; nil)</v>
      </c>
    </row>
    <row r="2459" spans="1:15" ht="17">
      <c r="A2459" s="11">
        <v>74</v>
      </c>
      <c r="B2459" s="11">
        <f t="shared" si="54"/>
        <v>472</v>
      </c>
      <c r="C2459" s="33" t="s">
        <v>2432</v>
      </c>
      <c r="E2459" s="151"/>
      <c r="F2459" s="51" t="s">
        <v>2433</v>
      </c>
      <c r="G2459" s="43" t="s">
        <v>5972</v>
      </c>
      <c r="H2459" s="23">
        <v>0</v>
      </c>
      <c r="I2459" s="23"/>
      <c r="J2459" s="10"/>
      <c r="K2459" s="100"/>
      <c r="M2459" s="136" t="s">
        <v>11485</v>
      </c>
      <c r="N2459" s="136"/>
      <c r="O2459" s="182" t="str">
        <f t="shared" si="53"/>
        <v>Label.create(:concept_id =&gt; Concept.find_by_codelist_and_code(74, 'tpi').id, :locale =&gt; 'fi', :preflabel =&gt; 'tok-pisin', :scopenote =&gt; nil)</v>
      </c>
    </row>
    <row r="2460" spans="1:15" ht="17">
      <c r="A2460" s="11">
        <v>74</v>
      </c>
      <c r="B2460" s="11">
        <f t="shared" si="54"/>
        <v>473</v>
      </c>
      <c r="C2460" s="33" t="s">
        <v>4361</v>
      </c>
      <c r="E2460" s="151"/>
      <c r="F2460" s="51" t="s">
        <v>4362</v>
      </c>
      <c r="G2460" s="43" t="s">
        <v>5972</v>
      </c>
      <c r="H2460" s="26">
        <v>0</v>
      </c>
      <c r="I2460" s="26"/>
      <c r="J2460" s="6"/>
      <c r="K2460" s="100"/>
      <c r="M2460" s="136" t="s">
        <v>11486</v>
      </c>
      <c r="N2460" s="136"/>
      <c r="O2460" s="182" t="str">
        <f t="shared" si="53"/>
        <v>Label.create(:concept_id =&gt; Concept.find_by_codelist_and_code(74, 'tkl').id, :locale =&gt; 'fi', :preflabel =&gt; 'tokelau', :scopenote =&gt; nil)</v>
      </c>
    </row>
    <row r="2461" spans="1:15" ht="17">
      <c r="A2461" s="11">
        <v>74</v>
      </c>
      <c r="B2461" s="11">
        <f t="shared" si="54"/>
        <v>474</v>
      </c>
      <c r="C2461" s="33" t="s">
        <v>3953</v>
      </c>
      <c r="E2461" s="151"/>
      <c r="F2461" s="51" t="s">
        <v>3954</v>
      </c>
      <c r="G2461" s="43" t="s">
        <v>5972</v>
      </c>
      <c r="H2461" s="23">
        <v>0</v>
      </c>
      <c r="I2461" s="23"/>
      <c r="J2461" s="10"/>
      <c r="K2461" s="100"/>
      <c r="M2461" s="136" t="s">
        <v>11487</v>
      </c>
      <c r="N2461" s="136"/>
      <c r="O2461" s="182" t="str">
        <f t="shared" si="53"/>
        <v>Label.create(:concept_id =&gt; Concept.find_by_codelist_and_code(74, 'tog').id, :locale =&gt; 'fi', :preflabel =&gt; 'malawintonga', :scopenote =&gt; nil)</v>
      </c>
    </row>
    <row r="2462" spans="1:15" ht="17">
      <c r="A2462" s="11">
        <v>74</v>
      </c>
      <c r="B2462" s="11">
        <f t="shared" si="54"/>
        <v>475</v>
      </c>
      <c r="C2462" s="33" t="s">
        <v>4265</v>
      </c>
      <c r="E2462" s="151"/>
      <c r="F2462" s="51" t="s">
        <v>2213</v>
      </c>
      <c r="G2462" s="43" t="s">
        <v>5972</v>
      </c>
      <c r="H2462" s="23">
        <v>0</v>
      </c>
      <c r="I2462" s="23"/>
      <c r="J2462" s="10"/>
      <c r="K2462" s="100"/>
      <c r="M2462" s="136" t="s">
        <v>11488</v>
      </c>
      <c r="N2462" s="136"/>
      <c r="O2462" s="182" t="str">
        <f t="shared" si="53"/>
        <v>Label.create(:concept_id =&gt; Concept.find_by_codelist_and_code(74, 'ton').id, :locale =&gt; 'fi', :preflabel =&gt; 'tongantonga', :scopenote =&gt; nil)</v>
      </c>
    </row>
    <row r="2463" spans="1:15" ht="17">
      <c r="A2463" s="11">
        <v>74</v>
      </c>
      <c r="B2463" s="11">
        <f t="shared" si="54"/>
        <v>476</v>
      </c>
      <c r="C2463" s="33" t="s">
        <v>2434</v>
      </c>
      <c r="E2463" s="151"/>
      <c r="F2463" s="51" t="s">
        <v>2120</v>
      </c>
      <c r="G2463" s="43" t="s">
        <v>5972</v>
      </c>
      <c r="H2463" s="23">
        <v>0</v>
      </c>
      <c r="I2463" s="23"/>
      <c r="J2463" s="10"/>
      <c r="K2463" s="100"/>
      <c r="M2463" s="136" t="s">
        <v>11489</v>
      </c>
      <c r="N2463" s="136"/>
      <c r="O2463" s="182" t="str">
        <f t="shared" si="53"/>
        <v>Label.create(:concept_id =&gt; Concept.find_by_codelist_and_code(74, 'tsi').id, :locale =&gt; 'fi', :preflabel =&gt; 'tsimši', :scopenote =&gt; nil)</v>
      </c>
    </row>
    <row r="2464" spans="1:15" ht="17">
      <c r="A2464" s="11">
        <v>74</v>
      </c>
      <c r="B2464" s="11">
        <f t="shared" si="54"/>
        <v>477</v>
      </c>
      <c r="C2464" s="33" t="s">
        <v>2017</v>
      </c>
      <c r="E2464" s="151"/>
      <c r="F2464" s="51" t="s">
        <v>2441</v>
      </c>
      <c r="G2464" s="43" t="s">
        <v>5972</v>
      </c>
      <c r="H2464" s="23">
        <v>0</v>
      </c>
      <c r="I2464" s="23"/>
      <c r="J2464" s="10"/>
      <c r="K2464" s="100"/>
      <c r="M2464" s="136" t="s">
        <v>11490</v>
      </c>
      <c r="N2464" s="136"/>
      <c r="O2464" s="182" t="str">
        <f t="shared" si="53"/>
        <v>Label.create(:concept_id =&gt; Concept.find_by_codelist_and_code(74, 'tso').id, :locale =&gt; 'fi', :preflabel =&gt; 'tsonga', :scopenote =&gt; nil)</v>
      </c>
    </row>
    <row r="2465" spans="1:15" ht="17">
      <c r="A2465" s="11">
        <v>74</v>
      </c>
      <c r="B2465" s="11">
        <f t="shared" si="54"/>
        <v>478</v>
      </c>
      <c r="C2465" s="33" t="s">
        <v>2121</v>
      </c>
      <c r="E2465" s="151"/>
      <c r="F2465" s="51" t="s">
        <v>2122</v>
      </c>
      <c r="G2465" s="43" t="s">
        <v>6648</v>
      </c>
      <c r="H2465" s="23">
        <v>0</v>
      </c>
      <c r="I2465" s="23"/>
      <c r="J2465" s="10"/>
      <c r="K2465" s="100"/>
      <c r="M2465" s="136" t="s">
        <v>11491</v>
      </c>
      <c r="N2465" s="136"/>
      <c r="O2465" s="182" t="str">
        <f t="shared" si="53"/>
        <v>Label.create(:concept_id =&gt; Concept.find_by_codelist_and_code(74, 'tsn').id, :locale =&gt; 'fi', :preflabel =&gt; 'tswana', :scopenote =&gt; 'AKA Setswana')</v>
      </c>
    </row>
    <row r="2466" spans="1:15" ht="17">
      <c r="A2466" s="11">
        <v>74</v>
      </c>
      <c r="B2466" s="11">
        <f t="shared" si="54"/>
        <v>479</v>
      </c>
      <c r="C2466" s="33" t="s">
        <v>2340</v>
      </c>
      <c r="E2466" s="151"/>
      <c r="F2466" s="51" t="s">
        <v>2656</v>
      </c>
      <c r="G2466" s="43" t="s">
        <v>5972</v>
      </c>
      <c r="H2466" s="26">
        <v>0</v>
      </c>
      <c r="I2466" s="26"/>
      <c r="J2466" s="6"/>
      <c r="K2466" s="100"/>
      <c r="M2466" s="136" t="s">
        <v>11492</v>
      </c>
      <c r="N2466" s="136"/>
      <c r="O2466" s="182" t="str">
        <f t="shared" si="53"/>
        <v>Label.create(:concept_id =&gt; Concept.find_by_codelist_and_code(74, 'tum').id, :locale =&gt; 'fi', :preflabel =&gt; 'tumbuka', :scopenote =&gt; nil)</v>
      </c>
    </row>
    <row r="2467" spans="1:15" ht="17">
      <c r="A2467" s="112">
        <v>74</v>
      </c>
      <c r="B2467" s="11">
        <f t="shared" si="54"/>
        <v>480</v>
      </c>
      <c r="C2467" s="107" t="s">
        <v>2657</v>
      </c>
      <c r="D2467" s="107"/>
      <c r="E2467" s="152"/>
      <c r="F2467" s="113" t="s">
        <v>2658</v>
      </c>
      <c r="G2467" s="108" t="s">
        <v>6639</v>
      </c>
      <c r="H2467" s="121">
        <v>0</v>
      </c>
      <c r="I2467" s="121"/>
      <c r="J2467" s="122"/>
      <c r="K2467" s="100"/>
      <c r="M2467" s="136" t="s">
        <v>11493</v>
      </c>
      <c r="N2467" s="136"/>
      <c r="O2467" s="182" t="str">
        <f t="shared" si="53"/>
        <v>Label.create(:concept_id =&gt; Concept.find_by_codelist_and_code(74, 'tup').id, :locale =&gt; 'fi', :preflabel =&gt; 'tupikielet', :scopenote =&gt; 'Collective name')</v>
      </c>
    </row>
    <row r="2468" spans="1:15" ht="17">
      <c r="A2468" s="11">
        <v>74</v>
      </c>
      <c r="B2468" s="11">
        <f t="shared" si="54"/>
        <v>481</v>
      </c>
      <c r="C2468" s="33" t="s">
        <v>2659</v>
      </c>
      <c r="E2468" s="151"/>
      <c r="F2468" s="51" t="s">
        <v>2660</v>
      </c>
      <c r="G2468" s="43" t="s">
        <v>5972</v>
      </c>
      <c r="H2468" s="23">
        <v>0</v>
      </c>
      <c r="I2468" s="23"/>
      <c r="J2468" s="10"/>
      <c r="K2468" s="100"/>
      <c r="M2468" s="136" t="s">
        <v>11494</v>
      </c>
      <c r="N2468" s="136"/>
      <c r="O2468" s="182" t="str">
        <f t="shared" si="53"/>
        <v>Label.create(:concept_id =&gt; Concept.find_by_codelist_and_code(74, 'tur').id, :locale =&gt; 'fi', :preflabel =&gt; 'turkki', :scopenote =&gt; nil)</v>
      </c>
    </row>
    <row r="2469" spans="1:15" ht="17">
      <c r="A2469" s="11">
        <v>74</v>
      </c>
      <c r="B2469" s="11">
        <f t="shared" si="54"/>
        <v>482</v>
      </c>
      <c r="C2469" s="33" t="s">
        <v>3469</v>
      </c>
      <c r="E2469" s="151"/>
      <c r="F2469" s="51" t="s">
        <v>3901</v>
      </c>
      <c r="G2469" s="43" t="s">
        <v>5972</v>
      </c>
      <c r="H2469" s="26">
        <v>0</v>
      </c>
      <c r="I2469" s="26"/>
      <c r="J2469" s="6"/>
      <c r="K2469" s="100"/>
      <c r="M2469" s="136" t="s">
        <v>11495</v>
      </c>
      <c r="N2469" s="136"/>
      <c r="O2469" s="182" t="str">
        <f t="shared" si="53"/>
        <v>Label.create(:concept_id =&gt; Concept.find_by_codelist_and_code(74, 'ota').id, :locale =&gt; 'fi', :preflabel =&gt; 'osmani (1500-1928)', :scopenote =&gt; nil)</v>
      </c>
    </row>
    <row r="2470" spans="1:15" ht="17">
      <c r="A2470" s="11">
        <v>74</v>
      </c>
      <c r="B2470" s="11">
        <f t="shared" si="54"/>
        <v>483</v>
      </c>
      <c r="C2470" s="33" t="s">
        <v>2442</v>
      </c>
      <c r="E2470" s="151"/>
      <c r="F2470" s="51" t="s">
        <v>2339</v>
      </c>
      <c r="G2470" s="63" t="s">
        <v>5972</v>
      </c>
      <c r="H2470" s="23">
        <v>0</v>
      </c>
      <c r="I2470" s="23"/>
      <c r="J2470" s="10"/>
      <c r="K2470" s="100"/>
      <c r="M2470" s="136" t="s">
        <v>11496</v>
      </c>
      <c r="N2470" s="136"/>
      <c r="O2470" s="182" t="str">
        <f t="shared" si="53"/>
        <v>Label.create(:concept_id =&gt; Concept.find_by_codelist_and_code(74, 'tuk').id, :locale =&gt; 'fi', :preflabel =&gt; 'turkmeeni', :scopenote =&gt; nil)</v>
      </c>
    </row>
    <row r="2471" spans="1:15" ht="17">
      <c r="A2471" s="11">
        <v>74</v>
      </c>
      <c r="B2471" s="11">
        <f t="shared" si="54"/>
        <v>484</v>
      </c>
      <c r="C2471" s="33" t="s">
        <v>2662</v>
      </c>
      <c r="E2471" s="151"/>
      <c r="F2471" s="51" t="s">
        <v>2663</v>
      </c>
      <c r="G2471" s="43" t="s">
        <v>5972</v>
      </c>
      <c r="H2471" s="23">
        <v>0</v>
      </c>
      <c r="I2471" s="23"/>
      <c r="J2471" s="10"/>
      <c r="K2471" s="100"/>
      <c r="M2471" s="136" t="s">
        <v>11497</v>
      </c>
      <c r="N2471" s="136"/>
      <c r="O2471" s="182" t="str">
        <f t="shared" si="53"/>
        <v>Label.create(:concept_id =&gt; Concept.find_by_codelist_and_code(74, 'tvl').id, :locale =&gt; 'fi', :preflabel =&gt; 'tuvalu', :scopenote =&gt; nil)</v>
      </c>
    </row>
    <row r="2472" spans="1:15" ht="17">
      <c r="A2472" s="11">
        <v>74</v>
      </c>
      <c r="B2472" s="11">
        <f t="shared" si="54"/>
        <v>485</v>
      </c>
      <c r="C2472" s="33" t="s">
        <v>2514</v>
      </c>
      <c r="E2472" s="151"/>
      <c r="F2472" s="51" t="s">
        <v>2515</v>
      </c>
      <c r="G2472" s="43" t="s">
        <v>5972</v>
      </c>
      <c r="H2472" s="23">
        <v>0</v>
      </c>
      <c r="I2472" s="23"/>
      <c r="J2472" s="10"/>
      <c r="K2472" s="100"/>
      <c r="M2472" s="136" t="s">
        <v>11498</v>
      </c>
      <c r="N2472" s="136"/>
      <c r="O2472" s="182" t="str">
        <f t="shared" si="53"/>
        <v>Label.create(:concept_id =&gt; Concept.find_by_codelist_and_code(74, 'tyv').id, :locale =&gt; 'fi', :preflabel =&gt; 'tuva', :scopenote =&gt; nil)</v>
      </c>
    </row>
    <row r="2473" spans="1:15" ht="17">
      <c r="A2473" s="11">
        <v>74</v>
      </c>
      <c r="B2473" s="11">
        <f t="shared" si="54"/>
        <v>486</v>
      </c>
      <c r="C2473" s="33" t="s">
        <v>2247</v>
      </c>
      <c r="E2473" s="151"/>
      <c r="F2473" s="51" t="s">
        <v>2513</v>
      </c>
      <c r="G2473" s="43" t="s">
        <v>5972</v>
      </c>
      <c r="H2473" s="23">
        <v>0</v>
      </c>
      <c r="I2473" s="23"/>
      <c r="J2473" s="10"/>
      <c r="K2473" s="100"/>
      <c r="M2473" s="136" t="s">
        <v>2247</v>
      </c>
      <c r="N2473" s="136"/>
      <c r="O2473" s="182" t="str">
        <f t="shared" si="53"/>
        <v>Label.create(:concept_id =&gt; Concept.find_by_codelist_and_code(74, 'twi').id, :locale =&gt; 'fi', :preflabel =&gt; 'twi', :scopenote =&gt; nil)</v>
      </c>
    </row>
    <row r="2474" spans="1:15" ht="34">
      <c r="A2474" s="11">
        <v>74</v>
      </c>
      <c r="B2474" s="11">
        <f t="shared" si="54"/>
        <v>487</v>
      </c>
      <c r="C2474" s="42" t="s">
        <v>7504</v>
      </c>
      <c r="E2474" s="151"/>
      <c r="F2474" s="51" t="s">
        <v>7505</v>
      </c>
      <c r="G2474" s="43" t="s">
        <v>7506</v>
      </c>
      <c r="H2474" s="23">
        <v>32</v>
      </c>
      <c r="I2474" s="23"/>
      <c r="J2474" s="10"/>
      <c r="K2474" s="100"/>
      <c r="M2474" s="136" t="s">
        <v>11499</v>
      </c>
      <c r="N2474" s="136" t="s">
        <v>13738</v>
      </c>
      <c r="O2474" s="182" t="str">
        <f t="shared" si="53"/>
        <v>Label.create(:concept_id =&gt; Concept.find_by_codelist_and_code(74, 'tzo').id, :locale =&gt; 'fi', :preflabel =&gt; 'tzotzil', :scopenote =&gt; 'Suomennos lisätään, kun ISO 639-3 on käännetty suomeksi')</v>
      </c>
    </row>
    <row r="2475" spans="1:15" ht="17">
      <c r="A2475" s="11">
        <v>74</v>
      </c>
      <c r="B2475" s="11">
        <f t="shared" si="54"/>
        <v>488</v>
      </c>
      <c r="C2475" s="33" t="s">
        <v>2516</v>
      </c>
      <c r="E2475" s="151"/>
      <c r="F2475" s="51" t="s">
        <v>2734</v>
      </c>
      <c r="G2475" s="43" t="s">
        <v>5972</v>
      </c>
      <c r="H2475" s="23">
        <v>0</v>
      </c>
      <c r="I2475" s="23"/>
      <c r="J2475" s="10"/>
      <c r="K2475" s="100"/>
      <c r="M2475" s="136" t="s">
        <v>11500</v>
      </c>
      <c r="N2475" s="136"/>
      <c r="O2475" s="182" t="str">
        <f t="shared" si="53"/>
        <v>Label.create(:concept_id =&gt; Concept.find_by_codelist_and_code(74, 'udm').id, :locale =&gt; 'fi', :preflabel =&gt; 'udmurtti', :scopenote =&gt; nil)</v>
      </c>
    </row>
    <row r="2476" spans="1:15" ht="17">
      <c r="A2476" s="11">
        <v>74</v>
      </c>
      <c r="B2476" s="11">
        <f t="shared" si="54"/>
        <v>489</v>
      </c>
      <c r="C2476" s="33" t="s">
        <v>2735</v>
      </c>
      <c r="E2476" s="151"/>
      <c r="F2476" s="51" t="s">
        <v>2736</v>
      </c>
      <c r="G2476" s="43" t="s">
        <v>5972</v>
      </c>
      <c r="H2476" s="23">
        <v>0</v>
      </c>
      <c r="I2476" s="23"/>
      <c r="J2476" s="10"/>
      <c r="K2476" s="100"/>
      <c r="M2476" s="136" t="s">
        <v>11501</v>
      </c>
      <c r="N2476" s="136"/>
      <c r="O2476" s="182" t="str">
        <f t="shared" si="53"/>
        <v>Label.create(:concept_id =&gt; Concept.find_by_codelist_and_code(74, 'uga').id, :locale =&gt; 'fi', :preflabel =&gt; 'ugarit', :scopenote =&gt; nil)</v>
      </c>
    </row>
    <row r="2477" spans="1:15" ht="17">
      <c r="A2477" s="11">
        <v>74</v>
      </c>
      <c r="B2477" s="11">
        <f t="shared" si="54"/>
        <v>490</v>
      </c>
      <c r="C2477" s="33" t="s">
        <v>2737</v>
      </c>
      <c r="E2477" s="151"/>
      <c r="F2477" s="51" t="s">
        <v>2792</v>
      </c>
      <c r="G2477" s="43" t="s">
        <v>5972</v>
      </c>
      <c r="H2477" s="23">
        <v>0</v>
      </c>
      <c r="I2477" s="23"/>
      <c r="J2477" s="10"/>
      <c r="K2477" s="100"/>
      <c r="M2477" s="136" t="s">
        <v>11502</v>
      </c>
      <c r="N2477" s="136"/>
      <c r="O2477" s="182" t="str">
        <f t="shared" si="53"/>
        <v>Label.create(:concept_id =&gt; Concept.find_by_codelist_and_code(74, 'uig').id, :locale =&gt; 'fi', :preflabel =&gt; 'uiguuri', :scopenote =&gt; nil)</v>
      </c>
    </row>
    <row r="2478" spans="1:15" ht="17">
      <c r="A2478" s="11">
        <v>74</v>
      </c>
      <c r="B2478" s="11">
        <f t="shared" si="54"/>
        <v>491</v>
      </c>
      <c r="C2478" s="33" t="s">
        <v>2623</v>
      </c>
      <c r="E2478" s="151"/>
      <c r="F2478" s="51" t="s">
        <v>2384</v>
      </c>
      <c r="G2478" s="43" t="s">
        <v>5972</v>
      </c>
      <c r="H2478" s="23">
        <v>0</v>
      </c>
      <c r="I2478" s="23"/>
      <c r="J2478" s="10"/>
      <c r="K2478" s="100"/>
      <c r="M2478" s="136" t="s">
        <v>11503</v>
      </c>
      <c r="N2478" s="136"/>
      <c r="O2478" s="182" t="str">
        <f t="shared" si="53"/>
        <v>Label.create(:concept_id =&gt; Concept.find_by_codelist_and_code(74, 'ukr').id, :locale =&gt; 'fi', :preflabel =&gt; 'ukraina', :scopenote =&gt; nil)</v>
      </c>
    </row>
    <row r="2479" spans="1:15" ht="17">
      <c r="A2479" s="11">
        <v>74</v>
      </c>
      <c r="B2479" s="11">
        <f t="shared" si="54"/>
        <v>492</v>
      </c>
      <c r="C2479" s="33" t="s">
        <v>2385</v>
      </c>
      <c r="E2479" s="151"/>
      <c r="F2479" s="51" t="s">
        <v>2305</v>
      </c>
      <c r="G2479" s="43" t="s">
        <v>5972</v>
      </c>
      <c r="H2479" s="26">
        <v>0</v>
      </c>
      <c r="I2479" s="26"/>
      <c r="J2479" s="6"/>
      <c r="K2479" s="100"/>
      <c r="M2479" s="136" t="s">
        <v>11504</v>
      </c>
      <c r="N2479" s="136"/>
      <c r="O2479" s="182" t="str">
        <f t="shared" si="53"/>
        <v>Label.create(:concept_id =&gt; Concept.find_by_codelist_and_code(74, 'umb').id, :locale =&gt; 'fi', :preflabel =&gt; 'mbundu', :scopenote =&gt; nil)</v>
      </c>
    </row>
    <row r="2480" spans="1:15" ht="17">
      <c r="A2480" s="11">
        <v>74</v>
      </c>
      <c r="B2480" s="11">
        <f t="shared" si="54"/>
        <v>493</v>
      </c>
      <c r="C2480" s="33" t="s">
        <v>499</v>
      </c>
      <c r="E2480" s="151"/>
      <c r="F2480" s="43" t="s">
        <v>177</v>
      </c>
      <c r="G2480" s="43" t="s">
        <v>5972</v>
      </c>
      <c r="H2480" s="23">
        <v>4</v>
      </c>
      <c r="I2480" s="23"/>
      <c r="J2480" s="10"/>
      <c r="K2480" s="100"/>
      <c r="M2480" s="136" t="s">
        <v>11505</v>
      </c>
      <c r="N2480" s="136"/>
      <c r="O2480" s="182" t="str">
        <f t="shared" si="53"/>
        <v>Label.create(:concept_id =&gt; Concept.find_by_codelist_and_code(74, 'hsb').id, :locale =&gt; 'fi', :preflabel =&gt; 'yläsorbi', :scopenote =&gt; nil)</v>
      </c>
    </row>
    <row r="2481" spans="1:15" ht="17">
      <c r="A2481" s="11">
        <v>74</v>
      </c>
      <c r="B2481" s="11">
        <f t="shared" si="54"/>
        <v>494</v>
      </c>
      <c r="C2481" s="33" t="s">
        <v>2781</v>
      </c>
      <c r="E2481" s="151"/>
      <c r="F2481" s="51" t="s">
        <v>2594</v>
      </c>
      <c r="G2481" s="43" t="s">
        <v>5972</v>
      </c>
      <c r="H2481" s="23">
        <v>0</v>
      </c>
      <c r="I2481" s="23"/>
      <c r="J2481" s="10"/>
      <c r="K2481" s="100"/>
      <c r="M2481" s="136" t="s">
        <v>11506</v>
      </c>
      <c r="N2481" s="136"/>
      <c r="O2481" s="182" t="str">
        <f t="shared" si="53"/>
        <v>Label.create(:concept_id =&gt; Concept.find_by_codelist_and_code(74, 'urd').id, :locale =&gt; 'fi', :preflabel =&gt; 'urdu', :scopenote =&gt; nil)</v>
      </c>
    </row>
    <row r="2482" spans="1:15" ht="17">
      <c r="A2482" s="11">
        <v>74</v>
      </c>
      <c r="B2482" s="11">
        <f t="shared" si="54"/>
        <v>495</v>
      </c>
      <c r="C2482" s="33" t="s">
        <v>2595</v>
      </c>
      <c r="E2482" s="151"/>
      <c r="F2482" s="51" t="s">
        <v>2596</v>
      </c>
      <c r="G2482" s="43" t="s">
        <v>7507</v>
      </c>
      <c r="H2482" s="23">
        <v>0</v>
      </c>
      <c r="I2482" s="23"/>
      <c r="J2482" s="10"/>
      <c r="K2482" s="100"/>
      <c r="M2482" s="136" t="s">
        <v>11507</v>
      </c>
      <c r="N2482" s="136"/>
      <c r="O2482" s="182" t="str">
        <f t="shared" si="53"/>
        <v>Label.create(:concept_id =&gt; Concept.find_by_codelist_and_code(74, 'uzb').id, :locale =&gt; 'fi', :preflabel =&gt; 'uzbekki', :scopenote =&gt; 'Macrolanguage')</v>
      </c>
    </row>
    <row r="2483" spans="1:15" ht="17">
      <c r="A2483" s="11">
        <v>74</v>
      </c>
      <c r="B2483" s="11">
        <f t="shared" si="54"/>
        <v>496</v>
      </c>
      <c r="C2483" s="33" t="s">
        <v>2471</v>
      </c>
      <c r="E2483" s="151"/>
      <c r="F2483" s="51" t="s">
        <v>2472</v>
      </c>
      <c r="G2483" s="43" t="s">
        <v>5972</v>
      </c>
      <c r="H2483" s="23">
        <v>0</v>
      </c>
      <c r="I2483" s="23"/>
      <c r="J2483" s="10"/>
      <c r="K2483" s="100"/>
      <c r="M2483" s="136" t="s">
        <v>2471</v>
      </c>
      <c r="N2483" s="136"/>
      <c r="O2483" s="182" t="str">
        <f t="shared" si="53"/>
        <v>Label.create(:concept_id =&gt; Concept.find_by_codelist_and_code(74, 'vai').id, :locale =&gt; 'fi', :preflabel =&gt; 'vai', :scopenote =&gt; nil)</v>
      </c>
    </row>
    <row r="2484" spans="1:15" ht="51">
      <c r="A2484" s="11">
        <v>74</v>
      </c>
      <c r="B2484" s="11">
        <f t="shared" si="54"/>
        <v>497</v>
      </c>
      <c r="C2484" s="33" t="s">
        <v>4048</v>
      </c>
      <c r="E2484" s="151"/>
      <c r="F2484" s="51" t="s">
        <v>1832</v>
      </c>
      <c r="G2484" s="43" t="s">
        <v>6645</v>
      </c>
      <c r="H2484" s="23">
        <v>5</v>
      </c>
      <c r="I2484" s="23">
        <v>24</v>
      </c>
      <c r="J2484" s="10"/>
      <c r="K2484" s="100"/>
      <c r="M2484" s="136" t="s">
        <v>11508</v>
      </c>
      <c r="N2484" s="136"/>
      <c r="O2484" s="182" t="str">
        <f t="shared" si="53"/>
        <v>Label.create(:concept_id =&gt; Concept.find_by_codelist_and_code(74, 'qav').id, :locale =&gt; 'fi', :preflabel =&gt; 'valencia', :scopenote =&gt; 'ONIX local code, distinct dialect of Catalan (not distinguished from cat by ISO 639-3)')</v>
      </c>
    </row>
    <row r="2485" spans="1:15" ht="17">
      <c r="A2485" s="11">
        <v>74</v>
      </c>
      <c r="B2485" s="11">
        <f t="shared" si="54"/>
        <v>498</v>
      </c>
      <c r="C2485" s="33" t="s">
        <v>2473</v>
      </c>
      <c r="E2485" s="151"/>
      <c r="F2485" s="51" t="s">
        <v>2474</v>
      </c>
      <c r="G2485" s="43" t="s">
        <v>5972</v>
      </c>
      <c r="H2485" s="23">
        <v>0</v>
      </c>
      <c r="I2485" s="23"/>
      <c r="J2485" s="10"/>
      <c r="K2485" s="100"/>
      <c r="M2485" s="136" t="s">
        <v>11509</v>
      </c>
      <c r="N2485" s="136"/>
      <c r="O2485" s="182" t="str">
        <f t="shared" si="53"/>
        <v>Label.create(:concept_id =&gt; Concept.find_by_codelist_and_code(74, 'ven').id, :locale =&gt; 'fi', :preflabel =&gt; 'venda', :scopenote =&gt; nil)</v>
      </c>
    </row>
    <row r="2486" spans="1:15" ht="51">
      <c r="A2486" s="11">
        <v>74</v>
      </c>
      <c r="B2486" s="11">
        <f t="shared" si="54"/>
        <v>499</v>
      </c>
      <c r="C2486" s="42" t="s">
        <v>9135</v>
      </c>
      <c r="D2486" s="42"/>
      <c r="E2486" s="42"/>
      <c r="F2486" s="51" t="s">
        <v>9136</v>
      </c>
      <c r="G2486" s="43" t="s">
        <v>9182</v>
      </c>
      <c r="H2486" s="23">
        <v>49</v>
      </c>
      <c r="I2486" s="23"/>
      <c r="J2486" s="10"/>
      <c r="K2486" s="100"/>
      <c r="M2486" s="136" t="s">
        <v>11510</v>
      </c>
      <c r="N2486" s="136"/>
      <c r="O2486" s="182" t="str">
        <f t="shared" si="53"/>
        <v>Label.create(:concept_id =&gt; Concept.find_by_codelist_and_code(74, 'vec').id, :locale =&gt; 'fi', :preflabel =&gt; 'venetsia', :scopenote =&gt; 'ONIX local code for Italian dialect, equivalent to vec in ISO 639-3. For use in ONIX 3.0 only')</v>
      </c>
    </row>
    <row r="2487" spans="1:15" ht="17">
      <c r="A2487" s="11">
        <v>74</v>
      </c>
      <c r="B2487" s="11">
        <f t="shared" si="54"/>
        <v>500</v>
      </c>
      <c r="C2487" s="33" t="s">
        <v>2475</v>
      </c>
      <c r="E2487" s="151"/>
      <c r="F2487" s="51" t="s">
        <v>2476</v>
      </c>
      <c r="G2487" s="43" t="s">
        <v>5972</v>
      </c>
      <c r="H2487" s="23">
        <v>0</v>
      </c>
      <c r="I2487" s="23"/>
      <c r="J2487" s="10"/>
      <c r="K2487" s="100"/>
      <c r="M2487" s="136" t="s">
        <v>11511</v>
      </c>
      <c r="N2487" s="136"/>
      <c r="O2487" s="182" t="str">
        <f t="shared" si="53"/>
        <v>Label.create(:concept_id =&gt; Concept.find_by_codelist_and_code(74, 'vie').id, :locale =&gt; 'fi', :preflabel =&gt; 'vietnam', :scopenote =&gt; nil)</v>
      </c>
    </row>
    <row r="2488" spans="1:15" ht="17">
      <c r="A2488" s="11">
        <v>74</v>
      </c>
      <c r="B2488" s="11">
        <f t="shared" si="54"/>
        <v>501</v>
      </c>
      <c r="C2488" s="33" t="s">
        <v>2477</v>
      </c>
      <c r="E2488" s="151"/>
      <c r="F2488" s="51" t="s">
        <v>2478</v>
      </c>
      <c r="G2488" s="43" t="s">
        <v>6640</v>
      </c>
      <c r="H2488" s="23">
        <v>0</v>
      </c>
      <c r="I2488" s="23"/>
      <c r="J2488" s="10"/>
      <c r="K2488" s="100"/>
      <c r="M2488" s="136" t="s">
        <v>11512</v>
      </c>
      <c r="N2488" s="136" t="s">
        <v>11025</v>
      </c>
      <c r="O2488" s="182" t="str">
        <f t="shared" si="53"/>
        <v>Label.create(:concept_id =&gt; Concept.find_by_codelist_and_code(74, 'vol').id, :locale =&gt; 'fi', :preflabel =&gt; 'volapük', :scopenote =&gt; 'keinotekoinen kieli')</v>
      </c>
    </row>
    <row r="2489" spans="1:15" ht="17">
      <c r="A2489" s="112">
        <v>74</v>
      </c>
      <c r="B2489" s="11">
        <f t="shared" si="54"/>
        <v>502</v>
      </c>
      <c r="C2489" s="107" t="s">
        <v>2830</v>
      </c>
      <c r="D2489" s="107"/>
      <c r="E2489" s="152"/>
      <c r="F2489" s="113" t="s">
        <v>2831</v>
      </c>
      <c r="G2489" s="108" t="s">
        <v>5972</v>
      </c>
      <c r="H2489" s="114">
        <v>0</v>
      </c>
      <c r="I2489" s="114"/>
      <c r="J2489" s="115"/>
      <c r="K2489" s="100"/>
      <c r="M2489" s="136" t="s">
        <v>11513</v>
      </c>
      <c r="N2489" s="136"/>
      <c r="O2489" s="182" t="str">
        <f t="shared" si="53"/>
        <v>Label.create(:concept_id =&gt; Concept.find_by_codelist_and_code(74, 'vot').id, :locale =&gt; 'fi', :preflabel =&gt; 'vatja', :scopenote =&gt; nil)</v>
      </c>
    </row>
    <row r="2490" spans="1:15" ht="17">
      <c r="A2490" s="11">
        <v>74</v>
      </c>
      <c r="B2490" s="11">
        <f t="shared" si="54"/>
        <v>503</v>
      </c>
      <c r="C2490" s="33" t="s">
        <v>2832</v>
      </c>
      <c r="E2490" s="151"/>
      <c r="F2490" s="51" t="s">
        <v>3703</v>
      </c>
      <c r="G2490" s="43" t="s">
        <v>6639</v>
      </c>
      <c r="H2490" s="23">
        <v>0</v>
      </c>
      <c r="I2490" s="23"/>
      <c r="J2490" s="10"/>
      <c r="K2490" s="100"/>
      <c r="M2490" s="136" t="s">
        <v>11514</v>
      </c>
      <c r="N2490" s="136"/>
      <c r="O2490" s="182" t="str">
        <f t="shared" si="53"/>
        <v>Label.create(:concept_id =&gt; Concept.find_by_codelist_and_code(74, 'wak').id, :locale =&gt; 'fi', :preflabel =&gt; 'wakashkielet', :scopenote =&gt; 'Collective name')</v>
      </c>
    </row>
    <row r="2491" spans="1:15" ht="51">
      <c r="A2491" s="142">
        <v>74</v>
      </c>
      <c r="B2491" s="11">
        <f t="shared" si="54"/>
        <v>504</v>
      </c>
      <c r="C2491" s="111" t="s">
        <v>9812</v>
      </c>
      <c r="D2491" s="111"/>
      <c r="E2491" s="111"/>
      <c r="F2491" s="212" t="s">
        <v>9813</v>
      </c>
      <c r="G2491" s="108" t="s">
        <v>9892</v>
      </c>
      <c r="H2491" s="114">
        <v>58</v>
      </c>
      <c r="I2491" s="114"/>
      <c r="J2491" s="115"/>
      <c r="K2491" s="100"/>
      <c r="M2491" s="136" t="s">
        <v>11515</v>
      </c>
      <c r="N2491" s="136"/>
      <c r="O2491" s="182" t="str">
        <f t="shared" si="53"/>
        <v>Label.create(:concept_id =&gt; Concept.find_by_codelist_and_code(74, 'wls').id, :locale =&gt; 'fi', :preflabel =&gt; 'wallisian', :scopenote =&gt; 'East Uvean. ONIX local code, equivalent to wls in ISO 639-3. For use in ONIX 3.0 only')</v>
      </c>
    </row>
    <row r="2492" spans="1:15" ht="17">
      <c r="A2492" s="11">
        <v>74</v>
      </c>
      <c r="B2492" s="11">
        <f t="shared" si="54"/>
        <v>505</v>
      </c>
      <c r="C2492" s="33" t="s">
        <v>3300</v>
      </c>
      <c r="E2492" s="151"/>
      <c r="F2492" s="113" t="s">
        <v>3301</v>
      </c>
      <c r="G2492" s="43" t="s">
        <v>5972</v>
      </c>
      <c r="H2492" s="23">
        <v>0</v>
      </c>
      <c r="I2492" s="23"/>
      <c r="J2492" s="10"/>
      <c r="K2492" s="100"/>
      <c r="M2492" s="136" t="s">
        <v>11516</v>
      </c>
      <c r="N2492" s="136"/>
      <c r="O2492" s="182" t="str">
        <f t="shared" si="53"/>
        <v>Label.create(:concept_id =&gt; Concept.find_by_codelist_and_code(74, 'wln').id, :locale =&gt; 'fi', :preflabel =&gt; 'valloni', :scopenote =&gt; nil)</v>
      </c>
    </row>
    <row r="2493" spans="1:15" ht="17">
      <c r="A2493" s="11">
        <v>74</v>
      </c>
      <c r="B2493" s="11">
        <f t="shared" si="54"/>
        <v>506</v>
      </c>
      <c r="C2493" s="33" t="s">
        <v>3705</v>
      </c>
      <c r="E2493" s="151"/>
      <c r="F2493" s="51" t="s">
        <v>3640</v>
      </c>
      <c r="G2493" s="43" t="s">
        <v>5972</v>
      </c>
      <c r="H2493" s="26">
        <v>0</v>
      </c>
      <c r="I2493" s="26"/>
      <c r="J2493" s="6"/>
      <c r="K2493" s="100"/>
      <c r="M2493" s="136" t="s">
        <v>11517</v>
      </c>
      <c r="N2493" s="136"/>
      <c r="O2493" s="182" t="str">
        <f t="shared" si="53"/>
        <v>Label.create(:concept_id =&gt; Concept.find_by_codelist_and_code(74, 'war').id, :locale =&gt; 'fi', :preflabel =&gt; 'waray', :scopenote =&gt; nil)</v>
      </c>
    </row>
    <row r="2494" spans="1:15" ht="17">
      <c r="A2494" s="11">
        <v>74</v>
      </c>
      <c r="B2494" s="11">
        <f t="shared" si="54"/>
        <v>507</v>
      </c>
      <c r="C2494" s="33" t="s">
        <v>3637</v>
      </c>
      <c r="E2494" s="151"/>
      <c r="F2494" s="51" t="s">
        <v>3638</v>
      </c>
      <c r="G2494" s="43" t="s">
        <v>5972</v>
      </c>
      <c r="H2494" s="23">
        <v>0</v>
      </c>
      <c r="I2494" s="23"/>
      <c r="J2494" s="10"/>
      <c r="K2494" s="100"/>
      <c r="M2494" s="136" t="s">
        <v>11518</v>
      </c>
      <c r="N2494" s="136"/>
      <c r="O2494" s="182" t="str">
        <f t="shared" si="53"/>
        <v>Label.create(:concept_id =&gt; Concept.find_by_codelist_and_code(74, 'was').id, :locale =&gt; 'fi', :preflabel =&gt; 'washo', :scopenote =&gt; nil)</v>
      </c>
    </row>
    <row r="2495" spans="1:15" ht="17">
      <c r="A2495" s="11">
        <v>74</v>
      </c>
      <c r="B2495" s="11">
        <f t="shared" si="54"/>
        <v>508</v>
      </c>
      <c r="C2495" s="33" t="s">
        <v>3660</v>
      </c>
      <c r="E2495" s="151"/>
      <c r="F2495" s="51" t="s">
        <v>3661</v>
      </c>
      <c r="G2495" s="43" t="s">
        <v>5972</v>
      </c>
      <c r="H2495" s="23">
        <v>0</v>
      </c>
      <c r="I2495" s="23"/>
      <c r="J2495" s="10"/>
      <c r="K2495" s="100"/>
      <c r="M2495" s="136" t="s">
        <v>11519</v>
      </c>
      <c r="N2495" s="136"/>
      <c r="O2495" s="182" t="str">
        <f t="shared" si="53"/>
        <v>Label.create(:concept_id =&gt; Concept.find_by_codelist_and_code(74, 'wel').id, :locale =&gt; 'fi', :preflabel =&gt; 'kymri', :scopenote =&gt; nil)</v>
      </c>
    </row>
    <row r="2496" spans="1:15" ht="17">
      <c r="A2496" s="11">
        <v>74</v>
      </c>
      <c r="B2496" s="11">
        <f t="shared" si="54"/>
        <v>509</v>
      </c>
      <c r="C2496" s="33" t="s">
        <v>2429</v>
      </c>
      <c r="E2496" s="151"/>
      <c r="F2496" s="51" t="s">
        <v>3263</v>
      </c>
      <c r="G2496" s="43" t="s">
        <v>5972</v>
      </c>
      <c r="H2496" s="23">
        <v>7</v>
      </c>
      <c r="I2496" s="23"/>
      <c r="J2496" s="10"/>
      <c r="K2496" s="100"/>
      <c r="M2496" s="136" t="s">
        <v>11520</v>
      </c>
      <c r="N2496" s="136"/>
      <c r="O2496" s="182" t="str">
        <f t="shared" si="53"/>
        <v>Label.create(:concept_id =&gt; Concept.find_by_codelist_and_code(74, 'fry').id, :locale =&gt; 'fi', :preflabel =&gt; 'länsifriisi', :scopenote =&gt; nil)</v>
      </c>
    </row>
    <row r="2497" spans="1:15" ht="17">
      <c r="A2497" s="11">
        <v>74</v>
      </c>
      <c r="B2497" s="11">
        <f t="shared" si="54"/>
        <v>510</v>
      </c>
      <c r="C2497" s="33" t="s">
        <v>3704</v>
      </c>
      <c r="E2497" s="151"/>
      <c r="F2497" s="51" t="s">
        <v>356</v>
      </c>
      <c r="G2497" s="43" t="s">
        <v>5972</v>
      </c>
      <c r="H2497" s="26">
        <v>0</v>
      </c>
      <c r="I2497" s="26"/>
      <c r="J2497" s="6"/>
      <c r="K2497" s="100"/>
      <c r="M2497" s="136" t="s">
        <v>11521</v>
      </c>
      <c r="N2497" s="136"/>
      <c r="O2497" s="182" t="str">
        <f t="shared" si="53"/>
        <v>Label.create(:concept_id =&gt; Concept.find_by_codelist_and_code(74, 'wal').id, :locale =&gt; 'fi', :preflabel =&gt; 'wolaitta', :scopenote =&gt; nil)</v>
      </c>
    </row>
    <row r="2498" spans="1:15" ht="17">
      <c r="A2498" s="11">
        <v>74</v>
      </c>
      <c r="B2498" s="11">
        <f t="shared" si="54"/>
        <v>511</v>
      </c>
      <c r="C2498" s="33" t="s">
        <v>3151</v>
      </c>
      <c r="E2498" s="151"/>
      <c r="F2498" s="51" t="s">
        <v>3152</v>
      </c>
      <c r="G2498" s="43" t="s">
        <v>5972</v>
      </c>
      <c r="H2498" s="23">
        <v>0</v>
      </c>
      <c r="I2498" s="23"/>
      <c r="J2498" s="10"/>
      <c r="K2498" s="100"/>
      <c r="M2498" s="136" t="s">
        <v>11522</v>
      </c>
      <c r="N2498" s="136"/>
      <c r="O2498" s="182" t="str">
        <f t="shared" si="53"/>
        <v>Label.create(:concept_id =&gt; Concept.find_by_codelist_and_code(74, 'wol').id, :locale =&gt; 'fi', :preflabel =&gt; 'wolof', :scopenote =&gt; nil)</v>
      </c>
    </row>
    <row r="2499" spans="1:15" ht="51">
      <c r="A2499" s="11">
        <v>74</v>
      </c>
      <c r="B2499" s="11">
        <f t="shared" si="54"/>
        <v>512</v>
      </c>
      <c r="C2499" s="42" t="s">
        <v>9459</v>
      </c>
      <c r="E2499" s="151"/>
      <c r="F2499" s="43" t="s">
        <v>9458</v>
      </c>
      <c r="G2499" s="43" t="s">
        <v>9607</v>
      </c>
      <c r="H2499" s="23">
        <v>53</v>
      </c>
      <c r="I2499" s="23"/>
      <c r="J2499" s="10"/>
      <c r="K2499" s="100"/>
      <c r="M2499" s="136" t="s">
        <v>11523</v>
      </c>
      <c r="N2499" s="136"/>
      <c r="O2499" s="182" t="str">
        <f t="shared" ref="O2499:O2562" si="55">IF(OR(H2499="",IFERROR(FIND("-"&amp;A2499&amp;"-","-6-7-8-10-11-26-33-35-36-37-38-39-40-47-52-54-56-63-67-75-78-94-95-101-138-140-"),0)&gt;0,
AND(A2499=1,IFERROR(FIND("-"&amp;C2499&amp;"-","-12-13-14-"),0)&gt;0),
AND(A2499=22,IFERROR(FIND("-"&amp;C2499&amp;"-","-04-05-"),0)&gt;0),
AND(A2499=34,IFERROR(FIND("-"&amp;C2499&amp;"-","-00-01-04-08-09-10-11-12-13-14-15-"),0)&gt;0),
AND(A2499=45,IFERROR(FIND("-"&amp;C2499&amp;"-","-08-"),0)&gt;0),
AND(A2499=49,IFERROR(FIND("-"&amp;C2499&amp;"-","-ROW-"),0)&gt;0),
AND(A2499=51,IFERROR(FIND("-"&amp;C2499&amp;"-","-14-15-36-"),0)&gt;0),
AND(A2499=79,IFERROR(FIND("-"&amp;C2499&amp;"-","-11-"),0)&gt;0),
AND(A2499=102,IFERROR(FIND("-"&amp;C2499&amp;"-","-02-"),0)&gt;0)),"",
 IF(AND(M2499="",N2499=""),"",
  "Label.create(:concept_id =&gt; Concept.find_by_codelist_and_code("&amp;A2499&amp;", "&amp;IF(C2499="","nil","'"&amp;C2499&amp;"'")&amp;").id, "&amp;
  ":locale =&gt; '"&amp;L$2&amp;"'"&amp;", "&amp;
  ":preflabel =&gt; '"&amp;(IF(M2499="",F2499,M2499)&amp;"', "&amp;
  ":scopenote =&gt; "&amp;IF(AND(N2499="",G2499="",K2499=""),"nil","'"&amp; IF(K2499="", "",$L$3 &amp; IF(ISERROR(FIND("
", K2499))," ","&lt;br/&gt;&amp;nbsp;&amp;nbsp;&amp;nbsp;&amp;nbsp;• ") &amp; SUBSTITUTE(SUBSTITUTE(SUBSTITUTE(K2499, "&amp;", "&amp;amp;"),"&lt;","&amp;lt;"),"
","&lt;br/&gt;&amp;nbsp;&amp;nbsp;&amp;nbsp;&amp;nbsp;• ")) &amp; IF(OR(K2499="",G2499=""),"","&lt;br/") &amp; SUBSTITUTE(SUBSTITUTE(IF(N2499="",G2499,N2499),"&amp;","&amp;amp;"),"&lt;","&amp;lt;")&amp;"'")&amp;")")
))</f>
        <v>Label.create(:concept_id =&gt; Concept.find_by_codelist_and_code(74, 'wym').id, :locale =&gt; 'fi', :preflabel =&gt; 'wymysorys', :scopenote =&gt; 'Vilamovian. ONIX local code, equivalent to wym in ISO 639-3. For use in ONIX 3.0 only')</v>
      </c>
    </row>
    <row r="2500" spans="1:15" ht="17">
      <c r="A2500" s="11">
        <v>74</v>
      </c>
      <c r="B2500" s="11">
        <f t="shared" ref="B2500:B2513" si="56">IF(A2500=A2499,B2499+1,1)</f>
        <v>513</v>
      </c>
      <c r="C2500" s="33" t="s">
        <v>3442</v>
      </c>
      <c r="E2500" s="151"/>
      <c r="F2500" s="51" t="s">
        <v>3443</v>
      </c>
      <c r="G2500" s="63" t="s">
        <v>5972</v>
      </c>
      <c r="H2500" s="23">
        <v>0</v>
      </c>
      <c r="I2500" s="23"/>
      <c r="J2500" s="10"/>
      <c r="K2500" s="100"/>
      <c r="M2500" s="136" t="s">
        <v>11524</v>
      </c>
      <c r="N2500" s="136"/>
      <c r="O2500" s="182" t="str">
        <f t="shared" si="55"/>
        <v>Label.create(:concept_id =&gt; Concept.find_by_codelist_and_code(74, 'xho').id, :locale =&gt; 'fi', :preflabel =&gt; 'xhosa', :scopenote =&gt; nil)</v>
      </c>
    </row>
    <row r="2501" spans="1:15" ht="17">
      <c r="A2501" s="11">
        <v>74</v>
      </c>
      <c r="B2501" s="11">
        <f t="shared" si="56"/>
        <v>514</v>
      </c>
      <c r="C2501" s="33" t="s">
        <v>3274</v>
      </c>
      <c r="E2501" s="151"/>
      <c r="F2501" s="51" t="s">
        <v>3275</v>
      </c>
      <c r="G2501" s="43" t="s">
        <v>5972</v>
      </c>
      <c r="H2501" s="26">
        <v>0</v>
      </c>
      <c r="I2501" s="26"/>
      <c r="J2501" s="6"/>
      <c r="K2501" s="100"/>
      <c r="M2501" s="136" t="s">
        <v>11525</v>
      </c>
      <c r="N2501" s="136"/>
      <c r="O2501" s="182" t="str">
        <f t="shared" si="55"/>
        <v>Label.create(:concept_id =&gt; Concept.find_by_codelist_and_code(74, 'sah').id, :locale =&gt; 'fi', :preflabel =&gt; 'jakuutti', :scopenote =&gt; nil)</v>
      </c>
    </row>
    <row r="2502" spans="1:15" ht="17">
      <c r="A2502" s="11">
        <v>74</v>
      </c>
      <c r="B2502" s="11">
        <f t="shared" si="56"/>
        <v>515</v>
      </c>
      <c r="C2502" s="33" t="s">
        <v>3444</v>
      </c>
      <c r="E2502" s="151"/>
      <c r="F2502" s="51" t="s">
        <v>2947</v>
      </c>
      <c r="G2502" s="43" t="s">
        <v>5972</v>
      </c>
      <c r="H2502" s="26">
        <v>0</v>
      </c>
      <c r="I2502" s="26"/>
      <c r="J2502" s="6"/>
      <c r="K2502" s="100"/>
      <c r="M2502" s="136" t="s">
        <v>11526</v>
      </c>
      <c r="N2502" s="136"/>
      <c r="O2502" s="182" t="str">
        <f t="shared" si="55"/>
        <v>Label.create(:concept_id =&gt; Concept.find_by_codelist_and_code(74, 'yao').id, :locale =&gt; 'fi', :preflabel =&gt; 'jao', :scopenote =&gt; nil)</v>
      </c>
    </row>
    <row r="2503" spans="1:15" ht="17">
      <c r="A2503" s="11">
        <v>74</v>
      </c>
      <c r="B2503" s="11">
        <f t="shared" si="56"/>
        <v>516</v>
      </c>
      <c r="C2503" s="33" t="s">
        <v>2861</v>
      </c>
      <c r="E2503" s="151"/>
      <c r="F2503" s="51" t="s">
        <v>3130</v>
      </c>
      <c r="G2503" s="43" t="s">
        <v>5972</v>
      </c>
      <c r="H2503" s="26">
        <v>0</v>
      </c>
      <c r="I2503" s="26"/>
      <c r="J2503" s="6"/>
      <c r="K2503" s="100"/>
      <c r="M2503" s="136" t="s">
        <v>11527</v>
      </c>
      <c r="N2503" s="136"/>
      <c r="O2503" s="182" t="str">
        <f t="shared" si="55"/>
        <v>Label.create(:concept_id =&gt; Concept.find_by_codelist_and_code(74, 'yap').id, :locale =&gt; 'fi', :preflabel =&gt; 'japi', :scopenote =&gt; nil)</v>
      </c>
    </row>
    <row r="2504" spans="1:15" ht="17">
      <c r="A2504" s="11">
        <v>74</v>
      </c>
      <c r="B2504" s="11">
        <f t="shared" si="56"/>
        <v>517</v>
      </c>
      <c r="C2504" s="33" t="s">
        <v>3131</v>
      </c>
      <c r="E2504" s="151"/>
      <c r="F2504" s="51" t="s">
        <v>2969</v>
      </c>
      <c r="G2504" s="43" t="s">
        <v>7507</v>
      </c>
      <c r="H2504" s="23">
        <v>0</v>
      </c>
      <c r="I2504" s="23"/>
      <c r="J2504" s="10"/>
      <c r="K2504" s="100"/>
      <c r="M2504" s="136" t="s">
        <v>11528</v>
      </c>
      <c r="N2504" s="136"/>
      <c r="O2504" s="182" t="str">
        <f t="shared" si="55"/>
        <v>Label.create(:concept_id =&gt; Concept.find_by_codelist_and_code(74, 'yid').id, :locale =&gt; 'fi', :preflabel =&gt; 'jiddiš', :scopenote =&gt; 'Macrolanguage')</v>
      </c>
    </row>
    <row r="2505" spans="1:15" ht="17">
      <c r="A2505" s="11">
        <v>74</v>
      </c>
      <c r="B2505" s="11">
        <f t="shared" si="56"/>
        <v>518</v>
      </c>
      <c r="C2505" s="33" t="s">
        <v>2970</v>
      </c>
      <c r="E2505" s="151"/>
      <c r="F2505" s="51" t="s">
        <v>2352</v>
      </c>
      <c r="G2505" s="43" t="s">
        <v>5972</v>
      </c>
      <c r="H2505" s="23">
        <v>0</v>
      </c>
      <c r="I2505" s="23"/>
      <c r="J2505" s="10"/>
      <c r="K2505" s="100"/>
      <c r="M2505" s="136" t="s">
        <v>11529</v>
      </c>
      <c r="N2505" s="136"/>
      <c r="O2505" s="182" t="str">
        <f t="shared" si="55"/>
        <v>Label.create(:concept_id =&gt; Concept.find_by_codelist_and_code(74, 'yor').id, :locale =&gt; 'fi', :preflabel =&gt; 'joruba', :scopenote =&gt; nil)</v>
      </c>
    </row>
    <row r="2506" spans="1:15" ht="17">
      <c r="A2506" s="11">
        <v>74</v>
      </c>
      <c r="B2506" s="11">
        <f t="shared" si="56"/>
        <v>519</v>
      </c>
      <c r="C2506" s="33" t="s">
        <v>2353</v>
      </c>
      <c r="E2506" s="151"/>
      <c r="F2506" s="51" t="s">
        <v>2347</v>
      </c>
      <c r="G2506" s="43" t="s">
        <v>6639</v>
      </c>
      <c r="H2506" s="23">
        <v>0</v>
      </c>
      <c r="I2506" s="23"/>
      <c r="J2506" s="10"/>
      <c r="K2506" s="100"/>
      <c r="M2506" s="136" t="s">
        <v>11530</v>
      </c>
      <c r="N2506" s="136"/>
      <c r="O2506" s="182" t="str">
        <f t="shared" si="55"/>
        <v>Label.create(:concept_id =&gt; Concept.find_by_codelist_and_code(74, 'ypk').id, :locale =&gt; 'fi', :preflabel =&gt; 'jupikkikielet', :scopenote =&gt; 'Collective name')</v>
      </c>
    </row>
    <row r="2507" spans="1:15" ht="17">
      <c r="A2507" s="11">
        <v>74</v>
      </c>
      <c r="B2507" s="11">
        <f t="shared" si="56"/>
        <v>520</v>
      </c>
      <c r="C2507" s="33" t="s">
        <v>654</v>
      </c>
      <c r="E2507" s="151"/>
      <c r="F2507" s="51" t="s">
        <v>3812</v>
      </c>
      <c r="G2507" s="43" t="s">
        <v>6639</v>
      </c>
      <c r="H2507" s="23">
        <v>0</v>
      </c>
      <c r="I2507" s="23"/>
      <c r="J2507" s="10"/>
      <c r="K2507" s="100"/>
      <c r="M2507" s="136" t="s">
        <v>11531</v>
      </c>
      <c r="N2507" s="136"/>
      <c r="O2507" s="182" t="str">
        <f t="shared" si="55"/>
        <v>Label.create(:concept_id =&gt; Concept.find_by_codelist_and_code(74, 'znd').id, :locale =&gt; 'fi', :preflabel =&gt; 'zandekielet', :scopenote =&gt; 'Collective name')</v>
      </c>
    </row>
    <row r="2508" spans="1:15" ht="17">
      <c r="A2508" s="11">
        <v>74</v>
      </c>
      <c r="B2508" s="11">
        <f t="shared" si="56"/>
        <v>521</v>
      </c>
      <c r="C2508" s="33" t="s">
        <v>2348</v>
      </c>
      <c r="E2508" s="151"/>
      <c r="F2508" s="51" t="s">
        <v>1984</v>
      </c>
      <c r="G2508" s="43" t="s">
        <v>7507</v>
      </c>
      <c r="H2508" s="23">
        <v>0</v>
      </c>
      <c r="I2508" s="23"/>
      <c r="J2508" s="10"/>
      <c r="K2508" s="100"/>
      <c r="M2508" s="136" t="s">
        <v>11532</v>
      </c>
      <c r="N2508" s="136"/>
      <c r="O2508" s="182" t="str">
        <f t="shared" si="55"/>
        <v>Label.create(:concept_id =&gt; Concept.find_by_codelist_and_code(74, 'zap').id, :locale =&gt; 'fi', :preflabel =&gt; 'zapoteekki', :scopenote =&gt; 'Macrolanguage')</v>
      </c>
    </row>
    <row r="2509" spans="1:15" ht="34">
      <c r="A2509" s="11">
        <v>74</v>
      </c>
      <c r="B2509" s="11">
        <f t="shared" si="56"/>
        <v>522</v>
      </c>
      <c r="C2509" s="33" t="s">
        <v>3606</v>
      </c>
      <c r="E2509" s="151"/>
      <c r="F2509" s="51" t="s">
        <v>3198</v>
      </c>
      <c r="G2509" s="43" t="s">
        <v>7507</v>
      </c>
      <c r="H2509" s="23">
        <v>7</v>
      </c>
      <c r="I2509" s="23"/>
      <c r="J2509" s="10"/>
      <c r="K2509" s="100"/>
      <c r="M2509" s="136" t="s">
        <v>11533</v>
      </c>
      <c r="N2509" s="136"/>
      <c r="O2509" s="182" t="str">
        <f t="shared" si="55"/>
        <v>Label.create(:concept_id =&gt; Concept.find_by_codelist_and_code(74, 'zza').id, :locale =&gt; 'fi', :preflabel =&gt; 'zaza', :scopenote =&gt; 'Macrolanguage')</v>
      </c>
    </row>
    <row r="2510" spans="1:15" ht="17">
      <c r="A2510" s="112">
        <v>74</v>
      </c>
      <c r="B2510" s="11">
        <f t="shared" si="56"/>
        <v>523</v>
      </c>
      <c r="C2510" s="107" t="s">
        <v>544</v>
      </c>
      <c r="D2510" s="107"/>
      <c r="E2510" s="152"/>
      <c r="F2510" s="113" t="s">
        <v>545</v>
      </c>
      <c r="G2510" s="108" t="s">
        <v>5972</v>
      </c>
      <c r="H2510" s="114">
        <v>0</v>
      </c>
      <c r="I2510" s="114"/>
      <c r="J2510" s="115"/>
      <c r="K2510" s="100"/>
      <c r="M2510" s="136" t="s">
        <v>11534</v>
      </c>
      <c r="N2510" s="136"/>
      <c r="O2510" s="182" t="str">
        <f t="shared" si="55"/>
        <v>Label.create(:concept_id =&gt; Concept.find_by_codelist_and_code(74, 'zen').id, :locale =&gt; 'fi', :preflabel =&gt; 'zenaga', :scopenote =&gt; nil)</v>
      </c>
    </row>
    <row r="2511" spans="1:15" ht="17">
      <c r="A2511" s="112">
        <v>74</v>
      </c>
      <c r="B2511" s="11">
        <f t="shared" si="56"/>
        <v>524</v>
      </c>
      <c r="C2511" s="107" t="s">
        <v>653</v>
      </c>
      <c r="D2511" s="107"/>
      <c r="E2511" s="152"/>
      <c r="F2511" s="113" t="s">
        <v>2793</v>
      </c>
      <c r="G2511" s="108" t="s">
        <v>7507</v>
      </c>
      <c r="H2511" s="114">
        <v>0</v>
      </c>
      <c r="I2511" s="114"/>
      <c r="J2511" s="115"/>
      <c r="K2511" s="100"/>
      <c r="M2511" s="136" t="s">
        <v>11535</v>
      </c>
      <c r="N2511" s="136"/>
      <c r="O2511" s="182" t="str">
        <f t="shared" si="55"/>
        <v>Label.create(:concept_id =&gt; Concept.find_by_codelist_and_code(74, 'zha').id, :locale =&gt; 'fi', :preflabel =&gt; 'zhuang', :scopenote =&gt; 'Macrolanguage')</v>
      </c>
    </row>
    <row r="2512" spans="1:15" ht="17">
      <c r="A2512" s="112">
        <v>74</v>
      </c>
      <c r="B2512" s="11">
        <f t="shared" si="56"/>
        <v>525</v>
      </c>
      <c r="C2512" s="107" t="s">
        <v>655</v>
      </c>
      <c r="D2512" s="107"/>
      <c r="E2512" s="152"/>
      <c r="F2512" s="113" t="s">
        <v>656</v>
      </c>
      <c r="G2512" s="108" t="s">
        <v>5972</v>
      </c>
      <c r="H2512" s="114">
        <v>0</v>
      </c>
      <c r="I2512" s="114"/>
      <c r="J2512" s="115"/>
      <c r="K2512" s="100"/>
      <c r="M2512" s="136" t="s">
        <v>11536</v>
      </c>
      <c r="N2512" s="136"/>
      <c r="O2512" s="182" t="str">
        <f t="shared" si="55"/>
        <v>Label.create(:concept_id =&gt; Concept.find_by_codelist_and_code(74, 'zul').id, :locale =&gt; 'fi', :preflabel =&gt; 'zulu', :scopenote =&gt; nil)</v>
      </c>
    </row>
    <row r="2513" spans="1:15" ht="17">
      <c r="A2513" s="112">
        <v>74</v>
      </c>
      <c r="B2513" s="11">
        <f t="shared" si="56"/>
        <v>526</v>
      </c>
      <c r="C2513" s="107" t="s">
        <v>657</v>
      </c>
      <c r="D2513" s="107"/>
      <c r="E2513" s="152"/>
      <c r="F2513" s="113" t="s">
        <v>1057</v>
      </c>
      <c r="G2513" s="108" t="s">
        <v>5972</v>
      </c>
      <c r="H2513" s="114">
        <v>0</v>
      </c>
      <c r="I2513" s="114"/>
      <c r="J2513" s="115"/>
      <c r="K2513" s="100"/>
      <c r="M2513" s="136" t="s">
        <v>11537</v>
      </c>
      <c r="N2513" s="136"/>
      <c r="O2513" s="182" t="str">
        <f t="shared" si="55"/>
        <v>Label.create(:concept_id =&gt; Concept.find_by_codelist_and_code(74, 'zun').id, :locale =&gt; 'fi', :preflabel =&gt; 'zuni', :scopenote =&gt; nil)</v>
      </c>
    </row>
    <row r="2514" spans="1:15" ht="17">
      <c r="A2514" s="11">
        <v>74</v>
      </c>
      <c r="B2514" s="11">
        <f t="shared" ref="B2514:B2517" si="57">IF(A2514=A2513,B2513+1,1)</f>
        <v>527</v>
      </c>
      <c r="C2514" s="33" t="s">
        <v>2446</v>
      </c>
      <c r="E2514" s="151"/>
      <c r="F2514" s="51" t="s">
        <v>4478</v>
      </c>
      <c r="G2514" s="43" t="s">
        <v>5972</v>
      </c>
      <c r="H2514" s="26">
        <v>0</v>
      </c>
      <c r="I2514" s="26"/>
      <c r="J2514" s="6"/>
      <c r="K2514" s="100"/>
      <c r="M2514" s="136" t="s">
        <v>11538</v>
      </c>
      <c r="N2514" s="136"/>
      <c r="O2514" s="182" t="str">
        <f t="shared" si="55"/>
        <v>Label.create(:concept_id =&gt; Concept.find_by_codelist_and_code(74, 'und').id, :locale =&gt; 'fi', :preflabel =&gt; 'määrittämätön kieli', :scopenote =&gt; nil)</v>
      </c>
    </row>
    <row r="2515" spans="1:15" ht="34">
      <c r="A2515" s="11">
        <v>74</v>
      </c>
      <c r="B2515" s="11">
        <f t="shared" si="57"/>
        <v>528</v>
      </c>
      <c r="C2515" s="33" t="s">
        <v>1644</v>
      </c>
      <c r="E2515" s="151"/>
      <c r="F2515" s="51" t="s">
        <v>884</v>
      </c>
      <c r="G2515" s="43" t="s">
        <v>7508</v>
      </c>
      <c r="H2515" s="23">
        <v>0</v>
      </c>
      <c r="I2515" s="23"/>
      <c r="J2515" s="10"/>
      <c r="K2515" s="100"/>
      <c r="M2515" s="136" t="s">
        <v>11539</v>
      </c>
      <c r="N2515" s="136"/>
      <c r="O2515" s="182" t="str">
        <f t="shared" si="55"/>
        <v>Label.create(:concept_id =&gt; Concept.find_by_codelist_and_code(74, 'mis').id, :locale =&gt; 'fi', :preflabel =&gt; 'luokittelemattomat kielet', :scopenote =&gt; 'Use where no suitable code is available')</v>
      </c>
    </row>
    <row r="2516" spans="1:15" ht="17">
      <c r="A2516" s="11">
        <v>74</v>
      </c>
      <c r="B2516" s="11">
        <f t="shared" si="57"/>
        <v>529</v>
      </c>
      <c r="C2516" s="33" t="s">
        <v>3832</v>
      </c>
      <c r="E2516" s="151"/>
      <c r="F2516" s="51" t="s">
        <v>4276</v>
      </c>
      <c r="G2516" s="43" t="s">
        <v>5972</v>
      </c>
      <c r="H2516" s="23">
        <v>0</v>
      </c>
      <c r="I2516" s="23"/>
      <c r="J2516" s="10"/>
      <c r="K2516" s="100"/>
      <c r="M2516" s="136" t="s">
        <v>11540</v>
      </c>
      <c r="N2516" s="136"/>
      <c r="O2516" s="182" t="str">
        <f t="shared" si="55"/>
        <v>Label.create(:concept_id =&gt; Concept.find_by_codelist_and_code(74, 'mul').id, :locale =&gt; 'fi', :preflabel =&gt; 'monia kieliä', :scopenote =&gt; nil)</v>
      </c>
    </row>
    <row r="2517" spans="1:15" ht="17">
      <c r="A2517" s="11">
        <v>74</v>
      </c>
      <c r="B2517" s="11">
        <f t="shared" si="57"/>
        <v>530</v>
      </c>
      <c r="C2517" s="33" t="s">
        <v>533</v>
      </c>
      <c r="E2517" s="151"/>
      <c r="F2517" s="51" t="s">
        <v>1165</v>
      </c>
      <c r="G2517" s="43" t="s">
        <v>5972</v>
      </c>
      <c r="H2517" s="23">
        <v>10</v>
      </c>
      <c r="I2517" s="23"/>
      <c r="J2517" s="10"/>
      <c r="K2517" s="100"/>
      <c r="M2517" s="136" t="s">
        <v>11541</v>
      </c>
      <c r="N2517" s="136"/>
      <c r="O2517" s="182" t="str">
        <f t="shared" si="55"/>
        <v>Label.create(:concept_id =&gt; Concept.find_by_codelist_and_code(74, 'zxx').id, :locale =&gt; 'fi', :preflabel =&gt; 'ei kielellistä sisältöä', :scopenote =&gt; nil)</v>
      </c>
    </row>
    <row r="2518" spans="1:15" ht="17">
      <c r="A2518" s="196">
        <v>75</v>
      </c>
      <c r="B2518" s="196">
        <v>0</v>
      </c>
      <c r="C2518" s="197"/>
      <c r="D2518" s="197"/>
      <c r="E2518" s="190"/>
      <c r="F2518" s="198" t="s">
        <v>1248</v>
      </c>
      <c r="G2518" s="75" t="s">
        <v>5972</v>
      </c>
      <c r="H2518" s="21">
        <v>1</v>
      </c>
      <c r="I2518" s="21"/>
      <c r="J2518" s="14">
        <v>2</v>
      </c>
      <c r="K2518" s="101"/>
      <c r="M2518" s="136"/>
      <c r="N2518" s="136"/>
      <c r="O2518" s="182" t="str">
        <f t="shared" si="55"/>
        <v/>
      </c>
    </row>
    <row r="2519" spans="1:15" ht="17">
      <c r="A2519" s="11">
        <v>75</v>
      </c>
      <c r="B2519" s="11">
        <v>1</v>
      </c>
      <c r="C2519" s="33" t="s">
        <v>1042</v>
      </c>
      <c r="E2519" s="151"/>
      <c r="F2519" s="51" t="s">
        <v>1250</v>
      </c>
      <c r="G2519" s="43" t="s">
        <v>5972</v>
      </c>
      <c r="H2519" s="23">
        <v>1</v>
      </c>
      <c r="I2519" s="23"/>
      <c r="J2519" s="10"/>
      <c r="K2519" s="100"/>
      <c r="M2519" s="136"/>
      <c r="N2519" s="136"/>
      <c r="O2519" s="182" t="str">
        <f t="shared" si="55"/>
        <v/>
      </c>
    </row>
    <row r="2520" spans="1:15" ht="17">
      <c r="A2520" s="11">
        <v>75</v>
      </c>
      <c r="B2520" s="11">
        <v>2</v>
      </c>
      <c r="C2520" s="33" t="s">
        <v>2504</v>
      </c>
      <c r="E2520" s="151"/>
      <c r="F2520" s="51" t="s">
        <v>1249</v>
      </c>
      <c r="G2520" s="43" t="s">
        <v>5972</v>
      </c>
      <c r="H2520" s="23">
        <v>1</v>
      </c>
      <c r="I2520" s="23"/>
      <c r="J2520" s="10"/>
      <c r="K2520" s="100"/>
      <c r="M2520" s="136"/>
      <c r="N2520" s="136"/>
      <c r="O2520" s="182" t="str">
        <f t="shared" si="55"/>
        <v/>
      </c>
    </row>
    <row r="2521" spans="1:15" ht="34">
      <c r="A2521" s="196">
        <v>76</v>
      </c>
      <c r="B2521" s="196">
        <v>0</v>
      </c>
      <c r="C2521" s="189"/>
      <c r="D2521" s="189"/>
      <c r="E2521" s="190"/>
      <c r="F2521" s="199" t="s">
        <v>2833</v>
      </c>
      <c r="G2521" s="75"/>
      <c r="H2521" s="21">
        <v>2</v>
      </c>
      <c r="I2521" s="21"/>
      <c r="J2521" s="14">
        <v>1</v>
      </c>
      <c r="K2521" s="101" t="s">
        <v>7949</v>
      </c>
      <c r="M2521" s="136" t="s">
        <v>11542</v>
      </c>
      <c r="N2521" s="136"/>
      <c r="O2521" s="182" t="str">
        <f t="shared" si="55"/>
        <v>Label.create(:concept_id =&gt; Concept.find_by_codelist_and_code(76, nil).id, :locale =&gt; 'fi', :preflabel =&gt; 'DVD:n maakoodi', :scopenote =&gt; 'Käytä yhdessä &amp;lt;ProductFormFeatureValue&gt; &amp;lt;b335&gt;')</v>
      </c>
    </row>
    <row r="2522" spans="1:15" ht="17">
      <c r="A2522" s="15">
        <v>76</v>
      </c>
      <c r="B2522" s="15">
        <v>1</v>
      </c>
      <c r="C2522" s="57" t="s">
        <v>2086</v>
      </c>
      <c r="D2522" s="37"/>
      <c r="E2522" s="151"/>
      <c r="F2522" s="155" t="s">
        <v>1383</v>
      </c>
      <c r="G2522" s="90" t="s">
        <v>6649</v>
      </c>
      <c r="H2522" s="23">
        <v>2</v>
      </c>
      <c r="I2522" s="23">
        <v>8</v>
      </c>
      <c r="J2522" s="10"/>
      <c r="K2522" s="100"/>
      <c r="M2522" s="136" t="s">
        <v>11543</v>
      </c>
      <c r="N2522" s="136"/>
      <c r="O2522" s="182" t="str">
        <f t="shared" si="55"/>
        <v>Label.create(:concept_id =&gt; Concept.find_by_codelist_and_code(76, '0').id, :locale =&gt; 'fi', :preflabel =&gt; 'Kaikki alueet', :scopenote =&gt; 'DVD or Blu-Ray')</v>
      </c>
    </row>
    <row r="2523" spans="1:15" ht="17">
      <c r="A2523" s="15">
        <v>76</v>
      </c>
      <c r="B2523" s="15">
        <v>2</v>
      </c>
      <c r="C2523" s="57" t="s">
        <v>1646</v>
      </c>
      <c r="D2523" s="37"/>
      <c r="E2523" s="151"/>
      <c r="F2523" s="155" t="s">
        <v>1980</v>
      </c>
      <c r="G2523" s="90" t="s">
        <v>6650</v>
      </c>
      <c r="H2523" s="23">
        <v>2</v>
      </c>
      <c r="I2523" s="23"/>
      <c r="J2523" s="10"/>
      <c r="K2523" s="100"/>
      <c r="M2523" s="136" t="s">
        <v>11544</v>
      </c>
      <c r="N2523" s="136" t="s">
        <v>11545</v>
      </c>
      <c r="O2523" s="182" t="str">
        <f t="shared" si="55"/>
        <v>Label.create(:concept_id =&gt; Concept.find_by_codelist_and_code(76, '1').id, :locale =&gt; 'fi', :preflabel =&gt; 'DVD alue 1', :scopenote =&gt; 'Yhdysvallat, Yhdysvaltain territoriot, Kanada')</v>
      </c>
    </row>
    <row r="2524" spans="1:15" ht="34">
      <c r="A2524" s="15">
        <v>76</v>
      </c>
      <c r="B2524" s="15">
        <v>3</v>
      </c>
      <c r="C2524" s="57" t="s">
        <v>1647</v>
      </c>
      <c r="D2524" s="37"/>
      <c r="E2524" s="151"/>
      <c r="F2524" s="155" t="s">
        <v>1672</v>
      </c>
      <c r="G2524" s="90" t="s">
        <v>6651</v>
      </c>
      <c r="H2524" s="23">
        <v>2</v>
      </c>
      <c r="I2524" s="23">
        <v>8</v>
      </c>
      <c r="J2524" s="10"/>
      <c r="K2524" s="100"/>
      <c r="M2524" s="136" t="s">
        <v>11546</v>
      </c>
      <c r="N2524" s="136" t="s">
        <v>11547</v>
      </c>
      <c r="O2524" s="182" t="str">
        <f t="shared" si="55"/>
        <v>Label.create(:concept_id =&gt; Concept.find_by_codelist_and_code(76, '2').id, :locale =&gt; 'fi', :preflabel =&gt; 'DVD alue 2', :scopenote =&gt; 'Japani, Eurooppa, Etelä-Afrikka, Lähi-itä (myös Egypti)')</v>
      </c>
    </row>
    <row r="2525" spans="1:15" ht="34">
      <c r="A2525" s="15">
        <v>76</v>
      </c>
      <c r="B2525" s="15">
        <v>4</v>
      </c>
      <c r="C2525" s="57" t="s">
        <v>4960</v>
      </c>
      <c r="D2525" s="37"/>
      <c r="E2525" s="151"/>
      <c r="F2525" s="155" t="s">
        <v>1673</v>
      </c>
      <c r="G2525" s="90" t="s">
        <v>6652</v>
      </c>
      <c r="H2525" s="23">
        <v>2</v>
      </c>
      <c r="I2525" s="23">
        <v>8</v>
      </c>
      <c r="J2525" s="10"/>
      <c r="K2525" s="100"/>
      <c r="M2525" s="136" t="s">
        <v>11548</v>
      </c>
      <c r="N2525" s="136"/>
      <c r="O2525" s="182" t="str">
        <f t="shared" si="55"/>
        <v>Label.create(:concept_id =&gt; Concept.find_by_codelist_and_code(76, '3').id, :locale =&gt; 'fi', :preflabel =&gt; 'DVD alue 3', :scopenote =&gt; 'Southeast Asia, Hong Kong, Macau, South Korea, and Taiwan')</v>
      </c>
    </row>
    <row r="2526" spans="1:15" ht="51">
      <c r="A2526" s="15">
        <v>76</v>
      </c>
      <c r="B2526" s="15">
        <v>5</v>
      </c>
      <c r="C2526" s="57" t="s">
        <v>4961</v>
      </c>
      <c r="D2526" s="37"/>
      <c r="E2526" s="151"/>
      <c r="F2526" s="155" t="s">
        <v>1674</v>
      </c>
      <c r="G2526" s="90" t="s">
        <v>6653</v>
      </c>
      <c r="H2526" s="23">
        <v>2</v>
      </c>
      <c r="I2526" s="23"/>
      <c r="J2526" s="10"/>
      <c r="K2526" s="100"/>
      <c r="M2526" s="136" t="s">
        <v>11549</v>
      </c>
      <c r="N2526" s="136"/>
      <c r="O2526" s="182" t="str">
        <f t="shared" si="55"/>
        <v>Label.create(:concept_id =&gt; Concept.find_by_codelist_and_code(76, '4').id, :locale =&gt; 'fi', :preflabel =&gt; 'DVD alue 4', :scopenote =&gt; 'Australia, New Zealand, Pacific Islands, Central America, Mexico, South America and the Caribbean')</v>
      </c>
    </row>
    <row r="2527" spans="1:15" ht="51">
      <c r="A2527" s="15">
        <v>76</v>
      </c>
      <c r="B2527" s="15">
        <v>6</v>
      </c>
      <c r="C2527" s="57" t="s">
        <v>2106</v>
      </c>
      <c r="D2527" s="37"/>
      <c r="E2527" s="151"/>
      <c r="F2527" s="155" t="s">
        <v>2721</v>
      </c>
      <c r="G2527" s="90" t="s">
        <v>6654</v>
      </c>
      <c r="H2527" s="23">
        <v>2</v>
      </c>
      <c r="I2527" s="23"/>
      <c r="J2527" s="10"/>
      <c r="K2527" s="100"/>
      <c r="M2527" s="136" t="s">
        <v>11550</v>
      </c>
      <c r="N2527" s="136"/>
      <c r="O2527" s="182" t="str">
        <f t="shared" si="55"/>
        <v>Label.create(:concept_id =&gt; Concept.find_by_codelist_and_code(76, '5').id, :locale =&gt; 'fi', :preflabel =&gt; 'DVD alue 5', :scopenote =&gt; 'Eastern Europe (former Soviet Union), Indian subcontinent, Africa, North Korea and Mongolia')</v>
      </c>
    </row>
    <row r="2528" spans="1:15" ht="34">
      <c r="A2528" s="15">
        <v>76</v>
      </c>
      <c r="B2528" s="15">
        <v>7</v>
      </c>
      <c r="C2528" s="57" t="s">
        <v>4962</v>
      </c>
      <c r="D2528" s="37"/>
      <c r="E2528" s="151"/>
      <c r="F2528" s="155" t="s">
        <v>2722</v>
      </c>
      <c r="G2528" s="90" t="s">
        <v>6655</v>
      </c>
      <c r="H2528" s="23">
        <v>2</v>
      </c>
      <c r="I2528" s="23">
        <v>8</v>
      </c>
      <c r="J2528" s="10"/>
      <c r="K2528" s="100"/>
      <c r="M2528" s="136" t="s">
        <v>11551</v>
      </c>
      <c r="N2528" s="136"/>
      <c r="O2528" s="182" t="str">
        <f t="shared" si="55"/>
        <v>Label.create(:concept_id =&gt; Concept.find_by_codelist_and_code(76, '6').id, :locale =&gt; 'fi', :preflabel =&gt; 'DVD alue 6', :scopenote =&gt; 'People’s Republic of China (except Macau and Hong Kong)')</v>
      </c>
    </row>
    <row r="2529" spans="1:15" ht="17">
      <c r="A2529" s="15">
        <v>76</v>
      </c>
      <c r="B2529" s="15">
        <v>8</v>
      </c>
      <c r="C2529" s="57" t="s">
        <v>4963</v>
      </c>
      <c r="D2529" s="37"/>
      <c r="E2529" s="151"/>
      <c r="F2529" s="155" t="s">
        <v>2723</v>
      </c>
      <c r="G2529" s="90" t="s">
        <v>6656</v>
      </c>
      <c r="H2529" s="23">
        <v>2</v>
      </c>
      <c r="I2529" s="23">
        <v>8</v>
      </c>
      <c r="J2529" s="10"/>
      <c r="K2529" s="100"/>
      <c r="M2529" s="136" t="s">
        <v>11552</v>
      </c>
      <c r="N2529" s="136"/>
      <c r="O2529" s="182" t="str">
        <f t="shared" si="55"/>
        <v>Label.create(:concept_id =&gt; Concept.find_by_codelist_and_code(76, '7').id, :locale =&gt; 'fi', :preflabel =&gt; 'DVD alue 7', :scopenote =&gt; 'Reserved for future use')</v>
      </c>
    </row>
    <row r="2530" spans="1:15" ht="34">
      <c r="A2530" s="15">
        <v>76</v>
      </c>
      <c r="B2530" s="15">
        <v>9</v>
      </c>
      <c r="C2530" s="57" t="s">
        <v>4964</v>
      </c>
      <c r="D2530" s="37"/>
      <c r="E2530" s="151"/>
      <c r="F2530" s="155" t="s">
        <v>2437</v>
      </c>
      <c r="G2530" s="90" t="s">
        <v>6657</v>
      </c>
      <c r="H2530" s="23">
        <v>2</v>
      </c>
      <c r="I2530" s="23">
        <v>8</v>
      </c>
      <c r="J2530" s="10"/>
      <c r="K2530" s="100"/>
      <c r="M2530" s="136" t="s">
        <v>11553</v>
      </c>
      <c r="N2530" s="136"/>
      <c r="O2530" s="182" t="str">
        <f t="shared" si="55"/>
        <v>Label.create(:concept_id =&gt; Concept.find_by_codelist_and_code(76, '8').id, :locale =&gt; 'fi', :preflabel =&gt; 'DVD alue 8', :scopenote =&gt; 'International venues: aircraft, cruise ships etc')</v>
      </c>
    </row>
    <row r="2531" spans="1:15" ht="68">
      <c r="A2531" s="15">
        <v>76</v>
      </c>
      <c r="B2531" s="15">
        <v>10</v>
      </c>
      <c r="C2531" s="37" t="s">
        <v>3339</v>
      </c>
      <c r="D2531" s="37"/>
      <c r="E2531" s="151"/>
      <c r="F2531" s="155" t="s">
        <v>2713</v>
      </c>
      <c r="G2531" s="90" t="s">
        <v>6658</v>
      </c>
      <c r="H2531" s="23">
        <v>8</v>
      </c>
      <c r="I2531" s="23"/>
      <c r="J2531" s="10"/>
      <c r="K2531" s="100"/>
      <c r="M2531" s="136" t="s">
        <v>11554</v>
      </c>
      <c r="N2531" s="136"/>
      <c r="O2531" s="182" t="str">
        <f t="shared" si="55"/>
        <v>Label.create(:concept_id =&gt; Concept.find_by_codelist_and_code(76, 'A').id, :locale =&gt; 'fi', :preflabel =&gt; 'Blu-Ray alue A', :scopenote =&gt; 'North America, Central America, South America, Japan, Taiwan, North Korea, South Korea, Hong Kong, and Southeast Asia')</v>
      </c>
    </row>
    <row r="2532" spans="1:15" ht="51">
      <c r="A2532" s="15">
        <v>76</v>
      </c>
      <c r="B2532" s="15">
        <v>11</v>
      </c>
      <c r="C2532" s="37" t="s">
        <v>3340</v>
      </c>
      <c r="D2532" s="37"/>
      <c r="E2532" s="151"/>
      <c r="F2532" s="155" t="s">
        <v>2591</v>
      </c>
      <c r="G2532" s="90" t="s">
        <v>6659</v>
      </c>
      <c r="H2532" s="23">
        <v>8</v>
      </c>
      <c r="I2532" s="23"/>
      <c r="J2532" s="10"/>
      <c r="K2532" s="100"/>
      <c r="M2532" s="136" t="s">
        <v>11555</v>
      </c>
      <c r="N2532" s="136"/>
      <c r="O2532" s="182" t="str">
        <f t="shared" si="55"/>
        <v>Label.create(:concept_id =&gt; Concept.find_by_codelist_and_code(76, 'B').id, :locale =&gt; 'fi', :preflabel =&gt; 'Blu-Ray alue B', :scopenote =&gt; 'Most of Europe, Greenland, French territories, Middle East, Africa, Australia, and New Zealand, plus all of Oceania')</v>
      </c>
    </row>
    <row r="2533" spans="1:15" ht="51">
      <c r="A2533" s="15">
        <v>76</v>
      </c>
      <c r="B2533" s="15">
        <v>12</v>
      </c>
      <c r="C2533" s="37" t="s">
        <v>2465</v>
      </c>
      <c r="D2533" s="37"/>
      <c r="E2533" s="151"/>
      <c r="F2533" s="155" t="s">
        <v>2520</v>
      </c>
      <c r="G2533" s="90" t="s">
        <v>6660</v>
      </c>
      <c r="H2533" s="23">
        <v>8</v>
      </c>
      <c r="I2533" s="23"/>
      <c r="J2533" s="10"/>
      <c r="K2533" s="100"/>
      <c r="M2533" s="136" t="s">
        <v>11556</v>
      </c>
      <c r="N2533" s="136"/>
      <c r="O2533" s="182" t="str">
        <f t="shared" si="55"/>
        <v>Label.create(:concept_id =&gt; Concept.find_by_codelist_and_code(76, 'C').id, :locale =&gt; 'fi', :preflabel =&gt; 'Blu-Ray alue C', :scopenote =&gt; 'India, Bangladesh, Nepal, Mainland China, Pakistan, Russia, Ukraine, Belarus, Central, and South Asia')</v>
      </c>
    </row>
    <row r="2534" spans="1:15" ht="51">
      <c r="A2534" s="196">
        <v>77</v>
      </c>
      <c r="B2534" s="196">
        <v>0</v>
      </c>
      <c r="C2534" s="189"/>
      <c r="D2534" s="189"/>
      <c r="E2534" s="190"/>
      <c r="F2534" s="199" t="s">
        <v>7641</v>
      </c>
      <c r="G2534" s="75" t="s">
        <v>5972</v>
      </c>
      <c r="H2534" s="21">
        <v>1</v>
      </c>
      <c r="I2534" s="21"/>
      <c r="J2534" s="14">
        <v>1</v>
      </c>
      <c r="K2534" s="101" t="s">
        <v>8056</v>
      </c>
      <c r="M2534" s="136" t="s">
        <v>11557</v>
      </c>
      <c r="N2534" s="136"/>
      <c r="O2534" s="182" t="str">
        <f t="shared" si="55"/>
        <v>Label.create(:concept_id =&gt; Concept.find_by_codelist_and_code(77, nil).id, :locale =&gt; 'fi', :preflabel =&gt; 'USA:n ja Kanadan koulutusasteet', :scopenote =&gt; 'Käytä yhdessä &amp;lt;AudienceRangeValue&gt; &amp;lt;b076&gt;')</v>
      </c>
    </row>
    <row r="2535" spans="1:15" ht="17">
      <c r="A2535" s="11">
        <v>77</v>
      </c>
      <c r="B2535" s="11">
        <v>1</v>
      </c>
      <c r="C2535" s="36" t="s">
        <v>2296</v>
      </c>
      <c r="D2535" s="36"/>
      <c r="E2535" s="151"/>
      <c r="F2535" s="51" t="s">
        <v>4966</v>
      </c>
      <c r="G2535" s="43" t="s">
        <v>6661</v>
      </c>
      <c r="H2535" s="23">
        <v>1</v>
      </c>
      <c r="I2535" s="23"/>
      <c r="J2535" s="10"/>
      <c r="K2535" s="100"/>
      <c r="M2535" s="136"/>
      <c r="N2535" s="136"/>
      <c r="O2535" s="182" t="str">
        <f t="shared" si="55"/>
        <v/>
      </c>
    </row>
    <row r="2536" spans="1:15" ht="17">
      <c r="A2536" s="11">
        <v>77</v>
      </c>
      <c r="B2536" s="11">
        <v>2</v>
      </c>
      <c r="C2536" s="36" t="s">
        <v>2185</v>
      </c>
      <c r="D2536" s="36"/>
      <c r="E2536" s="151"/>
      <c r="F2536" s="51" t="s">
        <v>4967</v>
      </c>
      <c r="G2536" s="43" t="s">
        <v>6662</v>
      </c>
      <c r="H2536" s="23">
        <v>1</v>
      </c>
      <c r="I2536" s="23"/>
      <c r="J2536" s="10"/>
      <c r="K2536" s="100"/>
      <c r="M2536" s="136"/>
      <c r="N2536" s="136"/>
      <c r="O2536" s="182" t="str">
        <f t="shared" si="55"/>
        <v/>
      </c>
    </row>
    <row r="2537" spans="1:15" ht="17">
      <c r="A2537" s="11">
        <v>77</v>
      </c>
      <c r="B2537" s="11">
        <v>3</v>
      </c>
      <c r="C2537" s="49" t="s">
        <v>1646</v>
      </c>
      <c r="D2537" s="36"/>
      <c r="E2537" s="151"/>
      <c r="F2537" s="51" t="s">
        <v>4968</v>
      </c>
      <c r="G2537" s="43" t="s">
        <v>6663</v>
      </c>
      <c r="H2537" s="23">
        <v>1</v>
      </c>
      <c r="I2537" s="23"/>
      <c r="J2537" s="10"/>
      <c r="K2537" s="100"/>
      <c r="M2537" s="136"/>
      <c r="N2537" s="136"/>
      <c r="O2537" s="182" t="str">
        <f t="shared" si="55"/>
        <v/>
      </c>
    </row>
    <row r="2538" spans="1:15" ht="17">
      <c r="A2538" s="11">
        <v>77</v>
      </c>
      <c r="B2538" s="11">
        <v>4</v>
      </c>
      <c r="C2538" s="49" t="s">
        <v>1647</v>
      </c>
      <c r="D2538" s="36"/>
      <c r="E2538" s="151"/>
      <c r="F2538" s="51" t="s">
        <v>4969</v>
      </c>
      <c r="G2538" s="43" t="s">
        <v>6664</v>
      </c>
      <c r="H2538" s="23">
        <v>1</v>
      </c>
      <c r="I2538" s="23"/>
      <c r="J2538" s="10"/>
      <c r="K2538" s="100"/>
      <c r="M2538" s="136"/>
      <c r="N2538" s="136"/>
      <c r="O2538" s="182" t="str">
        <f t="shared" si="55"/>
        <v/>
      </c>
    </row>
    <row r="2539" spans="1:15" ht="17">
      <c r="A2539" s="11">
        <v>77</v>
      </c>
      <c r="B2539" s="11">
        <v>5</v>
      </c>
      <c r="C2539" s="49" t="s">
        <v>4960</v>
      </c>
      <c r="D2539" s="36"/>
      <c r="E2539" s="151"/>
      <c r="F2539" s="51" t="s">
        <v>4970</v>
      </c>
      <c r="G2539" s="43" t="s">
        <v>6665</v>
      </c>
      <c r="H2539" s="23">
        <v>1</v>
      </c>
      <c r="I2539" s="23"/>
      <c r="J2539" s="10"/>
      <c r="K2539" s="100"/>
      <c r="M2539" s="136"/>
      <c r="N2539" s="136"/>
      <c r="O2539" s="182" t="str">
        <f t="shared" si="55"/>
        <v/>
      </c>
    </row>
    <row r="2540" spans="1:15" ht="17">
      <c r="A2540" s="11">
        <v>77</v>
      </c>
      <c r="B2540" s="11">
        <v>6</v>
      </c>
      <c r="C2540" s="49" t="s">
        <v>4961</v>
      </c>
      <c r="D2540" s="36"/>
      <c r="E2540" s="151"/>
      <c r="F2540" s="51" t="s">
        <v>4971</v>
      </c>
      <c r="G2540" s="43" t="s">
        <v>6666</v>
      </c>
      <c r="H2540" s="23">
        <v>1</v>
      </c>
      <c r="I2540" s="23"/>
      <c r="J2540" s="10"/>
      <c r="K2540" s="100"/>
      <c r="M2540" s="136"/>
      <c r="N2540" s="136"/>
      <c r="O2540" s="182" t="str">
        <f t="shared" si="55"/>
        <v/>
      </c>
    </row>
    <row r="2541" spans="1:15" ht="17">
      <c r="A2541" s="11">
        <v>77</v>
      </c>
      <c r="B2541" s="11">
        <v>7</v>
      </c>
      <c r="C2541" s="49" t="s">
        <v>2106</v>
      </c>
      <c r="D2541" s="36"/>
      <c r="E2541" s="151"/>
      <c r="F2541" s="51" t="s">
        <v>4972</v>
      </c>
      <c r="G2541" s="43" t="s">
        <v>6667</v>
      </c>
      <c r="H2541" s="23">
        <v>1</v>
      </c>
      <c r="I2541" s="23"/>
      <c r="J2541" s="10"/>
      <c r="K2541" s="100"/>
      <c r="M2541" s="136"/>
      <c r="N2541" s="136"/>
      <c r="O2541" s="182" t="str">
        <f t="shared" si="55"/>
        <v/>
      </c>
    </row>
    <row r="2542" spans="1:15" ht="17">
      <c r="A2542" s="11">
        <v>77</v>
      </c>
      <c r="B2542" s="11">
        <v>8</v>
      </c>
      <c r="C2542" s="49" t="s">
        <v>4962</v>
      </c>
      <c r="D2542" s="36"/>
      <c r="E2542" s="151"/>
      <c r="F2542" s="51" t="s">
        <v>4973</v>
      </c>
      <c r="G2542" s="43" t="s">
        <v>6668</v>
      </c>
      <c r="H2542" s="23">
        <v>1</v>
      </c>
      <c r="I2542" s="23"/>
      <c r="J2542" s="10"/>
      <c r="K2542" s="100"/>
      <c r="M2542" s="136"/>
      <c r="N2542" s="136"/>
      <c r="O2542" s="182" t="str">
        <f t="shared" si="55"/>
        <v/>
      </c>
    </row>
    <row r="2543" spans="1:15" ht="17">
      <c r="A2543" s="11">
        <v>77</v>
      </c>
      <c r="B2543" s="11">
        <v>9</v>
      </c>
      <c r="C2543" s="49" t="s">
        <v>4963</v>
      </c>
      <c r="D2543" s="36"/>
      <c r="E2543" s="151"/>
      <c r="F2543" s="51" t="s">
        <v>4974</v>
      </c>
      <c r="G2543" s="43" t="s">
        <v>6669</v>
      </c>
      <c r="H2543" s="23">
        <v>1</v>
      </c>
      <c r="I2543" s="23"/>
      <c r="J2543" s="10"/>
      <c r="K2543" s="100"/>
      <c r="M2543" s="136"/>
      <c r="N2543" s="136"/>
      <c r="O2543" s="182" t="str">
        <f t="shared" si="55"/>
        <v/>
      </c>
    </row>
    <row r="2544" spans="1:15" ht="17">
      <c r="A2544" s="11">
        <v>77</v>
      </c>
      <c r="B2544" s="11">
        <v>10</v>
      </c>
      <c r="C2544" s="49" t="s">
        <v>4964</v>
      </c>
      <c r="D2544" s="36"/>
      <c r="E2544" s="151"/>
      <c r="F2544" s="51" t="s">
        <v>4975</v>
      </c>
      <c r="G2544" s="43" t="s">
        <v>6670</v>
      </c>
      <c r="H2544" s="23">
        <v>1</v>
      </c>
      <c r="I2544" s="23"/>
      <c r="J2544" s="10"/>
      <c r="K2544" s="100"/>
      <c r="M2544" s="136"/>
      <c r="N2544" s="136"/>
      <c r="O2544" s="182" t="str">
        <f t="shared" si="55"/>
        <v/>
      </c>
    </row>
    <row r="2545" spans="1:15" ht="34">
      <c r="A2545" s="11">
        <v>77</v>
      </c>
      <c r="B2545" s="11">
        <v>11</v>
      </c>
      <c r="C2545" s="49" t="s">
        <v>4965</v>
      </c>
      <c r="D2545" s="36"/>
      <c r="E2545" s="151"/>
      <c r="F2545" s="51" t="s">
        <v>4976</v>
      </c>
      <c r="G2545" s="43" t="s">
        <v>6671</v>
      </c>
      <c r="H2545" s="23">
        <v>1</v>
      </c>
      <c r="I2545" s="23"/>
      <c r="J2545" s="10"/>
      <c r="K2545" s="100"/>
      <c r="M2545" s="136"/>
      <c r="N2545" s="136"/>
      <c r="O2545" s="182" t="str">
        <f t="shared" si="55"/>
        <v/>
      </c>
    </row>
    <row r="2546" spans="1:15" ht="34">
      <c r="A2546" s="11">
        <v>77</v>
      </c>
      <c r="B2546" s="11">
        <v>12</v>
      </c>
      <c r="C2546" s="49" t="s">
        <v>1610</v>
      </c>
      <c r="D2546" s="36"/>
      <c r="E2546" s="151"/>
      <c r="F2546" s="51" t="s">
        <v>4977</v>
      </c>
      <c r="G2546" s="43" t="s">
        <v>6672</v>
      </c>
      <c r="H2546" s="23">
        <v>1</v>
      </c>
      <c r="I2546" s="23"/>
      <c r="J2546" s="10"/>
      <c r="K2546" s="100"/>
      <c r="M2546" s="136"/>
      <c r="N2546" s="136"/>
      <c r="O2546" s="182" t="str">
        <f t="shared" si="55"/>
        <v/>
      </c>
    </row>
    <row r="2547" spans="1:15" ht="34">
      <c r="A2547" s="11">
        <v>77</v>
      </c>
      <c r="B2547" s="11">
        <v>13</v>
      </c>
      <c r="C2547" s="49" t="s">
        <v>3342</v>
      </c>
      <c r="D2547" s="36"/>
      <c r="E2547" s="151"/>
      <c r="F2547" s="51" t="s">
        <v>4978</v>
      </c>
      <c r="G2547" s="43" t="s">
        <v>6673</v>
      </c>
      <c r="H2547" s="23">
        <v>1</v>
      </c>
      <c r="I2547" s="23"/>
      <c r="J2547" s="10"/>
      <c r="K2547" s="100"/>
      <c r="M2547" s="136"/>
      <c r="N2547" s="136"/>
      <c r="O2547" s="182" t="str">
        <f t="shared" si="55"/>
        <v/>
      </c>
    </row>
    <row r="2548" spans="1:15" ht="34">
      <c r="A2548" s="11">
        <v>77</v>
      </c>
      <c r="B2548" s="11">
        <v>14</v>
      </c>
      <c r="C2548" s="49" t="s">
        <v>1428</v>
      </c>
      <c r="D2548" s="36"/>
      <c r="E2548" s="151"/>
      <c r="F2548" s="51" t="s">
        <v>4979</v>
      </c>
      <c r="G2548" s="43" t="s">
        <v>6674</v>
      </c>
      <c r="H2548" s="23">
        <v>1</v>
      </c>
      <c r="I2548" s="23"/>
      <c r="J2548" s="10"/>
      <c r="K2548" s="100"/>
      <c r="M2548" s="136"/>
      <c r="N2548" s="136"/>
      <c r="O2548" s="182" t="str">
        <f t="shared" si="55"/>
        <v/>
      </c>
    </row>
    <row r="2549" spans="1:15" ht="17">
      <c r="A2549" s="11">
        <v>77</v>
      </c>
      <c r="B2549" s="11">
        <v>15</v>
      </c>
      <c r="C2549" s="49" t="s">
        <v>1429</v>
      </c>
      <c r="D2549" s="36"/>
      <c r="E2549" s="151"/>
      <c r="F2549" s="51" t="s">
        <v>4980</v>
      </c>
      <c r="G2549" s="43" t="s">
        <v>6675</v>
      </c>
      <c r="H2549" s="23">
        <v>1</v>
      </c>
      <c r="I2549" s="23"/>
      <c r="J2549" s="10"/>
      <c r="K2549" s="100"/>
      <c r="M2549" s="136"/>
      <c r="N2549" s="136"/>
      <c r="O2549" s="182" t="str">
        <f t="shared" si="55"/>
        <v/>
      </c>
    </row>
    <row r="2550" spans="1:15" ht="17">
      <c r="A2550" s="11">
        <v>77</v>
      </c>
      <c r="B2550" s="11">
        <v>16</v>
      </c>
      <c r="C2550" s="49" t="s">
        <v>4033</v>
      </c>
      <c r="D2550" s="36"/>
      <c r="E2550" s="151"/>
      <c r="F2550" s="51" t="s">
        <v>4981</v>
      </c>
      <c r="G2550" s="43" t="s">
        <v>6676</v>
      </c>
      <c r="H2550" s="23">
        <v>1</v>
      </c>
      <c r="I2550" s="23"/>
      <c r="J2550" s="10"/>
      <c r="K2550" s="100"/>
      <c r="M2550" s="136"/>
      <c r="N2550" s="136"/>
      <c r="O2550" s="182" t="str">
        <f t="shared" si="55"/>
        <v/>
      </c>
    </row>
    <row r="2551" spans="1:15" ht="17">
      <c r="A2551" s="11">
        <v>77</v>
      </c>
      <c r="B2551" s="11">
        <v>17</v>
      </c>
      <c r="C2551" s="49" t="s">
        <v>520</v>
      </c>
      <c r="D2551" s="36"/>
      <c r="E2551" s="151"/>
      <c r="F2551" s="51" t="s">
        <v>4982</v>
      </c>
      <c r="G2551" s="43" t="s">
        <v>6677</v>
      </c>
      <c r="H2551" s="23">
        <v>1</v>
      </c>
      <c r="I2551" s="23"/>
      <c r="J2551" s="10"/>
      <c r="K2551" s="100"/>
      <c r="M2551" s="136"/>
      <c r="N2551" s="136"/>
      <c r="O2551" s="182" t="str">
        <f t="shared" si="55"/>
        <v/>
      </c>
    </row>
    <row r="2552" spans="1:15" ht="17">
      <c r="A2552" s="11">
        <v>77</v>
      </c>
      <c r="B2552" s="11">
        <v>18</v>
      </c>
      <c r="C2552" s="49" t="s">
        <v>225</v>
      </c>
      <c r="D2552" s="36"/>
      <c r="E2552" s="151"/>
      <c r="F2552" s="51" t="s">
        <v>4983</v>
      </c>
      <c r="G2552" s="43" t="s">
        <v>6678</v>
      </c>
      <c r="H2552" s="23">
        <v>1</v>
      </c>
      <c r="I2552" s="23"/>
      <c r="J2552" s="10"/>
      <c r="K2552" s="100"/>
      <c r="M2552" s="136"/>
      <c r="N2552" s="136"/>
      <c r="O2552" s="182" t="str">
        <f t="shared" si="55"/>
        <v/>
      </c>
    </row>
    <row r="2553" spans="1:15" ht="17">
      <c r="A2553" s="11">
        <v>77</v>
      </c>
      <c r="B2553" s="11">
        <v>19</v>
      </c>
      <c r="C2553" s="49" t="s">
        <v>3738</v>
      </c>
      <c r="D2553" s="36"/>
      <c r="E2553" s="151"/>
      <c r="F2553" s="51" t="s">
        <v>834</v>
      </c>
      <c r="G2553" s="43" t="s">
        <v>6679</v>
      </c>
      <c r="H2553" s="23">
        <v>1</v>
      </c>
      <c r="I2553" s="23"/>
      <c r="J2553" s="10"/>
      <c r="K2553" s="100"/>
      <c r="M2553" s="136"/>
      <c r="N2553" s="136"/>
      <c r="O2553" s="182" t="str">
        <f t="shared" si="55"/>
        <v/>
      </c>
    </row>
    <row r="2554" spans="1:15" ht="17">
      <c r="A2554" s="196">
        <v>78</v>
      </c>
      <c r="B2554" s="196">
        <v>0</v>
      </c>
      <c r="C2554" s="189"/>
      <c r="D2554" s="189"/>
      <c r="E2554" s="190"/>
      <c r="F2554" s="199" t="s">
        <v>1898</v>
      </c>
      <c r="G2554" s="75" t="s">
        <v>5972</v>
      </c>
      <c r="H2554" s="21">
        <v>1</v>
      </c>
      <c r="I2554" s="21"/>
      <c r="J2554" s="14">
        <v>2</v>
      </c>
      <c r="K2554" s="101"/>
      <c r="M2554" s="136"/>
      <c r="N2554" s="136"/>
      <c r="O2554" s="182" t="str">
        <f t="shared" si="55"/>
        <v/>
      </c>
    </row>
    <row r="2555" spans="1:15" ht="17">
      <c r="A2555" s="16">
        <v>78</v>
      </c>
      <c r="B2555" s="8">
        <v>1</v>
      </c>
      <c r="C2555" s="34" t="s">
        <v>3017</v>
      </c>
      <c r="D2555" s="34"/>
      <c r="E2555" s="151"/>
      <c r="F2555" s="45" t="s">
        <v>3917</v>
      </c>
      <c r="G2555" s="45" t="s">
        <v>6680</v>
      </c>
      <c r="H2555" s="23">
        <v>2</v>
      </c>
      <c r="I2555" s="23"/>
      <c r="J2555" s="10"/>
      <c r="K2555" s="100"/>
      <c r="M2555" s="136"/>
      <c r="N2555" s="136"/>
      <c r="O2555" s="182" t="str">
        <f t="shared" si="55"/>
        <v/>
      </c>
    </row>
    <row r="2556" spans="1:15" ht="17">
      <c r="A2556" s="8">
        <v>78</v>
      </c>
      <c r="B2556" s="8">
        <v>2</v>
      </c>
      <c r="C2556" s="34" t="s">
        <v>4141</v>
      </c>
      <c r="D2556" s="34"/>
      <c r="E2556" s="151"/>
      <c r="F2556" s="45" t="s">
        <v>4255</v>
      </c>
      <c r="G2556" s="45" t="s">
        <v>5972</v>
      </c>
      <c r="H2556" s="23">
        <v>2</v>
      </c>
      <c r="I2556" s="23"/>
      <c r="J2556" s="10"/>
      <c r="K2556" s="100"/>
      <c r="M2556" s="136"/>
      <c r="N2556" s="136"/>
      <c r="O2556" s="182" t="str">
        <f t="shared" si="55"/>
        <v/>
      </c>
    </row>
    <row r="2557" spans="1:15" ht="17">
      <c r="A2557" s="8">
        <v>78</v>
      </c>
      <c r="B2557" s="8">
        <v>3</v>
      </c>
      <c r="C2557" s="34" t="s">
        <v>2934</v>
      </c>
      <c r="D2557" s="34"/>
      <c r="E2557" s="151"/>
      <c r="F2557" s="45" t="s">
        <v>1560</v>
      </c>
      <c r="G2557" s="45" t="s">
        <v>6681</v>
      </c>
      <c r="H2557" s="23">
        <v>2</v>
      </c>
      <c r="I2557" s="23"/>
      <c r="J2557" s="10"/>
      <c r="K2557" s="100"/>
      <c r="M2557" s="136"/>
      <c r="N2557" s="136"/>
      <c r="O2557" s="182" t="str">
        <f t="shared" si="55"/>
        <v/>
      </c>
    </row>
    <row r="2558" spans="1:15" ht="17">
      <c r="A2558" s="16">
        <v>78</v>
      </c>
      <c r="B2558" s="8">
        <v>4</v>
      </c>
      <c r="C2558" s="34" t="s">
        <v>2935</v>
      </c>
      <c r="D2558" s="34"/>
      <c r="E2558" s="151"/>
      <c r="F2558" s="45" t="s">
        <v>638</v>
      </c>
      <c r="G2558" s="45" t="s">
        <v>6682</v>
      </c>
      <c r="H2558" s="23">
        <v>2</v>
      </c>
      <c r="I2558" s="23"/>
      <c r="J2558" s="10"/>
      <c r="K2558" s="100"/>
      <c r="M2558" s="136"/>
      <c r="N2558" s="136"/>
      <c r="O2558" s="182" t="str">
        <f t="shared" si="55"/>
        <v/>
      </c>
    </row>
    <row r="2559" spans="1:15" ht="17">
      <c r="A2559" s="16">
        <v>78</v>
      </c>
      <c r="B2559" s="8">
        <v>5</v>
      </c>
      <c r="C2559" s="34" t="s">
        <v>859</v>
      </c>
      <c r="D2559" s="34"/>
      <c r="E2559" s="151"/>
      <c r="F2559" s="45" t="s">
        <v>2946</v>
      </c>
      <c r="G2559" s="45" t="s">
        <v>5972</v>
      </c>
      <c r="H2559" s="23">
        <v>2</v>
      </c>
      <c r="I2559" s="23"/>
      <c r="J2559" s="10"/>
      <c r="K2559" s="100"/>
      <c r="M2559" s="136"/>
      <c r="N2559" s="136"/>
      <c r="O2559" s="182" t="str">
        <f t="shared" si="55"/>
        <v/>
      </c>
    </row>
    <row r="2560" spans="1:15" ht="17">
      <c r="A2560" s="16">
        <v>78</v>
      </c>
      <c r="B2560" s="16">
        <v>6</v>
      </c>
      <c r="C2560" s="34" t="s">
        <v>1358</v>
      </c>
      <c r="D2560" s="34"/>
      <c r="E2560" s="151"/>
      <c r="F2560" s="45" t="s">
        <v>1267</v>
      </c>
      <c r="G2560" s="45" t="s">
        <v>6683</v>
      </c>
      <c r="H2560" s="23">
        <v>9</v>
      </c>
      <c r="I2560" s="23"/>
      <c r="J2560" s="10"/>
      <c r="K2560" s="100"/>
      <c r="M2560" s="136"/>
      <c r="N2560" s="136"/>
      <c r="O2560" s="182" t="str">
        <f t="shared" si="55"/>
        <v/>
      </c>
    </row>
    <row r="2561" spans="1:15" ht="17">
      <c r="A2561" s="16">
        <v>78</v>
      </c>
      <c r="B2561" s="8">
        <v>7</v>
      </c>
      <c r="C2561" s="34" t="s">
        <v>752</v>
      </c>
      <c r="D2561" s="34"/>
      <c r="E2561" s="151"/>
      <c r="F2561" s="45" t="s">
        <v>1268</v>
      </c>
      <c r="G2561" s="45" t="s">
        <v>6684</v>
      </c>
      <c r="H2561" s="23">
        <v>9</v>
      </c>
      <c r="I2561" s="23"/>
      <c r="J2561" s="10"/>
      <c r="K2561" s="100"/>
      <c r="M2561" s="136"/>
      <c r="N2561" s="136"/>
      <c r="O2561" s="182" t="str">
        <f t="shared" si="55"/>
        <v/>
      </c>
    </row>
    <row r="2562" spans="1:15" ht="34">
      <c r="A2562" s="16">
        <v>78</v>
      </c>
      <c r="B2562" s="16">
        <v>8</v>
      </c>
      <c r="C2562" s="34" t="s">
        <v>753</v>
      </c>
      <c r="D2562" s="34"/>
      <c r="E2562" s="151"/>
      <c r="F2562" s="45" t="s">
        <v>302</v>
      </c>
      <c r="G2562" s="45" t="s">
        <v>6685</v>
      </c>
      <c r="H2562" s="23">
        <v>9</v>
      </c>
      <c r="I2562" s="23"/>
      <c r="J2562" s="10"/>
      <c r="K2562" s="100"/>
      <c r="M2562" s="136"/>
      <c r="N2562" s="136"/>
      <c r="O2562" s="182" t="str">
        <f t="shared" si="55"/>
        <v/>
      </c>
    </row>
    <row r="2563" spans="1:15" ht="17">
      <c r="A2563" s="16">
        <v>78</v>
      </c>
      <c r="B2563" s="8">
        <v>9</v>
      </c>
      <c r="C2563" s="34" t="s">
        <v>1263</v>
      </c>
      <c r="D2563" s="34"/>
      <c r="E2563" s="151"/>
      <c r="F2563" s="45" t="s">
        <v>248</v>
      </c>
      <c r="G2563" s="45" t="s">
        <v>6686</v>
      </c>
      <c r="H2563" s="23">
        <v>9</v>
      </c>
      <c r="I2563" s="23"/>
      <c r="J2563" s="10"/>
      <c r="K2563" s="100"/>
      <c r="M2563" s="136"/>
      <c r="N2563" s="136"/>
      <c r="O2563" s="182" t="str">
        <f t="shared" ref="O2563:O2626" si="58">IF(OR(H2563="",IFERROR(FIND("-"&amp;A2563&amp;"-","-6-7-8-10-11-26-33-35-36-37-38-39-40-47-52-54-56-63-67-75-78-94-95-101-138-140-"),0)&gt;0,
AND(A2563=1,IFERROR(FIND("-"&amp;C2563&amp;"-","-12-13-14-"),0)&gt;0),
AND(A2563=22,IFERROR(FIND("-"&amp;C2563&amp;"-","-04-05-"),0)&gt;0),
AND(A2563=34,IFERROR(FIND("-"&amp;C2563&amp;"-","-00-01-04-08-09-10-11-12-13-14-15-"),0)&gt;0),
AND(A2563=45,IFERROR(FIND("-"&amp;C2563&amp;"-","-08-"),0)&gt;0),
AND(A2563=49,IFERROR(FIND("-"&amp;C2563&amp;"-","-ROW-"),0)&gt;0),
AND(A2563=51,IFERROR(FIND("-"&amp;C2563&amp;"-","-14-15-36-"),0)&gt;0),
AND(A2563=79,IFERROR(FIND("-"&amp;C2563&amp;"-","-11-"),0)&gt;0),
AND(A2563=102,IFERROR(FIND("-"&amp;C2563&amp;"-","-02-"),0)&gt;0)),"",
 IF(AND(M2563="",N2563=""),"",
  "Label.create(:concept_id =&gt; Concept.find_by_codelist_and_code("&amp;A2563&amp;", "&amp;IF(C2563="","nil","'"&amp;C2563&amp;"'")&amp;").id, "&amp;
  ":locale =&gt; '"&amp;L$2&amp;"'"&amp;", "&amp;
  ":preflabel =&gt; '"&amp;(IF(M2563="",F2563,M2563)&amp;"', "&amp;
  ":scopenote =&gt; "&amp;IF(AND(N2563="",G2563="",K2563=""),"nil","'"&amp; IF(K2563="", "",$L$3 &amp; IF(ISERROR(FIND("
", K2563))," ","&lt;br/&gt;&amp;nbsp;&amp;nbsp;&amp;nbsp;&amp;nbsp;• ") &amp; SUBSTITUTE(SUBSTITUTE(SUBSTITUTE(K2563, "&amp;", "&amp;amp;"),"&lt;","&amp;lt;"),"
","&lt;br/&gt;&amp;nbsp;&amp;nbsp;&amp;nbsp;&amp;nbsp;• ")) &amp; IF(OR(K2563="",G2563=""),"","&lt;br/") &amp; SUBSTITUTE(SUBSTITUTE(IF(N2563="",G2563,N2563),"&amp;","&amp;amp;"),"&lt;","&amp;lt;")&amp;"'")&amp;")")
))</f>
        <v/>
      </c>
    </row>
    <row r="2564" spans="1:15" ht="17">
      <c r="A2564" s="16">
        <v>78</v>
      </c>
      <c r="B2564" s="8">
        <v>10</v>
      </c>
      <c r="C2564" s="34" t="s">
        <v>1264</v>
      </c>
      <c r="D2564" s="34"/>
      <c r="E2564" s="151"/>
      <c r="F2564" s="45" t="s">
        <v>990</v>
      </c>
      <c r="G2564" s="45" t="s">
        <v>6687</v>
      </c>
      <c r="H2564" s="23">
        <v>9</v>
      </c>
      <c r="I2564" s="23"/>
      <c r="J2564" s="10"/>
      <c r="K2564" s="100"/>
      <c r="M2564" s="136"/>
      <c r="N2564" s="136"/>
      <c r="O2564" s="182" t="str">
        <f t="shared" si="58"/>
        <v/>
      </c>
    </row>
    <row r="2565" spans="1:15" ht="17">
      <c r="A2565" s="16">
        <v>78</v>
      </c>
      <c r="B2565" s="8">
        <v>11</v>
      </c>
      <c r="C2565" s="34" t="s">
        <v>1265</v>
      </c>
      <c r="D2565" s="34"/>
      <c r="E2565" s="151"/>
      <c r="F2565" s="45" t="s">
        <v>853</v>
      </c>
      <c r="G2565" s="45" t="s">
        <v>6688</v>
      </c>
      <c r="H2565" s="23">
        <v>9</v>
      </c>
      <c r="I2565" s="23"/>
      <c r="J2565" s="10"/>
      <c r="K2565" s="100"/>
      <c r="M2565" s="136"/>
      <c r="N2565" s="136"/>
      <c r="O2565" s="182" t="str">
        <f t="shared" si="58"/>
        <v/>
      </c>
    </row>
    <row r="2566" spans="1:15" ht="17">
      <c r="A2566" s="16">
        <v>78</v>
      </c>
      <c r="B2566" s="8">
        <v>12</v>
      </c>
      <c r="C2566" s="34" t="s">
        <v>1266</v>
      </c>
      <c r="D2566" s="34"/>
      <c r="E2566" s="151"/>
      <c r="F2566" s="45" t="s">
        <v>1126</v>
      </c>
      <c r="G2566" s="45" t="s">
        <v>6689</v>
      </c>
      <c r="H2566" s="23">
        <v>9</v>
      </c>
      <c r="I2566" s="23"/>
      <c r="J2566" s="10"/>
      <c r="K2566" s="100"/>
      <c r="M2566" s="136"/>
      <c r="N2566" s="136"/>
      <c r="O2566" s="182" t="str">
        <f t="shared" si="58"/>
        <v/>
      </c>
    </row>
    <row r="2567" spans="1:15" ht="51">
      <c r="A2567" s="16">
        <v>78</v>
      </c>
      <c r="B2567" s="8">
        <v>13</v>
      </c>
      <c r="C2567" s="34" t="s">
        <v>659</v>
      </c>
      <c r="D2567" s="34"/>
      <c r="E2567" s="151"/>
      <c r="F2567" s="45" t="s">
        <v>4432</v>
      </c>
      <c r="G2567" s="70" t="s">
        <v>6690</v>
      </c>
      <c r="H2567" s="23">
        <v>8</v>
      </c>
      <c r="I2567" s="23">
        <v>13</v>
      </c>
      <c r="J2567" s="10" t="s">
        <v>17</v>
      </c>
      <c r="K2567" s="100"/>
      <c r="M2567" s="136"/>
      <c r="N2567" s="136"/>
      <c r="O2567" s="182" t="str">
        <f t="shared" si="58"/>
        <v/>
      </c>
    </row>
    <row r="2568" spans="1:15" ht="34">
      <c r="A2568" s="16">
        <v>78</v>
      </c>
      <c r="B2568" s="8">
        <v>14</v>
      </c>
      <c r="C2568" s="34" t="s">
        <v>660</v>
      </c>
      <c r="D2568" s="34"/>
      <c r="E2568" s="151"/>
      <c r="F2568" s="45" t="s">
        <v>4433</v>
      </c>
      <c r="G2568" s="45" t="s">
        <v>5972</v>
      </c>
      <c r="H2568" s="23">
        <v>8</v>
      </c>
      <c r="I2568" s="23">
        <v>13</v>
      </c>
      <c r="J2568" s="10"/>
      <c r="K2568" s="100"/>
      <c r="M2568" s="136"/>
      <c r="N2568" s="136"/>
      <c r="O2568" s="182" t="str">
        <f t="shared" si="58"/>
        <v/>
      </c>
    </row>
    <row r="2569" spans="1:15" ht="34">
      <c r="A2569" s="16">
        <v>78</v>
      </c>
      <c r="B2569" s="8">
        <v>15</v>
      </c>
      <c r="C2569" s="34" t="s">
        <v>856</v>
      </c>
      <c r="D2569" s="34"/>
      <c r="E2569" s="151"/>
      <c r="F2569" s="45" t="s">
        <v>1602</v>
      </c>
      <c r="G2569" s="45" t="s">
        <v>5972</v>
      </c>
      <c r="H2569" s="23">
        <v>8</v>
      </c>
      <c r="I2569" s="23"/>
      <c r="J2569" s="10"/>
      <c r="K2569" s="100"/>
      <c r="M2569" s="136"/>
      <c r="N2569" s="136"/>
      <c r="O2569" s="182" t="str">
        <f t="shared" si="58"/>
        <v/>
      </c>
    </row>
    <row r="2570" spans="1:15" ht="34">
      <c r="A2570" s="16">
        <v>78</v>
      </c>
      <c r="B2570" s="8">
        <v>16</v>
      </c>
      <c r="C2570" s="34" t="s">
        <v>857</v>
      </c>
      <c r="D2570" s="34"/>
      <c r="E2570" s="151"/>
      <c r="F2570" s="45" t="s">
        <v>4423</v>
      </c>
      <c r="G2570" s="45" t="s">
        <v>5972</v>
      </c>
      <c r="H2570" s="23">
        <v>8</v>
      </c>
      <c r="I2570" s="23">
        <v>13</v>
      </c>
      <c r="J2570" s="10"/>
      <c r="K2570" s="100"/>
      <c r="M2570" s="136"/>
      <c r="N2570" s="136"/>
      <c r="O2570" s="182" t="str">
        <f t="shared" si="58"/>
        <v/>
      </c>
    </row>
    <row r="2571" spans="1:15" ht="34">
      <c r="A2571" s="16">
        <v>78</v>
      </c>
      <c r="B2571" s="8">
        <v>17</v>
      </c>
      <c r="C2571" s="34" t="s">
        <v>1443</v>
      </c>
      <c r="D2571" s="34"/>
      <c r="E2571" s="151"/>
      <c r="F2571" s="45" t="s">
        <v>4424</v>
      </c>
      <c r="G2571" s="45" t="s">
        <v>6691</v>
      </c>
      <c r="H2571" s="23">
        <v>8</v>
      </c>
      <c r="I2571" s="23">
        <v>13</v>
      </c>
      <c r="J2571" s="10"/>
      <c r="K2571" s="100"/>
      <c r="M2571" s="136"/>
      <c r="N2571" s="136"/>
      <c r="O2571" s="182" t="str">
        <f t="shared" si="58"/>
        <v/>
      </c>
    </row>
    <row r="2572" spans="1:15" ht="34">
      <c r="A2572" s="16">
        <v>78</v>
      </c>
      <c r="B2572" s="8">
        <v>18</v>
      </c>
      <c r="C2572" s="34" t="s">
        <v>1444</v>
      </c>
      <c r="D2572" s="34"/>
      <c r="E2572" s="151"/>
      <c r="F2572" s="45" t="s">
        <v>4464</v>
      </c>
      <c r="G2572" s="45" t="s">
        <v>6691</v>
      </c>
      <c r="H2572" s="23">
        <v>8</v>
      </c>
      <c r="I2572" s="23">
        <v>13</v>
      </c>
      <c r="J2572" s="10"/>
      <c r="K2572" s="100"/>
      <c r="M2572" s="136"/>
      <c r="N2572" s="136"/>
      <c r="O2572" s="182" t="str">
        <f t="shared" si="58"/>
        <v/>
      </c>
    </row>
    <row r="2573" spans="1:15" ht="51">
      <c r="A2573" s="16">
        <v>78</v>
      </c>
      <c r="B2573" s="8">
        <v>19</v>
      </c>
      <c r="C2573" s="34" t="s">
        <v>1445</v>
      </c>
      <c r="D2573" s="34"/>
      <c r="E2573" s="151"/>
      <c r="F2573" s="45" t="s">
        <v>3344</v>
      </c>
      <c r="G2573" s="70" t="s">
        <v>6692</v>
      </c>
      <c r="H2573" s="23">
        <v>8</v>
      </c>
      <c r="I2573" s="23">
        <v>13</v>
      </c>
      <c r="J2573" s="10" t="s">
        <v>17</v>
      </c>
      <c r="K2573" s="100"/>
      <c r="M2573" s="136"/>
      <c r="N2573" s="136"/>
      <c r="O2573" s="182" t="str">
        <f t="shared" si="58"/>
        <v/>
      </c>
    </row>
    <row r="2574" spans="1:15" ht="34">
      <c r="A2574" s="16">
        <v>78</v>
      </c>
      <c r="B2574" s="8">
        <v>20</v>
      </c>
      <c r="C2574" s="34" t="s">
        <v>1446</v>
      </c>
      <c r="D2574" s="34"/>
      <c r="E2574" s="151"/>
      <c r="F2574" s="45" t="s">
        <v>4465</v>
      </c>
      <c r="G2574" s="45" t="s">
        <v>5972</v>
      </c>
      <c r="H2574" s="23">
        <v>8</v>
      </c>
      <c r="I2574" s="23">
        <v>13</v>
      </c>
      <c r="J2574" s="10"/>
      <c r="K2574" s="100"/>
      <c r="M2574" s="136"/>
      <c r="N2574" s="136"/>
      <c r="O2574" s="182" t="str">
        <f t="shared" si="58"/>
        <v/>
      </c>
    </row>
    <row r="2575" spans="1:15" ht="34">
      <c r="A2575" s="16">
        <v>78</v>
      </c>
      <c r="B2575" s="8">
        <v>21</v>
      </c>
      <c r="C2575" s="34" t="s">
        <v>1255</v>
      </c>
      <c r="D2575" s="34"/>
      <c r="E2575" s="151"/>
      <c r="F2575" s="45" t="s">
        <v>4434</v>
      </c>
      <c r="G2575" s="45" t="s">
        <v>5972</v>
      </c>
      <c r="H2575" s="23">
        <v>8</v>
      </c>
      <c r="I2575" s="23"/>
      <c r="J2575" s="10"/>
      <c r="K2575" s="100"/>
      <c r="M2575" s="136"/>
      <c r="N2575" s="136"/>
      <c r="O2575" s="182" t="str">
        <f t="shared" si="58"/>
        <v/>
      </c>
    </row>
    <row r="2576" spans="1:15" ht="34">
      <c r="A2576" s="16">
        <v>78</v>
      </c>
      <c r="B2576" s="8">
        <v>22</v>
      </c>
      <c r="C2576" s="34" t="s">
        <v>1256</v>
      </c>
      <c r="D2576" s="34"/>
      <c r="E2576" s="151"/>
      <c r="F2576" s="45" t="s">
        <v>4430</v>
      </c>
      <c r="G2576" s="45" t="s">
        <v>5972</v>
      </c>
      <c r="H2576" s="23">
        <v>8</v>
      </c>
      <c r="I2576" s="23">
        <v>13</v>
      </c>
      <c r="J2576" s="10"/>
      <c r="K2576" s="100"/>
      <c r="M2576" s="136"/>
      <c r="N2576" s="136"/>
      <c r="O2576" s="182" t="str">
        <f t="shared" si="58"/>
        <v/>
      </c>
    </row>
    <row r="2577" spans="1:15" ht="34">
      <c r="A2577" s="16">
        <v>78</v>
      </c>
      <c r="B2577" s="8">
        <v>23</v>
      </c>
      <c r="C2577" s="34" t="s">
        <v>1257</v>
      </c>
      <c r="D2577" s="34"/>
      <c r="E2577" s="151"/>
      <c r="F2577" s="45" t="s">
        <v>4431</v>
      </c>
      <c r="G2577" s="45" t="s">
        <v>6691</v>
      </c>
      <c r="H2577" s="23">
        <v>8</v>
      </c>
      <c r="I2577" s="23">
        <v>13</v>
      </c>
      <c r="J2577" s="10"/>
      <c r="K2577" s="100"/>
      <c r="M2577" s="136"/>
      <c r="N2577" s="136"/>
      <c r="O2577" s="182" t="str">
        <f t="shared" si="58"/>
        <v/>
      </c>
    </row>
    <row r="2578" spans="1:15" ht="34">
      <c r="A2578" s="16">
        <v>78</v>
      </c>
      <c r="B2578" s="8">
        <v>24</v>
      </c>
      <c r="C2578" s="34" t="s">
        <v>1297</v>
      </c>
      <c r="D2578" s="34"/>
      <c r="E2578" s="151"/>
      <c r="F2578" s="45" t="s">
        <v>4452</v>
      </c>
      <c r="G2578" s="45" t="s">
        <v>6691</v>
      </c>
      <c r="H2578" s="23">
        <v>8</v>
      </c>
      <c r="I2578" s="23">
        <v>13</v>
      </c>
      <c r="J2578" s="10"/>
      <c r="K2578" s="100"/>
      <c r="M2578" s="136"/>
      <c r="N2578" s="136"/>
      <c r="O2578" s="182" t="str">
        <f t="shared" si="58"/>
        <v/>
      </c>
    </row>
    <row r="2579" spans="1:15" ht="17">
      <c r="A2579" s="16">
        <v>78</v>
      </c>
      <c r="B2579" s="8">
        <v>25</v>
      </c>
      <c r="C2579" s="44" t="s">
        <v>4838</v>
      </c>
      <c r="D2579" s="44"/>
      <c r="E2579" s="151"/>
      <c r="F2579" s="45" t="s">
        <v>4840</v>
      </c>
      <c r="G2579" s="45" t="s">
        <v>5972</v>
      </c>
      <c r="H2579" s="23">
        <v>15</v>
      </c>
      <c r="I2579" s="23"/>
      <c r="J2579" s="10"/>
      <c r="K2579" s="100"/>
      <c r="M2579" s="136"/>
      <c r="N2579" s="136"/>
      <c r="O2579" s="182" t="str">
        <f t="shared" si="58"/>
        <v/>
      </c>
    </row>
    <row r="2580" spans="1:15" ht="136">
      <c r="A2580" s="16">
        <v>78</v>
      </c>
      <c r="B2580" s="8">
        <v>26</v>
      </c>
      <c r="C2580" s="44" t="s">
        <v>4839</v>
      </c>
      <c r="D2580" s="44"/>
      <c r="E2580" s="151"/>
      <c r="F2580" s="45" t="s">
        <v>4841</v>
      </c>
      <c r="G2580" s="45" t="s">
        <v>7382</v>
      </c>
      <c r="H2580" s="23">
        <v>15</v>
      </c>
      <c r="I2580" s="23"/>
      <c r="J2580" s="10"/>
      <c r="K2580" s="100"/>
      <c r="M2580" s="136"/>
      <c r="N2580" s="136"/>
      <c r="O2580" s="182" t="str">
        <f t="shared" si="58"/>
        <v/>
      </c>
    </row>
    <row r="2581" spans="1:15" ht="102">
      <c r="A2581" s="16">
        <v>78</v>
      </c>
      <c r="B2581" s="8">
        <v>27</v>
      </c>
      <c r="C2581" s="44" t="s">
        <v>4868</v>
      </c>
      <c r="D2581" s="44"/>
      <c r="E2581" s="151"/>
      <c r="F2581" s="45" t="s">
        <v>4869</v>
      </c>
      <c r="G2581" s="45" t="s">
        <v>6693</v>
      </c>
      <c r="H2581" s="23">
        <v>15</v>
      </c>
      <c r="I2581" s="23"/>
      <c r="J2581" s="10"/>
      <c r="K2581" s="100"/>
      <c r="M2581" s="136"/>
      <c r="N2581" s="136"/>
      <c r="O2581" s="182" t="str">
        <f t="shared" si="58"/>
        <v/>
      </c>
    </row>
    <row r="2582" spans="1:15" ht="51">
      <c r="A2582" s="16">
        <v>78</v>
      </c>
      <c r="B2582" s="8">
        <v>28</v>
      </c>
      <c r="C2582" s="44" t="s">
        <v>4871</v>
      </c>
      <c r="D2582" s="44"/>
      <c r="E2582" s="151"/>
      <c r="F2582" s="45" t="s">
        <v>4870</v>
      </c>
      <c r="G2582" s="45" t="s">
        <v>6694</v>
      </c>
      <c r="H2582" s="23">
        <v>15</v>
      </c>
      <c r="I2582" s="23"/>
      <c r="J2582" s="10"/>
      <c r="K2582" s="100"/>
      <c r="M2582" s="136"/>
      <c r="N2582" s="136"/>
      <c r="O2582" s="182" t="str">
        <f t="shared" si="58"/>
        <v/>
      </c>
    </row>
    <row r="2583" spans="1:15" ht="85">
      <c r="A2583" s="16">
        <v>78</v>
      </c>
      <c r="B2583" s="8">
        <v>29</v>
      </c>
      <c r="C2583" s="44" t="s">
        <v>5728</v>
      </c>
      <c r="D2583" s="44"/>
      <c r="E2583" s="151"/>
      <c r="F2583" s="45" t="s">
        <v>5729</v>
      </c>
      <c r="G2583" s="43" t="s">
        <v>6695</v>
      </c>
      <c r="H2583" s="23">
        <v>26</v>
      </c>
      <c r="I2583" s="23"/>
      <c r="J2583" s="10"/>
      <c r="K2583" s="100"/>
      <c r="M2583" s="136"/>
      <c r="N2583" s="136"/>
      <c r="O2583" s="182" t="str">
        <f t="shared" si="58"/>
        <v/>
      </c>
    </row>
    <row r="2584" spans="1:15" ht="34">
      <c r="A2584" s="16">
        <v>78</v>
      </c>
      <c r="B2584" s="8">
        <v>40</v>
      </c>
      <c r="C2584" s="42" t="s">
        <v>5847</v>
      </c>
      <c r="D2584" s="65"/>
      <c r="E2584" s="151"/>
      <c r="F2584" s="66" t="s">
        <v>5842</v>
      </c>
      <c r="G2584" s="45" t="s">
        <v>7933</v>
      </c>
      <c r="H2584" s="23">
        <v>29</v>
      </c>
      <c r="I2584" s="23"/>
      <c r="J2584" s="10"/>
      <c r="K2584" s="100"/>
      <c r="M2584" s="136"/>
      <c r="N2584" s="136"/>
      <c r="O2584" s="182" t="str">
        <f t="shared" si="58"/>
        <v/>
      </c>
    </row>
    <row r="2585" spans="1:15" ht="17">
      <c r="A2585" s="16">
        <v>78</v>
      </c>
      <c r="B2585" s="16">
        <v>41</v>
      </c>
      <c r="C2585" s="42" t="s">
        <v>5848</v>
      </c>
      <c r="D2585" s="65"/>
      <c r="E2585" s="151"/>
      <c r="F2585" s="66" t="s">
        <v>5843</v>
      </c>
      <c r="G2585" s="45" t="s">
        <v>5972</v>
      </c>
      <c r="H2585" s="23">
        <v>29</v>
      </c>
      <c r="I2585" s="23"/>
      <c r="J2585" s="10"/>
      <c r="K2585" s="100"/>
      <c r="M2585" s="136"/>
      <c r="N2585" s="136"/>
      <c r="O2585" s="182" t="str">
        <f t="shared" si="58"/>
        <v/>
      </c>
    </row>
    <row r="2586" spans="1:15" ht="17">
      <c r="A2586" s="16">
        <v>78</v>
      </c>
      <c r="B2586" s="16">
        <v>42</v>
      </c>
      <c r="C2586" s="42" t="s">
        <v>5849</v>
      </c>
      <c r="D2586" s="65"/>
      <c r="E2586" s="151"/>
      <c r="F2586" s="66" t="s">
        <v>5845</v>
      </c>
      <c r="G2586" s="45" t="s">
        <v>6696</v>
      </c>
      <c r="H2586" s="23">
        <v>29</v>
      </c>
      <c r="I2586" s="23"/>
      <c r="J2586" s="10"/>
      <c r="K2586" s="100"/>
      <c r="M2586" s="136"/>
      <c r="N2586" s="136"/>
      <c r="O2586" s="182" t="str">
        <f t="shared" si="58"/>
        <v/>
      </c>
    </row>
    <row r="2587" spans="1:15" ht="34">
      <c r="A2587" s="16">
        <v>78</v>
      </c>
      <c r="B2587" s="8">
        <v>43</v>
      </c>
      <c r="C2587" s="42" t="s">
        <v>5850</v>
      </c>
      <c r="D2587" s="65"/>
      <c r="E2587" s="151"/>
      <c r="F2587" s="66" t="s">
        <v>5844</v>
      </c>
      <c r="G2587" s="45" t="s">
        <v>6697</v>
      </c>
      <c r="H2587" s="23">
        <v>29</v>
      </c>
      <c r="I2587" s="23"/>
      <c r="J2587" s="10"/>
      <c r="K2587" s="100"/>
      <c r="M2587" s="136"/>
      <c r="N2587" s="136"/>
      <c r="O2587" s="182" t="str">
        <f t="shared" si="58"/>
        <v/>
      </c>
    </row>
    <row r="2588" spans="1:15" ht="34">
      <c r="A2588" s="16">
        <v>78</v>
      </c>
      <c r="B2588" s="8">
        <v>44</v>
      </c>
      <c r="C2588" s="42" t="s">
        <v>5851</v>
      </c>
      <c r="D2588" s="65"/>
      <c r="E2588" s="151"/>
      <c r="F2588" s="66" t="s">
        <v>5846</v>
      </c>
      <c r="G2588" s="45" t="s">
        <v>6698</v>
      </c>
      <c r="H2588" s="23">
        <v>29</v>
      </c>
      <c r="I2588" s="23"/>
      <c r="J2588" s="10"/>
      <c r="K2588" s="100"/>
      <c r="M2588" s="136"/>
      <c r="N2588" s="136"/>
      <c r="O2588" s="182" t="str">
        <f t="shared" si="58"/>
        <v/>
      </c>
    </row>
    <row r="2589" spans="1:15" ht="102">
      <c r="A2589" s="16">
        <v>78</v>
      </c>
      <c r="B2589" s="8">
        <v>45</v>
      </c>
      <c r="C2589" s="34" t="s">
        <v>3983</v>
      </c>
      <c r="D2589" s="34"/>
      <c r="E2589" s="151"/>
      <c r="F2589" s="45" t="s">
        <v>2549</v>
      </c>
      <c r="G2589" s="45" t="s">
        <v>7661</v>
      </c>
      <c r="H2589" s="23">
        <v>2</v>
      </c>
      <c r="I2589" s="23"/>
      <c r="J2589" s="10"/>
      <c r="K2589" s="100"/>
      <c r="M2589" s="136"/>
      <c r="N2589" s="136"/>
      <c r="O2589" s="182" t="str">
        <f t="shared" si="58"/>
        <v/>
      </c>
    </row>
    <row r="2590" spans="1:15" ht="170">
      <c r="A2590" s="8">
        <v>78</v>
      </c>
      <c r="B2590" s="8">
        <v>46</v>
      </c>
      <c r="C2590" s="34" t="s">
        <v>3827</v>
      </c>
      <c r="D2590" s="34"/>
      <c r="E2590" s="151"/>
      <c r="F2590" s="45" t="s">
        <v>2638</v>
      </c>
      <c r="G2590" s="45" t="s">
        <v>7922</v>
      </c>
      <c r="H2590" s="23">
        <v>2</v>
      </c>
      <c r="I2590" s="23"/>
      <c r="J2590" s="10"/>
      <c r="K2590" s="100"/>
      <c r="M2590" s="136"/>
      <c r="N2590" s="136"/>
      <c r="O2590" s="182" t="str">
        <f t="shared" si="58"/>
        <v/>
      </c>
    </row>
    <row r="2591" spans="1:15" ht="102">
      <c r="A2591" s="16">
        <v>78</v>
      </c>
      <c r="B2591" s="8">
        <v>47</v>
      </c>
      <c r="C2591" s="34" t="s">
        <v>4289</v>
      </c>
      <c r="D2591" s="34"/>
      <c r="E2591" s="151"/>
      <c r="F2591" s="45" t="s">
        <v>3065</v>
      </c>
      <c r="G2591" s="45" t="s">
        <v>6699</v>
      </c>
      <c r="H2591" s="23">
        <v>2</v>
      </c>
      <c r="I2591" s="23">
        <v>4</v>
      </c>
      <c r="J2591" s="10"/>
      <c r="K2591" s="100"/>
      <c r="M2591" s="136"/>
      <c r="N2591" s="136"/>
      <c r="O2591" s="182" t="str">
        <f t="shared" si="58"/>
        <v/>
      </c>
    </row>
    <row r="2592" spans="1:15" ht="68">
      <c r="A2592" s="16">
        <v>78</v>
      </c>
      <c r="B2592" s="8">
        <v>48</v>
      </c>
      <c r="C2592" s="35" t="s">
        <v>3828</v>
      </c>
      <c r="D2592" s="35"/>
      <c r="E2592" s="151"/>
      <c r="F2592" s="58" t="s">
        <v>4918</v>
      </c>
      <c r="G2592" s="45" t="s">
        <v>6700</v>
      </c>
      <c r="H2592" s="23">
        <v>2</v>
      </c>
      <c r="I2592" s="23"/>
      <c r="J2592" s="10"/>
      <c r="K2592" s="100"/>
      <c r="M2592" s="136"/>
      <c r="N2592" s="136"/>
      <c r="O2592" s="182" t="str">
        <f t="shared" si="58"/>
        <v/>
      </c>
    </row>
    <row r="2593" spans="1:15" ht="68">
      <c r="A2593" s="16">
        <v>78</v>
      </c>
      <c r="B2593" s="8">
        <v>49</v>
      </c>
      <c r="C2593" s="35" t="s">
        <v>3829</v>
      </c>
      <c r="D2593" s="35"/>
      <c r="E2593" s="151"/>
      <c r="F2593" s="58" t="s">
        <v>3388</v>
      </c>
      <c r="G2593" s="45" t="s">
        <v>6701</v>
      </c>
      <c r="H2593" s="23">
        <v>2</v>
      </c>
      <c r="I2593" s="23"/>
      <c r="J2593" s="10"/>
      <c r="K2593" s="100"/>
      <c r="M2593" s="136"/>
      <c r="N2593" s="136"/>
      <c r="O2593" s="182" t="str">
        <f t="shared" si="58"/>
        <v/>
      </c>
    </row>
    <row r="2594" spans="1:15" ht="119">
      <c r="A2594" s="16">
        <v>78</v>
      </c>
      <c r="B2594" s="8">
        <v>50</v>
      </c>
      <c r="C2594" s="35" t="s">
        <v>4151</v>
      </c>
      <c r="D2594" s="35"/>
      <c r="E2594" s="151"/>
      <c r="F2594" s="58" t="s">
        <v>2639</v>
      </c>
      <c r="G2594" s="45" t="s">
        <v>7923</v>
      </c>
      <c r="H2594" s="23">
        <v>2</v>
      </c>
      <c r="I2594" s="23"/>
      <c r="J2594" s="10"/>
      <c r="K2594" s="100"/>
      <c r="M2594" s="136"/>
      <c r="N2594" s="136"/>
      <c r="O2594" s="182" t="str">
        <f t="shared" si="58"/>
        <v/>
      </c>
    </row>
    <row r="2595" spans="1:15" ht="85">
      <c r="A2595" s="16">
        <v>78</v>
      </c>
      <c r="B2595" s="8">
        <v>51</v>
      </c>
      <c r="C2595" s="35" t="s">
        <v>3338</v>
      </c>
      <c r="D2595" s="35"/>
      <c r="E2595" s="151"/>
      <c r="F2595" s="43" t="s">
        <v>3337</v>
      </c>
      <c r="G2595" s="43" t="s">
        <v>7660</v>
      </c>
      <c r="H2595" s="23">
        <v>4</v>
      </c>
      <c r="I2595" s="23"/>
      <c r="J2595" s="10"/>
      <c r="K2595" s="100"/>
      <c r="M2595" s="136"/>
      <c r="N2595" s="136"/>
      <c r="O2595" s="182" t="str">
        <f t="shared" si="58"/>
        <v/>
      </c>
    </row>
    <row r="2596" spans="1:15" ht="17">
      <c r="A2596" s="16">
        <v>78</v>
      </c>
      <c r="B2596" s="8">
        <v>52</v>
      </c>
      <c r="C2596" s="35" t="s">
        <v>4156</v>
      </c>
      <c r="D2596" s="56"/>
      <c r="E2596" s="151"/>
      <c r="F2596" s="43" t="s">
        <v>5098</v>
      </c>
      <c r="G2596" s="43" t="s">
        <v>7662</v>
      </c>
      <c r="H2596" s="23">
        <v>5</v>
      </c>
      <c r="I2596" s="23">
        <v>17</v>
      </c>
      <c r="J2596" s="10"/>
      <c r="K2596" s="100"/>
      <c r="M2596" s="136"/>
      <c r="N2596" s="136"/>
      <c r="O2596" s="182" t="str">
        <f t="shared" si="58"/>
        <v/>
      </c>
    </row>
    <row r="2597" spans="1:15" ht="17">
      <c r="A2597" s="16">
        <v>78</v>
      </c>
      <c r="B2597" s="8">
        <v>53</v>
      </c>
      <c r="C2597" s="35" t="s">
        <v>4162</v>
      </c>
      <c r="D2597" s="56"/>
      <c r="E2597" s="151"/>
      <c r="F2597" s="43" t="s">
        <v>5099</v>
      </c>
      <c r="G2597" s="43" t="s">
        <v>7672</v>
      </c>
      <c r="H2597" s="23">
        <v>5</v>
      </c>
      <c r="I2597" s="23">
        <v>17</v>
      </c>
      <c r="J2597" s="10"/>
      <c r="K2597" s="100"/>
      <c r="M2597" s="136"/>
      <c r="N2597" s="136"/>
      <c r="O2597" s="182" t="str">
        <f t="shared" si="58"/>
        <v/>
      </c>
    </row>
    <row r="2598" spans="1:15" ht="17">
      <c r="A2598" s="16">
        <v>78</v>
      </c>
      <c r="B2598" s="8">
        <v>54</v>
      </c>
      <c r="C2598" s="35" t="s">
        <v>4168</v>
      </c>
      <c r="D2598" s="56"/>
      <c r="E2598" s="151"/>
      <c r="F2598" s="43" t="s">
        <v>5100</v>
      </c>
      <c r="G2598" s="43" t="s">
        <v>7671</v>
      </c>
      <c r="H2598" s="23">
        <v>5</v>
      </c>
      <c r="I2598" s="23">
        <v>17</v>
      </c>
      <c r="J2598" s="10"/>
      <c r="K2598" s="100"/>
      <c r="M2598" s="136"/>
      <c r="N2598" s="136"/>
      <c r="O2598" s="182" t="str">
        <f t="shared" si="58"/>
        <v/>
      </c>
    </row>
    <row r="2599" spans="1:15" ht="17">
      <c r="A2599" s="16">
        <v>78</v>
      </c>
      <c r="B2599" s="8">
        <v>55</v>
      </c>
      <c r="C2599" s="35" t="s">
        <v>4169</v>
      </c>
      <c r="D2599" s="56"/>
      <c r="E2599" s="151"/>
      <c r="F2599" s="43" t="s">
        <v>5101</v>
      </c>
      <c r="G2599" s="43" t="s">
        <v>7673</v>
      </c>
      <c r="H2599" s="23">
        <v>5</v>
      </c>
      <c r="I2599" s="23">
        <v>17</v>
      </c>
      <c r="J2599" s="10"/>
      <c r="K2599" s="100"/>
      <c r="M2599" s="136"/>
      <c r="N2599" s="136"/>
      <c r="O2599" s="182" t="str">
        <f t="shared" si="58"/>
        <v/>
      </c>
    </row>
    <row r="2600" spans="1:15" ht="34">
      <c r="A2600" s="16">
        <v>78</v>
      </c>
      <c r="B2600" s="8">
        <v>56</v>
      </c>
      <c r="C2600" s="35" t="s">
        <v>3987</v>
      </c>
      <c r="D2600" s="56" t="s">
        <v>4904</v>
      </c>
      <c r="E2600" s="151"/>
      <c r="F2600" s="43" t="s">
        <v>5102</v>
      </c>
      <c r="G2600" s="43" t="s">
        <v>7670</v>
      </c>
      <c r="H2600" s="23">
        <v>5</v>
      </c>
      <c r="I2600" s="23">
        <v>17</v>
      </c>
      <c r="J2600" s="10"/>
      <c r="K2600" s="100"/>
      <c r="M2600" s="136"/>
      <c r="N2600" s="136"/>
      <c r="O2600" s="182" t="str">
        <f t="shared" si="58"/>
        <v/>
      </c>
    </row>
    <row r="2601" spans="1:15" ht="51">
      <c r="A2601" s="16">
        <v>78</v>
      </c>
      <c r="B2601" s="8">
        <v>57</v>
      </c>
      <c r="C2601" s="35" t="s">
        <v>4237</v>
      </c>
      <c r="D2601" s="56"/>
      <c r="E2601" s="151"/>
      <c r="F2601" s="43" t="s">
        <v>5829</v>
      </c>
      <c r="G2601" s="43" t="s">
        <v>6703</v>
      </c>
      <c r="H2601" s="23">
        <v>7</v>
      </c>
      <c r="I2601" s="23">
        <v>28</v>
      </c>
      <c r="J2601" s="10"/>
      <c r="K2601" s="100"/>
      <c r="M2601" s="136"/>
      <c r="N2601" s="136"/>
      <c r="O2601" s="182" t="str">
        <f t="shared" si="58"/>
        <v/>
      </c>
    </row>
    <row r="2602" spans="1:15" ht="34">
      <c r="A2602" s="16">
        <v>78</v>
      </c>
      <c r="B2602" s="8">
        <v>58</v>
      </c>
      <c r="C2602" s="35" t="s">
        <v>3923</v>
      </c>
      <c r="D2602" s="56" t="s">
        <v>4905</v>
      </c>
      <c r="E2602" s="151"/>
      <c r="F2602" s="43" t="s">
        <v>3960</v>
      </c>
      <c r="G2602" s="43" t="s">
        <v>6704</v>
      </c>
      <c r="H2602" s="23">
        <v>7</v>
      </c>
      <c r="I2602" s="23"/>
      <c r="J2602" s="10"/>
      <c r="K2602" s="100"/>
      <c r="M2602" s="136"/>
      <c r="N2602" s="136"/>
      <c r="O2602" s="182" t="str">
        <f t="shared" si="58"/>
        <v/>
      </c>
    </row>
    <row r="2603" spans="1:15" ht="34">
      <c r="A2603" s="16">
        <v>78</v>
      </c>
      <c r="B2603" s="8">
        <v>59</v>
      </c>
      <c r="C2603" s="35" t="s">
        <v>392</v>
      </c>
      <c r="D2603" s="56" t="s">
        <v>4905</v>
      </c>
      <c r="E2603" s="151"/>
      <c r="F2603" s="43" t="s">
        <v>989</v>
      </c>
      <c r="G2603" s="43" t="s">
        <v>6705</v>
      </c>
      <c r="H2603" s="23">
        <v>7</v>
      </c>
      <c r="I2603" s="23"/>
      <c r="J2603" s="10"/>
      <c r="K2603" s="100"/>
      <c r="M2603" s="136"/>
      <c r="N2603" s="136"/>
      <c r="O2603" s="182" t="str">
        <f t="shared" si="58"/>
        <v/>
      </c>
    </row>
    <row r="2604" spans="1:15" ht="34">
      <c r="A2604" s="16">
        <v>78</v>
      </c>
      <c r="B2604" s="8">
        <v>60</v>
      </c>
      <c r="C2604" s="35" t="s">
        <v>393</v>
      </c>
      <c r="D2604" s="56" t="s">
        <v>4905</v>
      </c>
      <c r="E2604" s="151"/>
      <c r="F2604" s="43" t="s">
        <v>486</v>
      </c>
      <c r="G2604" s="43" t="s">
        <v>6706</v>
      </c>
      <c r="H2604" s="23">
        <v>7</v>
      </c>
      <c r="I2604" s="23"/>
      <c r="J2604" s="10"/>
      <c r="K2604" s="100"/>
      <c r="M2604" s="136"/>
      <c r="N2604" s="136"/>
      <c r="O2604" s="182" t="str">
        <f t="shared" si="58"/>
        <v/>
      </c>
    </row>
    <row r="2605" spans="1:15" ht="51">
      <c r="A2605" s="16">
        <v>78</v>
      </c>
      <c r="B2605" s="8">
        <v>61</v>
      </c>
      <c r="C2605" s="35" t="s">
        <v>1481</v>
      </c>
      <c r="D2605" s="35"/>
      <c r="E2605" s="151"/>
      <c r="F2605" s="43" t="s">
        <v>7394</v>
      </c>
      <c r="G2605" s="43" t="s">
        <v>7395</v>
      </c>
      <c r="H2605" s="23">
        <v>11</v>
      </c>
      <c r="I2605" s="23">
        <v>30</v>
      </c>
      <c r="J2605" s="10"/>
      <c r="K2605" s="100"/>
      <c r="M2605" s="136"/>
      <c r="N2605" s="136"/>
      <c r="O2605" s="182" t="str">
        <f t="shared" si="58"/>
        <v/>
      </c>
    </row>
    <row r="2606" spans="1:15" ht="102">
      <c r="A2606" s="16">
        <v>78</v>
      </c>
      <c r="B2606" s="8">
        <v>62</v>
      </c>
      <c r="C2606" s="35" t="s">
        <v>1484</v>
      </c>
      <c r="D2606" s="56" t="s">
        <v>4903</v>
      </c>
      <c r="E2606" s="151"/>
      <c r="F2606" s="43" t="s">
        <v>1533</v>
      </c>
      <c r="G2606" s="43" t="s">
        <v>8229</v>
      </c>
      <c r="H2606" s="23">
        <v>11</v>
      </c>
      <c r="I2606" s="23">
        <v>14</v>
      </c>
      <c r="J2606" s="10"/>
      <c r="K2606" s="100"/>
      <c r="M2606" s="136"/>
      <c r="N2606" s="136"/>
      <c r="O2606" s="182" t="str">
        <f t="shared" si="58"/>
        <v/>
      </c>
    </row>
    <row r="2607" spans="1:15" ht="17">
      <c r="A2607" s="16">
        <v>78</v>
      </c>
      <c r="B2607" s="8">
        <v>63</v>
      </c>
      <c r="C2607" s="35" t="s">
        <v>4664</v>
      </c>
      <c r="D2607" s="35"/>
      <c r="E2607" s="151"/>
      <c r="F2607" s="43" t="s">
        <v>4665</v>
      </c>
      <c r="G2607" s="43" t="s">
        <v>7669</v>
      </c>
      <c r="H2607" s="23">
        <v>12</v>
      </c>
      <c r="I2607" s="23"/>
      <c r="J2607" s="10"/>
      <c r="K2607" s="100"/>
      <c r="M2607" s="136"/>
      <c r="N2607" s="136"/>
      <c r="O2607" s="182" t="str">
        <f t="shared" si="58"/>
        <v/>
      </c>
    </row>
    <row r="2608" spans="1:15" ht="17">
      <c r="A2608" s="16">
        <v>78</v>
      </c>
      <c r="B2608" s="8">
        <v>64</v>
      </c>
      <c r="C2608" s="35" t="s">
        <v>4666</v>
      </c>
      <c r="D2608" s="56" t="s">
        <v>4904</v>
      </c>
      <c r="E2608" s="151"/>
      <c r="F2608" s="43" t="s">
        <v>4667</v>
      </c>
      <c r="G2608" s="43" t="s">
        <v>6707</v>
      </c>
      <c r="H2608" s="23">
        <v>12</v>
      </c>
      <c r="I2608" s="23"/>
      <c r="J2608" s="10"/>
      <c r="K2608" s="100"/>
      <c r="M2608" s="136"/>
      <c r="N2608" s="136"/>
      <c r="O2608" s="182" t="str">
        <f t="shared" si="58"/>
        <v/>
      </c>
    </row>
    <row r="2609" spans="1:15" ht="17">
      <c r="A2609" s="16">
        <v>78</v>
      </c>
      <c r="B2609" s="8">
        <v>65</v>
      </c>
      <c r="C2609" s="35" t="s">
        <v>4668</v>
      </c>
      <c r="D2609" s="35"/>
      <c r="E2609" s="151"/>
      <c r="F2609" s="43" t="s">
        <v>4585</v>
      </c>
      <c r="G2609" s="43" t="s">
        <v>7668</v>
      </c>
      <c r="H2609" s="23">
        <v>12</v>
      </c>
      <c r="I2609" s="23"/>
      <c r="J2609" s="10"/>
      <c r="K2609" s="100"/>
      <c r="M2609" s="136"/>
      <c r="N2609" s="136"/>
      <c r="O2609" s="182" t="str">
        <f t="shared" si="58"/>
        <v/>
      </c>
    </row>
    <row r="2610" spans="1:15" ht="17">
      <c r="A2610" s="16">
        <v>78</v>
      </c>
      <c r="B2610" s="8">
        <v>66</v>
      </c>
      <c r="C2610" s="35" t="s">
        <v>4586</v>
      </c>
      <c r="D2610" s="56" t="s">
        <v>4904</v>
      </c>
      <c r="E2610" s="151"/>
      <c r="F2610" s="43" t="s">
        <v>4587</v>
      </c>
      <c r="G2610" s="43" t="s">
        <v>6707</v>
      </c>
      <c r="H2610" s="23">
        <v>12</v>
      </c>
      <c r="I2610" s="23"/>
      <c r="J2610" s="10"/>
      <c r="K2610" s="100"/>
      <c r="M2610" s="136"/>
      <c r="N2610" s="136"/>
      <c r="O2610" s="182" t="str">
        <f t="shared" si="58"/>
        <v/>
      </c>
    </row>
    <row r="2611" spans="1:15" ht="17">
      <c r="A2611" s="16">
        <v>78</v>
      </c>
      <c r="B2611" s="8">
        <v>67</v>
      </c>
      <c r="C2611" s="35" t="s">
        <v>4588</v>
      </c>
      <c r="D2611" s="56" t="s">
        <v>4904</v>
      </c>
      <c r="E2611" s="151"/>
      <c r="F2611" s="43" t="s">
        <v>4589</v>
      </c>
      <c r="G2611" s="43" t="s">
        <v>6707</v>
      </c>
      <c r="H2611" s="23">
        <v>12</v>
      </c>
      <c r="I2611" s="23"/>
      <c r="J2611" s="10"/>
      <c r="K2611" s="100"/>
      <c r="M2611" s="136"/>
      <c r="N2611" s="136"/>
      <c r="O2611" s="182" t="str">
        <f t="shared" si="58"/>
        <v/>
      </c>
    </row>
    <row r="2612" spans="1:15" ht="17">
      <c r="A2612" s="16">
        <v>78</v>
      </c>
      <c r="B2612" s="8">
        <v>68</v>
      </c>
      <c r="C2612" s="35" t="s">
        <v>4590</v>
      </c>
      <c r="D2612" s="56" t="s">
        <v>4904</v>
      </c>
      <c r="E2612" s="151"/>
      <c r="F2612" s="43" t="s">
        <v>471</v>
      </c>
      <c r="G2612" s="43" t="s">
        <v>6707</v>
      </c>
      <c r="H2612" s="23">
        <v>12</v>
      </c>
      <c r="I2612" s="23"/>
      <c r="J2612" s="10"/>
      <c r="K2612" s="100"/>
      <c r="M2612" s="136"/>
      <c r="N2612" s="136"/>
      <c r="O2612" s="182" t="str">
        <f t="shared" si="58"/>
        <v/>
      </c>
    </row>
    <row r="2613" spans="1:15" ht="17">
      <c r="A2613" s="16">
        <v>78</v>
      </c>
      <c r="B2613" s="8">
        <v>69</v>
      </c>
      <c r="C2613" s="35" t="s">
        <v>4591</v>
      </c>
      <c r="D2613" s="56" t="s">
        <v>4904</v>
      </c>
      <c r="E2613" s="151"/>
      <c r="F2613" s="43" t="s">
        <v>242</v>
      </c>
      <c r="G2613" s="43" t="s">
        <v>6707</v>
      </c>
      <c r="H2613" s="23">
        <v>12</v>
      </c>
      <c r="I2613" s="23"/>
      <c r="J2613" s="10"/>
      <c r="K2613" s="100"/>
      <c r="M2613" s="136"/>
      <c r="N2613" s="136"/>
      <c r="O2613" s="182" t="str">
        <f t="shared" si="58"/>
        <v/>
      </c>
    </row>
    <row r="2614" spans="1:15" ht="17">
      <c r="A2614" s="16">
        <v>78</v>
      </c>
      <c r="B2614" s="8">
        <v>70</v>
      </c>
      <c r="C2614" s="35" t="s">
        <v>4592</v>
      </c>
      <c r="D2614" s="35"/>
      <c r="E2614" s="151"/>
      <c r="F2614" s="43" t="s">
        <v>4595</v>
      </c>
      <c r="G2614" s="43" t="s">
        <v>7667</v>
      </c>
      <c r="H2614" s="23">
        <v>12</v>
      </c>
      <c r="I2614" s="23"/>
      <c r="J2614" s="10"/>
      <c r="K2614" s="100"/>
      <c r="M2614" s="136"/>
      <c r="N2614" s="136"/>
      <c r="O2614" s="182" t="str">
        <f t="shared" si="58"/>
        <v/>
      </c>
    </row>
    <row r="2615" spans="1:15" ht="17">
      <c r="A2615" s="16">
        <v>78</v>
      </c>
      <c r="B2615" s="8">
        <v>71</v>
      </c>
      <c r="C2615" s="35" t="s">
        <v>4596</v>
      </c>
      <c r="D2615" s="35"/>
      <c r="E2615" s="151"/>
      <c r="F2615" s="43" t="s">
        <v>5093</v>
      </c>
      <c r="G2615" s="43" t="s">
        <v>7664</v>
      </c>
      <c r="H2615" s="23">
        <v>12</v>
      </c>
      <c r="I2615" s="23">
        <v>17</v>
      </c>
      <c r="J2615" s="10"/>
      <c r="K2615" s="100"/>
      <c r="M2615" s="136"/>
      <c r="N2615" s="136"/>
      <c r="O2615" s="182" t="str">
        <f t="shared" si="58"/>
        <v/>
      </c>
    </row>
    <row r="2616" spans="1:15" ht="34">
      <c r="A2616" s="16">
        <v>78</v>
      </c>
      <c r="B2616" s="8">
        <v>72</v>
      </c>
      <c r="C2616" s="35" t="s">
        <v>4600</v>
      </c>
      <c r="D2616" s="56" t="s">
        <v>4904</v>
      </c>
      <c r="E2616" s="151"/>
      <c r="F2616" s="43" t="s">
        <v>4601</v>
      </c>
      <c r="G2616" s="43" t="s">
        <v>7663</v>
      </c>
      <c r="H2616" s="23">
        <v>12</v>
      </c>
      <c r="I2616" s="23">
        <v>17</v>
      </c>
      <c r="J2616" s="10"/>
      <c r="K2616" s="100"/>
      <c r="M2616" s="136"/>
      <c r="N2616" s="136"/>
      <c r="O2616" s="182" t="str">
        <f t="shared" si="58"/>
        <v/>
      </c>
    </row>
    <row r="2617" spans="1:15" ht="17">
      <c r="A2617" s="16">
        <v>78</v>
      </c>
      <c r="B2617" s="8">
        <v>73</v>
      </c>
      <c r="C2617" s="35" t="s">
        <v>4602</v>
      </c>
      <c r="D2617" s="56" t="s">
        <v>4904</v>
      </c>
      <c r="E2617" s="151"/>
      <c r="F2617" s="43" t="s">
        <v>71</v>
      </c>
      <c r="G2617" s="43" t="s">
        <v>6707</v>
      </c>
      <c r="H2617" s="23">
        <v>12</v>
      </c>
      <c r="I2617" s="23"/>
      <c r="J2617" s="10"/>
      <c r="K2617" s="100"/>
      <c r="M2617" s="136"/>
      <c r="N2617" s="136"/>
      <c r="O2617" s="182" t="str">
        <f t="shared" si="58"/>
        <v/>
      </c>
    </row>
    <row r="2618" spans="1:15" ht="17">
      <c r="A2618" s="16">
        <v>78</v>
      </c>
      <c r="B2618" s="8">
        <v>74</v>
      </c>
      <c r="C2618" s="56" t="s">
        <v>5092</v>
      </c>
      <c r="D2618" s="56"/>
      <c r="E2618" s="151"/>
      <c r="F2618" s="43" t="s">
        <v>5094</v>
      </c>
      <c r="G2618" s="43" t="s">
        <v>7665</v>
      </c>
      <c r="H2618" s="23">
        <v>17</v>
      </c>
      <c r="I2618" s="23"/>
      <c r="J2618" s="10"/>
      <c r="K2618" s="100"/>
      <c r="M2618" s="136"/>
      <c r="N2618" s="136"/>
      <c r="O2618" s="182" t="str">
        <f t="shared" si="58"/>
        <v/>
      </c>
    </row>
    <row r="2619" spans="1:15" ht="51">
      <c r="A2619" s="8">
        <v>78</v>
      </c>
      <c r="B2619" s="8">
        <v>75</v>
      </c>
      <c r="C2619" s="44" t="s">
        <v>5404</v>
      </c>
      <c r="D2619" s="44" t="s">
        <v>4906</v>
      </c>
      <c r="E2619" s="151"/>
      <c r="F2619" s="45" t="s">
        <v>5430</v>
      </c>
      <c r="G2619" s="45" t="s">
        <v>7666</v>
      </c>
      <c r="H2619" s="23">
        <v>24</v>
      </c>
      <c r="I2619" s="23"/>
      <c r="J2619" s="10"/>
      <c r="K2619" s="100"/>
      <c r="M2619" s="136"/>
      <c r="N2619" s="136"/>
      <c r="O2619" s="182" t="str">
        <f t="shared" si="58"/>
        <v/>
      </c>
    </row>
    <row r="2620" spans="1:15" ht="17">
      <c r="A2620" s="8">
        <v>78</v>
      </c>
      <c r="B2620" s="8">
        <v>76</v>
      </c>
      <c r="C2620" s="34" t="s">
        <v>4152</v>
      </c>
      <c r="D2620" s="34"/>
      <c r="E2620" s="151"/>
      <c r="F2620" s="45" t="s">
        <v>2444</v>
      </c>
      <c r="G2620" s="45" t="s">
        <v>5972</v>
      </c>
      <c r="H2620" s="23">
        <v>2</v>
      </c>
      <c r="I2620" s="23"/>
      <c r="J2620" s="10"/>
      <c r="K2620" s="100"/>
      <c r="M2620" s="136"/>
      <c r="N2620" s="136"/>
      <c r="O2620" s="182" t="str">
        <f t="shared" si="58"/>
        <v/>
      </c>
    </row>
    <row r="2621" spans="1:15" ht="17">
      <c r="A2621" s="16">
        <v>78</v>
      </c>
      <c r="B2621" s="8">
        <v>77</v>
      </c>
      <c r="C2621" s="34" t="s">
        <v>3195</v>
      </c>
      <c r="D2621" s="34"/>
      <c r="E2621" s="151"/>
      <c r="F2621" s="45" t="s">
        <v>2445</v>
      </c>
      <c r="G2621" s="45" t="s">
        <v>5972</v>
      </c>
      <c r="H2621" s="23">
        <v>2</v>
      </c>
      <c r="I2621" s="23"/>
      <c r="J2621" s="10"/>
      <c r="K2621" s="100"/>
      <c r="M2621" s="136"/>
      <c r="N2621" s="136"/>
      <c r="O2621" s="182" t="str">
        <f t="shared" si="58"/>
        <v/>
      </c>
    </row>
    <row r="2622" spans="1:15" ht="51">
      <c r="A2622" s="16">
        <v>78</v>
      </c>
      <c r="B2622" s="8">
        <v>78</v>
      </c>
      <c r="C2622" s="34" t="s">
        <v>4058</v>
      </c>
      <c r="D2622" s="34"/>
      <c r="E2622" s="151"/>
      <c r="F2622" s="45" t="s">
        <v>4318</v>
      </c>
      <c r="G2622" s="154" t="s">
        <v>6708</v>
      </c>
      <c r="H2622" s="23">
        <v>10</v>
      </c>
      <c r="I2622" s="23"/>
      <c r="J2622" s="10" t="s">
        <v>3193</v>
      </c>
      <c r="K2622" s="100"/>
      <c r="M2622" s="136"/>
      <c r="N2622" s="136"/>
      <c r="O2622" s="182" t="str">
        <f t="shared" si="58"/>
        <v/>
      </c>
    </row>
    <row r="2623" spans="1:15" ht="34">
      <c r="A2623" s="8">
        <v>78</v>
      </c>
      <c r="B2623" s="8">
        <v>79</v>
      </c>
      <c r="C2623" s="34" t="s">
        <v>3886</v>
      </c>
      <c r="D2623" s="34"/>
      <c r="E2623" s="151"/>
      <c r="F2623" s="45" t="s">
        <v>2672</v>
      </c>
      <c r="G2623" s="45" t="s">
        <v>6709</v>
      </c>
      <c r="H2623" s="23">
        <v>4</v>
      </c>
      <c r="I2623" s="23"/>
      <c r="J2623" s="10"/>
      <c r="K2623" s="100"/>
      <c r="M2623" s="136"/>
      <c r="N2623" s="136"/>
      <c r="O2623" s="182" t="str">
        <f t="shared" si="58"/>
        <v/>
      </c>
    </row>
    <row r="2624" spans="1:15" ht="17">
      <c r="A2624" s="8">
        <v>78</v>
      </c>
      <c r="B2624" s="8">
        <v>80</v>
      </c>
      <c r="C2624" s="34" t="s">
        <v>4059</v>
      </c>
      <c r="D2624" s="34"/>
      <c r="E2624" s="151"/>
      <c r="F2624" s="45" t="s">
        <v>1495</v>
      </c>
      <c r="G2624" s="45" t="s">
        <v>5972</v>
      </c>
      <c r="H2624" s="23">
        <v>2</v>
      </c>
      <c r="I2624" s="23"/>
      <c r="J2624" s="10"/>
      <c r="K2624" s="100"/>
      <c r="M2624" s="136"/>
      <c r="N2624" s="136"/>
      <c r="O2624" s="182" t="str">
        <f t="shared" si="58"/>
        <v/>
      </c>
    </row>
    <row r="2625" spans="1:15" ht="17">
      <c r="A2625" s="16">
        <v>78</v>
      </c>
      <c r="B2625" s="4">
        <v>81</v>
      </c>
      <c r="C2625" s="34" t="s">
        <v>3052</v>
      </c>
      <c r="D2625" s="34"/>
      <c r="E2625" s="151"/>
      <c r="F2625" s="45" t="s">
        <v>2487</v>
      </c>
      <c r="G2625" s="45" t="s">
        <v>5972</v>
      </c>
      <c r="H2625" s="23">
        <v>2</v>
      </c>
      <c r="I2625" s="23"/>
      <c r="J2625" s="10"/>
      <c r="K2625" s="100"/>
      <c r="M2625" s="136"/>
      <c r="N2625" s="136"/>
      <c r="O2625" s="182" t="str">
        <f t="shared" si="58"/>
        <v/>
      </c>
    </row>
    <row r="2626" spans="1:15" ht="17">
      <c r="A2626" s="8">
        <v>78</v>
      </c>
      <c r="B2626" s="4">
        <v>82</v>
      </c>
      <c r="C2626" s="34" t="s">
        <v>3053</v>
      </c>
      <c r="D2626" s="34"/>
      <c r="E2626" s="151"/>
      <c r="F2626" s="45" t="s">
        <v>4453</v>
      </c>
      <c r="G2626" s="45" t="s">
        <v>5972</v>
      </c>
      <c r="H2626" s="23">
        <v>2</v>
      </c>
      <c r="I2626" s="23"/>
      <c r="J2626" s="10"/>
      <c r="K2626" s="100"/>
      <c r="M2626" s="136"/>
      <c r="N2626" s="136"/>
      <c r="O2626" s="182" t="str">
        <f t="shared" si="58"/>
        <v/>
      </c>
    </row>
    <row r="2627" spans="1:15" ht="17">
      <c r="A2627" s="8">
        <v>78</v>
      </c>
      <c r="B2627" s="4">
        <v>83</v>
      </c>
      <c r="C2627" s="34" t="s">
        <v>3054</v>
      </c>
      <c r="D2627" s="34"/>
      <c r="E2627" s="151"/>
      <c r="F2627" s="45" t="s">
        <v>4454</v>
      </c>
      <c r="G2627" s="45" t="s">
        <v>5972</v>
      </c>
      <c r="H2627" s="23">
        <v>2</v>
      </c>
      <c r="I2627" s="23"/>
      <c r="J2627" s="10"/>
      <c r="K2627" s="100"/>
      <c r="M2627" s="136"/>
      <c r="N2627" s="136"/>
      <c r="O2627" s="182" t="str">
        <f t="shared" ref="O2627:O2690" si="59">IF(OR(H2627="",IFERROR(FIND("-"&amp;A2627&amp;"-","-6-7-8-10-11-26-33-35-36-37-38-39-40-47-52-54-56-63-67-75-78-94-95-101-138-140-"),0)&gt;0,
AND(A2627=1,IFERROR(FIND("-"&amp;C2627&amp;"-","-12-13-14-"),0)&gt;0),
AND(A2627=22,IFERROR(FIND("-"&amp;C2627&amp;"-","-04-05-"),0)&gt;0),
AND(A2627=34,IFERROR(FIND("-"&amp;C2627&amp;"-","-00-01-04-08-09-10-11-12-13-14-15-"),0)&gt;0),
AND(A2627=45,IFERROR(FIND("-"&amp;C2627&amp;"-","-08-"),0)&gt;0),
AND(A2627=49,IFERROR(FIND("-"&amp;C2627&amp;"-","-ROW-"),0)&gt;0),
AND(A2627=51,IFERROR(FIND("-"&amp;C2627&amp;"-","-14-15-36-"),0)&gt;0),
AND(A2627=79,IFERROR(FIND("-"&amp;C2627&amp;"-","-11-"),0)&gt;0),
AND(A2627=102,IFERROR(FIND("-"&amp;C2627&amp;"-","-02-"),0)&gt;0)),"",
 IF(AND(M2627="",N2627=""),"",
  "Label.create(:concept_id =&gt; Concept.find_by_codelist_and_code("&amp;A2627&amp;", "&amp;IF(C2627="","nil","'"&amp;C2627&amp;"'")&amp;").id, "&amp;
  ":locale =&gt; '"&amp;L$2&amp;"'"&amp;", "&amp;
  ":preflabel =&gt; '"&amp;(IF(M2627="",F2627,M2627)&amp;"', "&amp;
  ":scopenote =&gt; "&amp;IF(AND(N2627="",G2627="",K2627=""),"nil","'"&amp; IF(K2627="", "",$L$3 &amp; IF(ISERROR(FIND("
", K2627))," ","&lt;br/&gt;&amp;nbsp;&amp;nbsp;&amp;nbsp;&amp;nbsp;• ") &amp; SUBSTITUTE(SUBSTITUTE(SUBSTITUTE(K2627, "&amp;", "&amp;amp;"),"&lt;","&amp;lt;"),"
","&lt;br/&gt;&amp;nbsp;&amp;nbsp;&amp;nbsp;&amp;nbsp;• ")) &amp; IF(OR(K2627="",G2627=""),"","&lt;br/") &amp; SUBSTITUTE(SUBSTITUTE(IF(N2627="",G2627,N2627),"&amp;","&amp;amp;"),"&lt;","&amp;lt;")&amp;"'")&amp;")")
))</f>
        <v/>
      </c>
    </row>
    <row r="2628" spans="1:15" ht="17">
      <c r="A2628" s="16">
        <v>78</v>
      </c>
      <c r="B2628" s="8">
        <v>84</v>
      </c>
      <c r="C2628" s="34" t="s">
        <v>3055</v>
      </c>
      <c r="D2628" s="34"/>
      <c r="E2628" s="151"/>
      <c r="F2628" s="45" t="s">
        <v>2604</v>
      </c>
      <c r="G2628" s="90" t="s">
        <v>5972</v>
      </c>
      <c r="H2628" s="23">
        <v>2</v>
      </c>
      <c r="I2628" s="23"/>
      <c r="J2628" s="10"/>
      <c r="K2628" s="100"/>
      <c r="M2628" s="136"/>
      <c r="N2628" s="136"/>
      <c r="O2628" s="182" t="str">
        <f t="shared" si="59"/>
        <v/>
      </c>
    </row>
    <row r="2629" spans="1:15" ht="68">
      <c r="A2629" s="16">
        <v>78</v>
      </c>
      <c r="B2629" s="8">
        <v>85</v>
      </c>
      <c r="C2629" s="34" t="s">
        <v>3056</v>
      </c>
      <c r="D2629" s="34"/>
      <c r="E2629" s="151"/>
      <c r="F2629" s="45" t="s">
        <v>1920</v>
      </c>
      <c r="G2629" s="45" t="s">
        <v>6710</v>
      </c>
      <c r="H2629" s="23">
        <v>10</v>
      </c>
      <c r="I2629" s="23"/>
      <c r="J2629" s="10"/>
      <c r="K2629" s="100"/>
      <c r="M2629" s="136"/>
      <c r="N2629" s="136"/>
      <c r="O2629" s="182" t="str">
        <f t="shared" si="59"/>
        <v/>
      </c>
    </row>
    <row r="2630" spans="1:15" ht="34">
      <c r="A2630" s="16">
        <v>78</v>
      </c>
      <c r="B2630" s="8">
        <v>86</v>
      </c>
      <c r="C2630" s="34" t="s">
        <v>4060</v>
      </c>
      <c r="D2630" s="34"/>
      <c r="E2630" s="151"/>
      <c r="F2630" s="45" t="s">
        <v>1919</v>
      </c>
      <c r="G2630" s="156" t="s">
        <v>6711</v>
      </c>
      <c r="H2630" s="23">
        <v>10</v>
      </c>
      <c r="I2630" s="23"/>
      <c r="J2630" s="10" t="s">
        <v>3193</v>
      </c>
      <c r="K2630" s="100"/>
      <c r="M2630" s="136"/>
      <c r="N2630" s="136"/>
      <c r="O2630" s="182" t="str">
        <f t="shared" si="59"/>
        <v/>
      </c>
    </row>
    <row r="2631" spans="1:15" ht="119">
      <c r="A2631" s="16">
        <v>78</v>
      </c>
      <c r="B2631" s="4">
        <v>87</v>
      </c>
      <c r="C2631" s="34" t="s">
        <v>3156</v>
      </c>
      <c r="D2631" s="34"/>
      <c r="E2631" s="151"/>
      <c r="F2631" s="45" t="s">
        <v>3157</v>
      </c>
      <c r="G2631" s="90" t="s">
        <v>6712</v>
      </c>
      <c r="H2631" s="23">
        <v>10</v>
      </c>
      <c r="I2631" s="23"/>
      <c r="J2631" s="10"/>
      <c r="K2631" s="100"/>
      <c r="M2631" s="136"/>
      <c r="N2631" s="136"/>
      <c r="O2631" s="182" t="str">
        <f t="shared" si="59"/>
        <v/>
      </c>
    </row>
    <row r="2632" spans="1:15" ht="85">
      <c r="A2632" s="16">
        <v>78</v>
      </c>
      <c r="B2632" s="4">
        <v>88</v>
      </c>
      <c r="C2632" s="34" t="s">
        <v>3116</v>
      </c>
      <c r="D2632" s="34"/>
      <c r="E2632" s="151"/>
      <c r="F2632" s="45" t="s">
        <v>3117</v>
      </c>
      <c r="G2632" s="90" t="s">
        <v>6713</v>
      </c>
      <c r="H2632" s="23">
        <v>10</v>
      </c>
      <c r="I2632" s="23"/>
      <c r="J2632" s="10"/>
      <c r="K2632" s="100"/>
      <c r="M2632" s="136"/>
      <c r="N2632" s="136"/>
      <c r="O2632" s="182" t="str">
        <f t="shared" si="59"/>
        <v/>
      </c>
    </row>
    <row r="2633" spans="1:15" ht="34">
      <c r="A2633" s="16">
        <v>78</v>
      </c>
      <c r="B2633" s="4">
        <v>89</v>
      </c>
      <c r="C2633" s="34" t="s">
        <v>3158</v>
      </c>
      <c r="D2633" s="34"/>
      <c r="E2633" s="151"/>
      <c r="F2633" s="45" t="s">
        <v>3107</v>
      </c>
      <c r="G2633" s="90" t="s">
        <v>6714</v>
      </c>
      <c r="H2633" s="23">
        <v>10</v>
      </c>
      <c r="I2633" s="23"/>
      <c r="J2633" s="10"/>
      <c r="K2633" s="100"/>
      <c r="M2633" s="136"/>
      <c r="N2633" s="136"/>
      <c r="O2633" s="182" t="str">
        <f t="shared" si="59"/>
        <v/>
      </c>
    </row>
    <row r="2634" spans="1:15" ht="51">
      <c r="A2634" s="16">
        <v>78</v>
      </c>
      <c r="B2634" s="4">
        <v>90</v>
      </c>
      <c r="C2634" s="34" t="s">
        <v>3108</v>
      </c>
      <c r="D2634" s="34"/>
      <c r="E2634" s="151"/>
      <c r="F2634" s="45" t="s">
        <v>3040</v>
      </c>
      <c r="G2634" s="90" t="s">
        <v>6715</v>
      </c>
      <c r="H2634" s="23">
        <v>10</v>
      </c>
      <c r="I2634" s="23"/>
      <c r="J2634" s="10"/>
      <c r="K2634" s="100"/>
      <c r="M2634" s="136"/>
      <c r="N2634" s="136"/>
      <c r="O2634" s="182" t="str">
        <f t="shared" si="59"/>
        <v/>
      </c>
    </row>
    <row r="2635" spans="1:15" ht="34">
      <c r="A2635" s="16">
        <v>78</v>
      </c>
      <c r="B2635" s="4">
        <v>91</v>
      </c>
      <c r="C2635" s="34" t="s">
        <v>4061</v>
      </c>
      <c r="D2635" s="34"/>
      <c r="E2635" s="151"/>
      <c r="F2635" s="45" t="s">
        <v>2812</v>
      </c>
      <c r="G2635" s="45" t="s">
        <v>6716</v>
      </c>
      <c r="H2635" s="23">
        <v>2</v>
      </c>
      <c r="I2635" s="23"/>
      <c r="J2635" s="10"/>
      <c r="K2635" s="100"/>
      <c r="M2635" s="136"/>
      <c r="N2635" s="136"/>
      <c r="O2635" s="182" t="str">
        <f t="shared" si="59"/>
        <v/>
      </c>
    </row>
    <row r="2636" spans="1:15" ht="68">
      <c r="A2636" s="16">
        <v>78</v>
      </c>
      <c r="B2636" s="4">
        <v>92</v>
      </c>
      <c r="C2636" s="34" t="s">
        <v>4085</v>
      </c>
      <c r="D2636" s="34"/>
      <c r="E2636" s="151"/>
      <c r="F2636" s="45" t="s">
        <v>4603</v>
      </c>
      <c r="G2636" s="43" t="s">
        <v>6717</v>
      </c>
      <c r="H2636" s="23">
        <v>12</v>
      </c>
      <c r="I2636" s="23"/>
      <c r="J2636" s="10"/>
      <c r="K2636" s="100"/>
      <c r="M2636" s="136"/>
      <c r="N2636" s="136"/>
      <c r="O2636" s="182" t="str">
        <f t="shared" si="59"/>
        <v/>
      </c>
    </row>
    <row r="2637" spans="1:15" ht="17">
      <c r="A2637" s="8">
        <v>78</v>
      </c>
      <c r="B2637" s="4">
        <v>93</v>
      </c>
      <c r="C2637" s="34" t="s">
        <v>3781</v>
      </c>
      <c r="D2637" s="34"/>
      <c r="E2637" s="151"/>
      <c r="F2637" s="45" t="s">
        <v>28</v>
      </c>
      <c r="G2637" s="45" t="s">
        <v>6718</v>
      </c>
      <c r="H2637" s="23">
        <v>2</v>
      </c>
      <c r="I2637" s="23"/>
      <c r="J2637" s="10"/>
      <c r="K2637" s="100"/>
      <c r="M2637" s="136"/>
      <c r="N2637" s="136"/>
      <c r="O2637" s="182" t="str">
        <f t="shared" si="59"/>
        <v/>
      </c>
    </row>
    <row r="2638" spans="1:15" ht="17">
      <c r="A2638" s="16">
        <v>78</v>
      </c>
      <c r="B2638" s="4">
        <v>94</v>
      </c>
      <c r="C2638" s="34" t="s">
        <v>3782</v>
      </c>
      <c r="D2638" s="34"/>
      <c r="E2638" s="151"/>
      <c r="F2638" s="45" t="s">
        <v>29</v>
      </c>
      <c r="G2638" s="45" t="s">
        <v>6718</v>
      </c>
      <c r="H2638" s="23">
        <v>2</v>
      </c>
      <c r="I2638" s="23"/>
      <c r="J2638" s="10"/>
      <c r="K2638" s="100"/>
      <c r="M2638" s="136"/>
      <c r="N2638" s="136"/>
      <c r="O2638" s="182" t="str">
        <f t="shared" si="59"/>
        <v/>
      </c>
    </row>
    <row r="2639" spans="1:15" ht="17">
      <c r="A2639" s="16">
        <v>78</v>
      </c>
      <c r="B2639" s="4">
        <v>95</v>
      </c>
      <c r="C2639" s="34" t="s">
        <v>3527</v>
      </c>
      <c r="D2639" s="34"/>
      <c r="E2639" s="151"/>
      <c r="F2639" s="45" t="s">
        <v>30</v>
      </c>
      <c r="G2639" s="45" t="s">
        <v>6718</v>
      </c>
      <c r="H2639" s="23">
        <v>2</v>
      </c>
      <c r="I2639" s="23"/>
      <c r="J2639" s="10"/>
      <c r="K2639" s="100"/>
      <c r="M2639" s="136"/>
      <c r="N2639" s="136"/>
      <c r="O2639" s="182" t="str">
        <f t="shared" si="59"/>
        <v/>
      </c>
    </row>
    <row r="2640" spans="1:15" ht="34">
      <c r="A2640" s="8">
        <v>78</v>
      </c>
      <c r="B2640" s="4">
        <v>96</v>
      </c>
      <c r="C2640" s="34" t="s">
        <v>2788</v>
      </c>
      <c r="D2640" s="34"/>
      <c r="E2640" s="151"/>
      <c r="F2640" s="45" t="s">
        <v>3790</v>
      </c>
      <c r="G2640" s="45" t="s">
        <v>6719</v>
      </c>
      <c r="H2640" s="23">
        <v>2</v>
      </c>
      <c r="I2640" s="23"/>
      <c r="J2640" s="10"/>
      <c r="K2640" s="100"/>
      <c r="M2640" s="136"/>
      <c r="N2640" s="136"/>
      <c r="O2640" s="182" t="str">
        <f t="shared" si="59"/>
        <v/>
      </c>
    </row>
    <row r="2641" spans="1:15" ht="17">
      <c r="A2641" s="16">
        <v>78</v>
      </c>
      <c r="B2641" s="4">
        <v>97</v>
      </c>
      <c r="C2641" s="34" t="s">
        <v>3172</v>
      </c>
      <c r="D2641" s="34"/>
      <c r="E2641" s="151"/>
      <c r="F2641" s="45" t="s">
        <v>1076</v>
      </c>
      <c r="G2641" s="45" t="s">
        <v>6720</v>
      </c>
      <c r="H2641" s="23">
        <v>3</v>
      </c>
      <c r="I2641" s="23"/>
      <c r="J2641" s="10"/>
      <c r="K2641" s="100"/>
      <c r="M2641" s="136"/>
      <c r="N2641" s="136"/>
      <c r="O2641" s="182" t="str">
        <f t="shared" si="59"/>
        <v/>
      </c>
    </row>
    <row r="2642" spans="1:15" ht="51">
      <c r="A2642" s="16">
        <v>78</v>
      </c>
      <c r="B2642" s="4">
        <v>98</v>
      </c>
      <c r="C2642" s="34" t="s">
        <v>3173</v>
      </c>
      <c r="D2642" s="34"/>
      <c r="E2642" s="151"/>
      <c r="F2642" s="45" t="s">
        <v>904</v>
      </c>
      <c r="G2642" s="45" t="s">
        <v>6721</v>
      </c>
      <c r="H2642" s="23">
        <v>2</v>
      </c>
      <c r="I2642" s="23"/>
      <c r="J2642" s="10"/>
      <c r="K2642" s="100"/>
      <c r="M2642" s="136"/>
      <c r="N2642" s="136"/>
      <c r="O2642" s="182" t="str">
        <f t="shared" si="59"/>
        <v/>
      </c>
    </row>
    <row r="2643" spans="1:15" ht="34">
      <c r="A2643" s="16">
        <v>78</v>
      </c>
      <c r="B2643" s="4">
        <v>99</v>
      </c>
      <c r="C2643" s="34" t="s">
        <v>2977</v>
      </c>
      <c r="D2643" s="34"/>
      <c r="E2643" s="151"/>
      <c r="F2643" s="45" t="s">
        <v>2502</v>
      </c>
      <c r="G2643" s="45" t="s">
        <v>6722</v>
      </c>
      <c r="H2643" s="23">
        <v>2</v>
      </c>
      <c r="I2643" s="23"/>
      <c r="J2643" s="10"/>
      <c r="K2643" s="100"/>
      <c r="M2643" s="136"/>
      <c r="N2643" s="136"/>
      <c r="O2643" s="182" t="str">
        <f t="shared" si="59"/>
        <v/>
      </c>
    </row>
    <row r="2644" spans="1:15" ht="51">
      <c r="A2644" s="8">
        <v>78</v>
      </c>
      <c r="B2644" s="4">
        <v>100</v>
      </c>
      <c r="C2644" s="34" t="s">
        <v>3372</v>
      </c>
      <c r="D2644" s="34"/>
      <c r="E2644" s="151"/>
      <c r="F2644" s="45" t="s">
        <v>3791</v>
      </c>
      <c r="G2644" s="45" t="s">
        <v>6723</v>
      </c>
      <c r="H2644" s="23">
        <v>2</v>
      </c>
      <c r="I2644" s="23"/>
      <c r="J2644" s="10"/>
      <c r="K2644" s="100"/>
      <c r="M2644" s="136"/>
      <c r="N2644" s="136"/>
      <c r="O2644" s="182" t="str">
        <f t="shared" si="59"/>
        <v/>
      </c>
    </row>
    <row r="2645" spans="1:15" ht="51">
      <c r="A2645" s="16">
        <v>78</v>
      </c>
      <c r="B2645" s="4">
        <v>101</v>
      </c>
      <c r="C2645" s="34" t="s">
        <v>3373</v>
      </c>
      <c r="D2645" s="34"/>
      <c r="E2645" s="151"/>
      <c r="F2645" s="45" t="s">
        <v>3770</v>
      </c>
      <c r="G2645" s="45" t="s">
        <v>6724</v>
      </c>
      <c r="H2645" s="23">
        <v>2</v>
      </c>
      <c r="I2645" s="23"/>
      <c r="J2645" s="10"/>
      <c r="K2645" s="100"/>
      <c r="M2645" s="136"/>
      <c r="N2645" s="136"/>
      <c r="O2645" s="182" t="str">
        <f t="shared" si="59"/>
        <v/>
      </c>
    </row>
    <row r="2646" spans="1:15" ht="17">
      <c r="A2646" s="16">
        <v>78</v>
      </c>
      <c r="B2646" s="4">
        <v>102</v>
      </c>
      <c r="C2646" s="34" t="s">
        <v>1399</v>
      </c>
      <c r="D2646" s="34"/>
      <c r="E2646" s="151"/>
      <c r="F2646" s="45" t="s">
        <v>1400</v>
      </c>
      <c r="G2646" s="45" t="s">
        <v>6725</v>
      </c>
      <c r="H2646" s="23">
        <v>3</v>
      </c>
      <c r="I2646" s="23"/>
      <c r="J2646" s="10"/>
      <c r="K2646" s="100"/>
      <c r="M2646" s="136"/>
      <c r="N2646" s="136"/>
      <c r="O2646" s="182" t="str">
        <f t="shared" si="59"/>
        <v/>
      </c>
    </row>
    <row r="2647" spans="1:15" ht="51">
      <c r="A2647" s="16">
        <v>78</v>
      </c>
      <c r="B2647" s="4">
        <v>103</v>
      </c>
      <c r="C2647" s="34" t="s">
        <v>3655</v>
      </c>
      <c r="D2647" s="34"/>
      <c r="E2647" s="151"/>
      <c r="F2647" s="45" t="s">
        <v>3656</v>
      </c>
      <c r="G2647" s="45" t="s">
        <v>6726</v>
      </c>
      <c r="H2647" s="23">
        <v>6</v>
      </c>
      <c r="I2647" s="23"/>
      <c r="J2647" s="10"/>
      <c r="K2647" s="100"/>
      <c r="M2647" s="136"/>
      <c r="N2647" s="136"/>
      <c r="O2647" s="182" t="str">
        <f t="shared" si="59"/>
        <v/>
      </c>
    </row>
    <row r="2648" spans="1:15" ht="34">
      <c r="A2648" s="16">
        <v>78</v>
      </c>
      <c r="B2648" s="4">
        <v>104</v>
      </c>
      <c r="C2648" s="34" t="s">
        <v>3697</v>
      </c>
      <c r="D2648" s="34"/>
      <c r="E2648" s="151"/>
      <c r="F2648" s="45" t="s">
        <v>3698</v>
      </c>
      <c r="G2648" s="45" t="s">
        <v>6727</v>
      </c>
      <c r="H2648" s="23">
        <v>6</v>
      </c>
      <c r="I2648" s="23"/>
      <c r="J2648" s="10"/>
      <c r="K2648" s="100"/>
      <c r="M2648" s="136"/>
      <c r="N2648" s="136"/>
      <c r="O2648" s="182" t="str">
        <f t="shared" si="59"/>
        <v/>
      </c>
    </row>
    <row r="2649" spans="1:15" ht="68">
      <c r="A2649" s="16">
        <v>78</v>
      </c>
      <c r="B2649" s="4">
        <v>105</v>
      </c>
      <c r="C2649" s="34" t="s">
        <v>3699</v>
      </c>
      <c r="D2649" s="34"/>
      <c r="E2649" s="151"/>
      <c r="F2649" s="45" t="s">
        <v>3046</v>
      </c>
      <c r="G2649" s="45" t="s">
        <v>7941</v>
      </c>
      <c r="H2649" s="23">
        <v>6</v>
      </c>
      <c r="I2649" s="23">
        <v>28</v>
      </c>
      <c r="J2649" s="10"/>
      <c r="K2649" s="100"/>
      <c r="M2649" s="136"/>
      <c r="N2649" s="136"/>
      <c r="O2649" s="182" t="str">
        <f t="shared" si="59"/>
        <v/>
      </c>
    </row>
    <row r="2650" spans="1:15" ht="68">
      <c r="A2650" s="16">
        <v>78</v>
      </c>
      <c r="B2650" s="4">
        <v>106</v>
      </c>
      <c r="C2650" s="44" t="s">
        <v>5755</v>
      </c>
      <c r="D2650" s="34"/>
      <c r="E2650" s="151"/>
      <c r="F2650" s="45" t="s">
        <v>5758</v>
      </c>
      <c r="G2650" s="45" t="s">
        <v>6728</v>
      </c>
      <c r="H2650" s="23">
        <v>28</v>
      </c>
      <c r="I2650" s="23"/>
      <c r="J2650" s="10"/>
      <c r="K2650" s="100"/>
      <c r="M2650" s="136"/>
      <c r="N2650" s="136"/>
      <c r="O2650" s="182" t="str">
        <f t="shared" si="59"/>
        <v/>
      </c>
    </row>
    <row r="2651" spans="1:15" ht="85">
      <c r="A2651" s="16">
        <v>78</v>
      </c>
      <c r="B2651" s="4">
        <v>107</v>
      </c>
      <c r="C2651" s="44" t="s">
        <v>5757</v>
      </c>
      <c r="D2651" s="34"/>
      <c r="E2651" s="151"/>
      <c r="F2651" s="45" t="s">
        <v>5756</v>
      </c>
      <c r="G2651" s="45" t="s">
        <v>6729</v>
      </c>
      <c r="H2651" s="23">
        <v>28</v>
      </c>
      <c r="I2651" s="23"/>
      <c r="J2651" s="10"/>
      <c r="K2651" s="100"/>
      <c r="M2651" s="136"/>
      <c r="N2651" s="136"/>
      <c r="O2651" s="182" t="str">
        <f t="shared" si="59"/>
        <v/>
      </c>
    </row>
    <row r="2652" spans="1:15" ht="34">
      <c r="A2652" s="16">
        <v>78</v>
      </c>
      <c r="B2652" s="4">
        <v>108</v>
      </c>
      <c r="C2652" s="44" t="s">
        <v>5837</v>
      </c>
      <c r="D2652" s="34"/>
      <c r="E2652" s="151"/>
      <c r="F2652" s="45" t="s">
        <v>5838</v>
      </c>
      <c r="G2652" s="45" t="s">
        <v>6730</v>
      </c>
      <c r="H2652" s="23">
        <v>29</v>
      </c>
      <c r="I2652" s="23"/>
      <c r="J2652" s="10"/>
      <c r="K2652" s="100"/>
      <c r="M2652" s="136"/>
      <c r="N2652" s="136"/>
      <c r="O2652" s="182" t="str">
        <f t="shared" si="59"/>
        <v/>
      </c>
    </row>
    <row r="2653" spans="1:15" ht="17">
      <c r="A2653" s="8">
        <v>78</v>
      </c>
      <c r="B2653" s="4">
        <v>109</v>
      </c>
      <c r="C2653" s="34" t="s">
        <v>3374</v>
      </c>
      <c r="D2653" s="34"/>
      <c r="E2653" s="151"/>
      <c r="F2653" s="45" t="s">
        <v>1012</v>
      </c>
      <c r="G2653" s="45" t="s">
        <v>8325</v>
      </c>
      <c r="H2653" s="23">
        <v>2</v>
      </c>
      <c r="I2653" s="23"/>
      <c r="J2653" s="10"/>
      <c r="K2653" s="100"/>
      <c r="M2653" s="136"/>
      <c r="N2653" s="136"/>
      <c r="O2653" s="182" t="str">
        <f t="shared" si="59"/>
        <v/>
      </c>
    </row>
    <row r="2654" spans="1:15" ht="17">
      <c r="A2654" s="8">
        <v>78</v>
      </c>
      <c r="B2654" s="4">
        <v>110</v>
      </c>
      <c r="C2654" s="34" t="s">
        <v>2056</v>
      </c>
      <c r="D2654" s="34"/>
      <c r="E2654" s="151"/>
      <c r="F2654" s="45" t="s">
        <v>2369</v>
      </c>
      <c r="G2654" s="45"/>
      <c r="H2654" s="23">
        <v>2</v>
      </c>
      <c r="I2654" s="23"/>
      <c r="J2654" s="10"/>
      <c r="K2654" s="100"/>
      <c r="M2654" s="136"/>
      <c r="N2654" s="136"/>
      <c r="O2654" s="182" t="str">
        <f t="shared" si="59"/>
        <v/>
      </c>
    </row>
    <row r="2655" spans="1:15" ht="17">
      <c r="A2655" s="8">
        <v>78</v>
      </c>
      <c r="B2655" s="4">
        <v>111</v>
      </c>
      <c r="C2655" s="34" t="s">
        <v>2057</v>
      </c>
      <c r="D2655" s="34"/>
      <c r="E2655" s="151"/>
      <c r="F2655" s="45" t="s">
        <v>3517</v>
      </c>
      <c r="G2655" s="45"/>
      <c r="H2655" s="23">
        <v>2</v>
      </c>
      <c r="I2655" s="23"/>
      <c r="J2655" s="10"/>
      <c r="K2655" s="100"/>
      <c r="M2655" s="136"/>
      <c r="N2655" s="136"/>
      <c r="O2655" s="182" t="str">
        <f t="shared" si="59"/>
        <v/>
      </c>
    </row>
    <row r="2656" spans="1:15" ht="17">
      <c r="A2656" s="8">
        <v>78</v>
      </c>
      <c r="B2656" s="4">
        <v>112</v>
      </c>
      <c r="C2656" s="34" t="s">
        <v>2058</v>
      </c>
      <c r="D2656" s="34"/>
      <c r="E2656" s="151"/>
      <c r="F2656" s="45" t="s">
        <v>3676</v>
      </c>
      <c r="G2656" s="45"/>
      <c r="H2656" s="23">
        <v>2</v>
      </c>
      <c r="I2656" s="23"/>
      <c r="J2656" s="10"/>
      <c r="K2656" s="100"/>
      <c r="M2656" s="136"/>
      <c r="N2656" s="136"/>
      <c r="O2656" s="182" t="str">
        <f t="shared" si="59"/>
        <v/>
      </c>
    </row>
    <row r="2657" spans="1:15" ht="17">
      <c r="A2657" s="16">
        <v>78</v>
      </c>
      <c r="B2657" s="4">
        <v>113</v>
      </c>
      <c r="C2657" s="34" t="s">
        <v>2059</v>
      </c>
      <c r="D2657" s="34"/>
      <c r="E2657" s="151"/>
      <c r="F2657" s="45" t="s">
        <v>3347</v>
      </c>
      <c r="G2657" s="45"/>
      <c r="H2657" s="23">
        <v>2</v>
      </c>
      <c r="I2657" s="23"/>
      <c r="J2657" s="10"/>
      <c r="K2657" s="100"/>
      <c r="M2657" s="136"/>
      <c r="N2657" s="136"/>
      <c r="O2657" s="182" t="str">
        <f t="shared" si="59"/>
        <v/>
      </c>
    </row>
    <row r="2658" spans="1:15" ht="17">
      <c r="A2658" s="8">
        <v>78</v>
      </c>
      <c r="B2658" s="4">
        <v>114</v>
      </c>
      <c r="C2658" s="38" t="s">
        <v>3240</v>
      </c>
      <c r="D2658" s="38"/>
      <c r="E2658" s="151"/>
      <c r="F2658" s="59" t="s">
        <v>3843</v>
      </c>
      <c r="G2658" s="69"/>
      <c r="H2658" s="23">
        <v>2</v>
      </c>
      <c r="I2658" s="23"/>
      <c r="J2658" s="10"/>
      <c r="K2658" s="100"/>
      <c r="M2658" s="136"/>
      <c r="N2658" s="136"/>
      <c r="O2658" s="182" t="str">
        <f t="shared" si="59"/>
        <v/>
      </c>
    </row>
    <row r="2659" spans="1:15" ht="34">
      <c r="A2659" s="8">
        <v>78</v>
      </c>
      <c r="B2659" s="4">
        <v>115</v>
      </c>
      <c r="C2659" s="34" t="s">
        <v>3074</v>
      </c>
      <c r="D2659" s="34"/>
      <c r="E2659" s="151"/>
      <c r="F2659" s="45" t="s">
        <v>4245</v>
      </c>
      <c r="G2659" s="154" t="s">
        <v>6731</v>
      </c>
      <c r="H2659" s="23">
        <v>2</v>
      </c>
      <c r="I2659" s="23">
        <v>8</v>
      </c>
      <c r="J2659" s="10" t="s">
        <v>3193</v>
      </c>
      <c r="K2659" s="100"/>
      <c r="M2659" s="136"/>
      <c r="N2659" s="136"/>
      <c r="O2659" s="182" t="str">
        <f t="shared" si="59"/>
        <v/>
      </c>
    </row>
    <row r="2660" spans="1:15" ht="34">
      <c r="A2660" s="8">
        <v>78</v>
      </c>
      <c r="B2660" s="4">
        <v>116</v>
      </c>
      <c r="C2660" s="38" t="s">
        <v>3075</v>
      </c>
      <c r="D2660" s="38"/>
      <c r="E2660" s="151"/>
      <c r="F2660" s="59" t="s">
        <v>3535</v>
      </c>
      <c r="G2660" s="154" t="s">
        <v>6732</v>
      </c>
      <c r="H2660" s="23">
        <v>2</v>
      </c>
      <c r="I2660" s="23">
        <v>8</v>
      </c>
      <c r="J2660" s="10" t="s">
        <v>3193</v>
      </c>
      <c r="K2660" s="100"/>
      <c r="M2660" s="136"/>
      <c r="N2660" s="136"/>
      <c r="O2660" s="182" t="str">
        <f t="shared" si="59"/>
        <v/>
      </c>
    </row>
    <row r="2661" spans="1:15" ht="34">
      <c r="A2661" s="8">
        <v>78</v>
      </c>
      <c r="B2661" s="4">
        <v>117</v>
      </c>
      <c r="C2661" s="38" t="s">
        <v>3047</v>
      </c>
      <c r="D2661" s="38"/>
      <c r="E2661" s="151"/>
      <c r="F2661" s="45" t="s">
        <v>2370</v>
      </c>
      <c r="G2661" s="45" t="s">
        <v>6733</v>
      </c>
      <c r="H2661" s="23">
        <v>6</v>
      </c>
      <c r="I2661" s="23"/>
      <c r="J2661" s="10"/>
      <c r="K2661" s="100"/>
      <c r="M2661" s="136"/>
      <c r="N2661" s="136"/>
      <c r="O2661" s="182" t="str">
        <f t="shared" si="59"/>
        <v/>
      </c>
    </row>
    <row r="2662" spans="1:15" ht="17">
      <c r="A2662" s="8">
        <v>78</v>
      </c>
      <c r="B2662" s="4">
        <v>118</v>
      </c>
      <c r="C2662" s="38" t="s">
        <v>3048</v>
      </c>
      <c r="D2662" s="38"/>
      <c r="E2662" s="151"/>
      <c r="F2662" s="45" t="s">
        <v>3203</v>
      </c>
      <c r="G2662" s="45" t="s">
        <v>6734</v>
      </c>
      <c r="H2662" s="23">
        <v>6</v>
      </c>
      <c r="I2662" s="23"/>
      <c r="J2662" s="10"/>
      <c r="K2662" s="100"/>
      <c r="M2662" s="136"/>
      <c r="N2662" s="136"/>
      <c r="O2662" s="182" t="str">
        <f t="shared" si="59"/>
        <v/>
      </c>
    </row>
    <row r="2663" spans="1:15" ht="17">
      <c r="A2663" s="8">
        <v>78</v>
      </c>
      <c r="B2663" s="4">
        <v>119</v>
      </c>
      <c r="C2663" s="38" t="s">
        <v>585</v>
      </c>
      <c r="D2663" s="38"/>
      <c r="E2663" s="151"/>
      <c r="F2663" s="45" t="s">
        <v>1712</v>
      </c>
      <c r="G2663" s="45" t="s">
        <v>5972</v>
      </c>
      <c r="H2663" s="23">
        <v>8</v>
      </c>
      <c r="I2663" s="23"/>
      <c r="J2663" s="10"/>
      <c r="K2663" s="100"/>
      <c r="M2663" s="136"/>
      <c r="N2663" s="136"/>
      <c r="O2663" s="182" t="str">
        <f t="shared" si="59"/>
        <v/>
      </c>
    </row>
    <row r="2664" spans="1:15" ht="34">
      <c r="A2664" s="8">
        <v>78</v>
      </c>
      <c r="B2664" s="4">
        <v>120</v>
      </c>
      <c r="C2664" s="38" t="s">
        <v>2710</v>
      </c>
      <c r="D2664" s="38"/>
      <c r="E2664" s="151"/>
      <c r="F2664" s="45" t="s">
        <v>2602</v>
      </c>
      <c r="G2664" s="45" t="s">
        <v>6735</v>
      </c>
      <c r="H2664" s="23">
        <v>8</v>
      </c>
      <c r="I2664" s="23"/>
      <c r="J2664" s="10"/>
      <c r="K2664" s="100"/>
      <c r="M2664" s="136"/>
      <c r="N2664" s="136"/>
      <c r="O2664" s="182" t="str">
        <f t="shared" si="59"/>
        <v/>
      </c>
    </row>
    <row r="2665" spans="1:15" ht="17">
      <c r="A2665" s="8">
        <v>78</v>
      </c>
      <c r="B2665" s="4">
        <v>121</v>
      </c>
      <c r="C2665" s="38" t="s">
        <v>2711</v>
      </c>
      <c r="D2665" s="38"/>
      <c r="E2665" s="151"/>
      <c r="F2665" s="45" t="s">
        <v>2643</v>
      </c>
      <c r="G2665" s="45" t="s">
        <v>5972</v>
      </c>
      <c r="H2665" s="23">
        <v>8</v>
      </c>
      <c r="I2665" s="23"/>
      <c r="J2665" s="10"/>
      <c r="K2665" s="100"/>
      <c r="M2665" s="136"/>
      <c r="N2665" s="136"/>
      <c r="O2665" s="182" t="str">
        <f t="shared" si="59"/>
        <v/>
      </c>
    </row>
    <row r="2666" spans="1:15" ht="17">
      <c r="A2666" s="8">
        <v>78</v>
      </c>
      <c r="B2666" s="4">
        <v>122</v>
      </c>
      <c r="C2666" s="38" t="s">
        <v>2709</v>
      </c>
      <c r="D2666" s="38"/>
      <c r="E2666" s="151"/>
      <c r="F2666" s="45" t="s">
        <v>2644</v>
      </c>
      <c r="G2666" s="45" t="s">
        <v>5972</v>
      </c>
      <c r="H2666" s="23">
        <v>8</v>
      </c>
      <c r="I2666" s="23"/>
      <c r="J2666" s="10"/>
      <c r="K2666" s="100"/>
      <c r="M2666" s="136"/>
      <c r="N2666" s="136"/>
      <c r="O2666" s="182" t="str">
        <f t="shared" si="59"/>
        <v/>
      </c>
    </row>
    <row r="2667" spans="1:15" ht="51">
      <c r="A2667" s="8">
        <v>78</v>
      </c>
      <c r="B2667" s="4">
        <v>123</v>
      </c>
      <c r="C2667" s="38" t="s">
        <v>1298</v>
      </c>
      <c r="D2667" s="38"/>
      <c r="E2667" s="151"/>
      <c r="F2667" s="45" t="s">
        <v>1068</v>
      </c>
      <c r="G2667" s="45" t="s">
        <v>6736</v>
      </c>
      <c r="H2667" s="23">
        <v>8</v>
      </c>
      <c r="I2667" s="23"/>
      <c r="J2667" s="10"/>
      <c r="K2667" s="100"/>
      <c r="M2667" s="136"/>
      <c r="N2667" s="136"/>
      <c r="O2667" s="182" t="str">
        <f t="shared" si="59"/>
        <v/>
      </c>
    </row>
    <row r="2668" spans="1:15" ht="51">
      <c r="A2668" s="8">
        <v>78</v>
      </c>
      <c r="B2668" s="4">
        <v>124</v>
      </c>
      <c r="C2668" s="46" t="s">
        <v>5840</v>
      </c>
      <c r="D2668" s="38"/>
      <c r="E2668" s="151"/>
      <c r="F2668" s="45" t="s">
        <v>5841</v>
      </c>
      <c r="G2668" s="45" t="s">
        <v>6737</v>
      </c>
      <c r="H2668" s="23">
        <v>29</v>
      </c>
      <c r="I2668" s="23"/>
      <c r="J2668" s="10"/>
      <c r="K2668" s="100"/>
      <c r="M2668" s="136"/>
      <c r="N2668" s="136"/>
      <c r="O2668" s="182" t="str">
        <f t="shared" si="59"/>
        <v/>
      </c>
    </row>
    <row r="2669" spans="1:15" ht="17">
      <c r="A2669" s="16">
        <v>78</v>
      </c>
      <c r="B2669" s="4">
        <v>126</v>
      </c>
      <c r="C2669" s="34" t="s">
        <v>2758</v>
      </c>
      <c r="D2669" s="34"/>
      <c r="E2669" s="151"/>
      <c r="F2669" s="45" t="s">
        <v>2188</v>
      </c>
      <c r="G2669" s="45" t="s">
        <v>6738</v>
      </c>
      <c r="H2669" s="23">
        <v>2</v>
      </c>
      <c r="I2669" s="23"/>
      <c r="J2669" s="10"/>
      <c r="K2669" s="100"/>
      <c r="M2669" s="136"/>
      <c r="N2669" s="136"/>
      <c r="O2669" s="182" t="str">
        <f t="shared" si="59"/>
        <v/>
      </c>
    </row>
    <row r="2670" spans="1:15" ht="17">
      <c r="A2670" s="16">
        <v>78</v>
      </c>
      <c r="B2670" s="4">
        <v>127</v>
      </c>
      <c r="C2670" s="34" t="s">
        <v>2759</v>
      </c>
      <c r="D2670" s="34"/>
      <c r="E2670" s="151"/>
      <c r="F2670" s="45" t="s">
        <v>2246</v>
      </c>
      <c r="G2670" s="45" t="s">
        <v>6739</v>
      </c>
      <c r="H2670" s="23">
        <v>2</v>
      </c>
      <c r="I2670" s="23"/>
      <c r="J2670" s="10"/>
      <c r="K2670" s="100"/>
      <c r="M2670" s="136"/>
      <c r="N2670" s="136"/>
      <c r="O2670" s="182" t="str">
        <f t="shared" si="59"/>
        <v/>
      </c>
    </row>
    <row r="2671" spans="1:15" ht="34">
      <c r="A2671" s="16">
        <v>78</v>
      </c>
      <c r="B2671" s="4">
        <v>128</v>
      </c>
      <c r="C2671" s="34" t="s">
        <v>2760</v>
      </c>
      <c r="D2671" s="34"/>
      <c r="E2671" s="151"/>
      <c r="F2671" s="45" t="s">
        <v>4984</v>
      </c>
      <c r="G2671" s="45" t="s">
        <v>6740</v>
      </c>
      <c r="H2671" s="23">
        <v>2</v>
      </c>
      <c r="I2671" s="23"/>
      <c r="J2671" s="10"/>
      <c r="K2671" s="100"/>
      <c r="M2671" s="136"/>
      <c r="N2671" s="136"/>
      <c r="O2671" s="182" t="str">
        <f t="shared" si="59"/>
        <v/>
      </c>
    </row>
    <row r="2672" spans="1:15" ht="17">
      <c r="A2672" s="16">
        <v>78</v>
      </c>
      <c r="B2672" s="4">
        <v>129</v>
      </c>
      <c r="C2672" s="34" t="s">
        <v>2607</v>
      </c>
      <c r="D2672" s="34"/>
      <c r="E2672" s="151"/>
      <c r="F2672" s="45" t="s">
        <v>2308</v>
      </c>
      <c r="G2672" s="45" t="s">
        <v>6741</v>
      </c>
      <c r="H2672" s="23">
        <v>2</v>
      </c>
      <c r="I2672" s="23"/>
      <c r="J2672" s="10"/>
      <c r="K2672" s="100"/>
      <c r="M2672" s="136"/>
      <c r="N2672" s="136"/>
      <c r="O2672" s="182" t="str">
        <f t="shared" si="59"/>
        <v/>
      </c>
    </row>
    <row r="2673" spans="1:15" ht="17">
      <c r="A2673" s="16">
        <v>78</v>
      </c>
      <c r="B2673" s="4">
        <v>130</v>
      </c>
      <c r="C2673" s="34" t="s">
        <v>2608</v>
      </c>
      <c r="D2673" s="34"/>
      <c r="E2673" s="151"/>
      <c r="F2673" s="48" t="s">
        <v>2649</v>
      </c>
      <c r="G2673" s="45" t="s">
        <v>5972</v>
      </c>
      <c r="H2673" s="23">
        <v>2</v>
      </c>
      <c r="I2673" s="23"/>
      <c r="J2673" s="10"/>
      <c r="K2673" s="100"/>
      <c r="M2673" s="136"/>
      <c r="N2673" s="136"/>
      <c r="O2673" s="182" t="str">
        <f t="shared" si="59"/>
        <v/>
      </c>
    </row>
    <row r="2674" spans="1:15" ht="51">
      <c r="A2674" s="16">
        <v>78</v>
      </c>
      <c r="B2674" s="4">
        <v>131</v>
      </c>
      <c r="C2674" s="34" t="s">
        <v>2761</v>
      </c>
      <c r="D2674" s="34"/>
      <c r="E2674" s="151"/>
      <c r="F2674" s="48" t="s">
        <v>4137</v>
      </c>
      <c r="G2674" s="45" t="s">
        <v>6742</v>
      </c>
      <c r="H2674" s="23">
        <v>2</v>
      </c>
      <c r="I2674" s="23"/>
      <c r="J2674" s="10"/>
      <c r="K2674" s="100"/>
      <c r="M2674" s="136"/>
      <c r="N2674" s="136"/>
      <c r="O2674" s="182" t="str">
        <f t="shared" si="59"/>
        <v/>
      </c>
    </row>
    <row r="2675" spans="1:15" ht="17">
      <c r="A2675" s="16">
        <v>78</v>
      </c>
      <c r="B2675" s="4">
        <v>132</v>
      </c>
      <c r="C2675" s="34" t="s">
        <v>4206</v>
      </c>
      <c r="D2675" s="34"/>
      <c r="E2675" s="151"/>
      <c r="F2675" s="48" t="s">
        <v>2829</v>
      </c>
      <c r="G2675" s="45" t="s">
        <v>5972</v>
      </c>
      <c r="H2675" s="23">
        <v>2</v>
      </c>
      <c r="I2675" s="23"/>
      <c r="J2675" s="10"/>
      <c r="K2675" s="100"/>
      <c r="M2675" s="136"/>
      <c r="N2675" s="136"/>
      <c r="O2675" s="182" t="str">
        <f t="shared" si="59"/>
        <v/>
      </c>
    </row>
    <row r="2676" spans="1:15" ht="17">
      <c r="A2676" s="16">
        <v>78</v>
      </c>
      <c r="B2676" s="4">
        <v>133</v>
      </c>
      <c r="C2676" s="34" t="s">
        <v>2762</v>
      </c>
      <c r="D2676" s="34"/>
      <c r="E2676" s="151"/>
      <c r="F2676" s="48" t="s">
        <v>1869</v>
      </c>
      <c r="G2676" s="45" t="s">
        <v>5972</v>
      </c>
      <c r="H2676" s="23">
        <v>2</v>
      </c>
      <c r="I2676" s="23"/>
      <c r="J2676" s="10"/>
      <c r="K2676" s="100"/>
      <c r="M2676" s="136"/>
      <c r="N2676" s="136"/>
      <c r="O2676" s="182" t="str">
        <f t="shared" si="59"/>
        <v/>
      </c>
    </row>
    <row r="2677" spans="1:15" ht="17">
      <c r="A2677" s="16">
        <v>78</v>
      </c>
      <c r="B2677" s="4">
        <v>134</v>
      </c>
      <c r="C2677" s="34" t="s">
        <v>3001</v>
      </c>
      <c r="D2677" s="34"/>
      <c r="E2677" s="151"/>
      <c r="F2677" s="48" t="s">
        <v>1260</v>
      </c>
      <c r="G2677" s="45" t="s">
        <v>6743</v>
      </c>
      <c r="H2677" s="23">
        <v>2</v>
      </c>
      <c r="I2677" s="23"/>
      <c r="J2677" s="10"/>
      <c r="K2677" s="100"/>
      <c r="M2677" s="136"/>
      <c r="N2677" s="136"/>
      <c r="O2677" s="182" t="str">
        <f t="shared" si="59"/>
        <v/>
      </c>
    </row>
    <row r="2678" spans="1:15" ht="68">
      <c r="A2678" s="16">
        <v>78</v>
      </c>
      <c r="B2678" s="4">
        <v>135</v>
      </c>
      <c r="C2678" s="34" t="s">
        <v>1482</v>
      </c>
      <c r="D2678" s="34"/>
      <c r="E2678" s="151"/>
      <c r="F2678" s="48" t="s">
        <v>1483</v>
      </c>
      <c r="G2678" s="45" t="s">
        <v>6744</v>
      </c>
      <c r="H2678" s="23">
        <v>11</v>
      </c>
      <c r="I2678" s="23"/>
      <c r="J2678" s="10"/>
      <c r="K2678" s="100"/>
      <c r="M2678" s="136"/>
      <c r="N2678" s="136"/>
      <c r="O2678" s="182" t="str">
        <f t="shared" si="59"/>
        <v/>
      </c>
    </row>
    <row r="2679" spans="1:15" ht="34">
      <c r="A2679" s="16">
        <v>78</v>
      </c>
      <c r="B2679" s="4">
        <v>136</v>
      </c>
      <c r="C2679" s="44" t="s">
        <v>5663</v>
      </c>
      <c r="D2679" s="34"/>
      <c r="E2679" s="151"/>
      <c r="F2679" s="48" t="s">
        <v>5664</v>
      </c>
      <c r="G2679" s="45" t="s">
        <v>6745</v>
      </c>
      <c r="H2679" s="23">
        <v>24</v>
      </c>
      <c r="I2679" s="23"/>
      <c r="J2679" s="10"/>
      <c r="K2679" s="100"/>
      <c r="M2679" s="136"/>
      <c r="N2679" s="136"/>
      <c r="O2679" s="182" t="str">
        <f t="shared" si="59"/>
        <v/>
      </c>
    </row>
    <row r="2680" spans="1:15" ht="51">
      <c r="A2680" s="16">
        <v>78</v>
      </c>
      <c r="B2680" s="4">
        <v>137</v>
      </c>
      <c r="C2680" s="44" t="s">
        <v>5750</v>
      </c>
      <c r="D2680" s="34"/>
      <c r="E2680" s="151"/>
      <c r="F2680" s="52" t="s">
        <v>5751</v>
      </c>
      <c r="G2680" s="66" t="s">
        <v>6746</v>
      </c>
      <c r="H2680" s="68">
        <v>27</v>
      </c>
      <c r="I2680" s="23"/>
      <c r="J2680" s="10"/>
      <c r="K2680" s="100"/>
      <c r="M2680" s="136"/>
      <c r="N2680" s="136"/>
      <c r="O2680" s="182" t="str">
        <f t="shared" si="59"/>
        <v/>
      </c>
    </row>
    <row r="2681" spans="1:15" ht="34">
      <c r="A2681" s="16">
        <v>78</v>
      </c>
      <c r="B2681" s="4">
        <v>138</v>
      </c>
      <c r="C2681" s="44" t="s">
        <v>5763</v>
      </c>
      <c r="D2681" s="34"/>
      <c r="E2681" s="151"/>
      <c r="F2681" s="52" t="s">
        <v>5814</v>
      </c>
      <c r="G2681" s="66" t="s">
        <v>6747</v>
      </c>
      <c r="H2681" s="68">
        <v>28</v>
      </c>
      <c r="I2681" s="23"/>
      <c r="J2681" s="10"/>
      <c r="K2681" s="100"/>
      <c r="M2681" s="136"/>
      <c r="N2681" s="136"/>
      <c r="O2681" s="182" t="str">
        <f t="shared" si="59"/>
        <v/>
      </c>
    </row>
    <row r="2682" spans="1:15" ht="34">
      <c r="A2682" s="16">
        <v>78</v>
      </c>
      <c r="B2682" s="4">
        <v>139</v>
      </c>
      <c r="C2682" s="65" t="s">
        <v>5832</v>
      </c>
      <c r="D2682" s="65"/>
      <c r="E2682" s="151"/>
      <c r="F2682" s="91" t="s">
        <v>5833</v>
      </c>
      <c r="G2682" s="66" t="s">
        <v>6748</v>
      </c>
      <c r="H2682" s="68">
        <v>29</v>
      </c>
      <c r="I2682" s="23"/>
      <c r="J2682" s="10"/>
      <c r="K2682" s="100"/>
      <c r="M2682" s="136"/>
      <c r="N2682" s="136"/>
      <c r="O2682" s="182" t="str">
        <f t="shared" si="59"/>
        <v/>
      </c>
    </row>
    <row r="2683" spans="1:15" ht="85">
      <c r="A2683" s="16">
        <v>78</v>
      </c>
      <c r="B2683" s="4">
        <v>140</v>
      </c>
      <c r="C2683" s="34" t="s">
        <v>88</v>
      </c>
      <c r="D2683" s="34"/>
      <c r="E2683" s="151"/>
      <c r="F2683" s="45" t="s">
        <v>1611</v>
      </c>
      <c r="G2683" s="90" t="s">
        <v>6749</v>
      </c>
      <c r="H2683" s="23">
        <v>7</v>
      </c>
      <c r="I2683" s="23"/>
      <c r="J2683" s="10"/>
      <c r="K2683" s="100"/>
      <c r="M2683" s="136"/>
      <c r="N2683" s="136"/>
      <c r="O2683" s="182" t="str">
        <f t="shared" si="59"/>
        <v/>
      </c>
    </row>
    <row r="2684" spans="1:15" ht="51">
      <c r="A2684" s="16">
        <v>78</v>
      </c>
      <c r="B2684" s="4">
        <v>141</v>
      </c>
      <c r="C2684" s="34" t="s">
        <v>2618</v>
      </c>
      <c r="D2684" s="34"/>
      <c r="E2684" s="151"/>
      <c r="F2684" s="43" t="s">
        <v>456</v>
      </c>
      <c r="G2684" s="43" t="s">
        <v>6750</v>
      </c>
      <c r="H2684" s="23">
        <v>8</v>
      </c>
      <c r="I2684" s="23"/>
      <c r="J2684" s="10"/>
      <c r="K2684" s="100"/>
      <c r="M2684" s="136"/>
      <c r="N2684" s="136"/>
      <c r="O2684" s="182" t="str">
        <f t="shared" si="59"/>
        <v/>
      </c>
    </row>
    <row r="2685" spans="1:15" ht="17">
      <c r="A2685" s="16">
        <v>78</v>
      </c>
      <c r="B2685" s="4">
        <v>142</v>
      </c>
      <c r="C2685" s="44" t="s">
        <v>5715</v>
      </c>
      <c r="D2685" s="34"/>
      <c r="E2685" s="151"/>
      <c r="F2685" s="43" t="s">
        <v>5716</v>
      </c>
      <c r="G2685" s="43" t="s">
        <v>6751</v>
      </c>
      <c r="H2685" s="23">
        <v>25</v>
      </c>
      <c r="I2685" s="23"/>
      <c r="J2685" s="10"/>
      <c r="K2685" s="100"/>
      <c r="M2685" s="136"/>
      <c r="N2685" s="136"/>
      <c r="O2685" s="182" t="str">
        <f t="shared" si="59"/>
        <v/>
      </c>
    </row>
    <row r="2686" spans="1:15" ht="34">
      <c r="A2686" s="16">
        <v>78</v>
      </c>
      <c r="B2686" s="4">
        <v>143</v>
      </c>
      <c r="C2686" s="34" t="s">
        <v>3663</v>
      </c>
      <c r="D2686" s="34"/>
      <c r="E2686" s="151"/>
      <c r="F2686" s="45" t="s">
        <v>4472</v>
      </c>
      <c r="G2686" s="90" t="s">
        <v>6752</v>
      </c>
      <c r="H2686" s="23">
        <v>8</v>
      </c>
      <c r="I2686" s="23">
        <v>12</v>
      </c>
      <c r="J2686" s="10"/>
      <c r="K2686" s="100"/>
      <c r="M2686" s="136"/>
      <c r="N2686" s="136"/>
      <c r="O2686" s="182" t="str">
        <f t="shared" si="59"/>
        <v/>
      </c>
    </row>
    <row r="2687" spans="1:15" ht="51">
      <c r="A2687" s="16">
        <v>78</v>
      </c>
      <c r="B2687" s="4">
        <v>144</v>
      </c>
      <c r="C2687" s="34" t="s">
        <v>3664</v>
      </c>
      <c r="D2687" s="34"/>
      <c r="E2687" s="151"/>
      <c r="F2687" s="45" t="s">
        <v>4473</v>
      </c>
      <c r="G2687" s="90" t="s">
        <v>6753</v>
      </c>
      <c r="H2687" s="23">
        <v>8</v>
      </c>
      <c r="I2687" s="23">
        <v>12</v>
      </c>
      <c r="J2687" s="10"/>
      <c r="K2687" s="100"/>
      <c r="M2687" s="136"/>
      <c r="N2687" s="136"/>
      <c r="O2687" s="182" t="str">
        <f t="shared" si="59"/>
        <v/>
      </c>
    </row>
    <row r="2688" spans="1:15" ht="34">
      <c r="A2688" s="16">
        <v>78</v>
      </c>
      <c r="B2688" s="4">
        <v>145</v>
      </c>
      <c r="C2688" s="34" t="s">
        <v>3665</v>
      </c>
      <c r="D2688" s="34"/>
      <c r="E2688" s="151"/>
      <c r="F2688" s="45" t="s">
        <v>3109</v>
      </c>
      <c r="G2688" s="90" t="s">
        <v>6754</v>
      </c>
      <c r="H2688" s="23">
        <v>8</v>
      </c>
      <c r="I2688" s="23">
        <v>12</v>
      </c>
      <c r="J2688" s="10" t="s">
        <v>5</v>
      </c>
      <c r="K2688" s="100"/>
      <c r="M2688" s="136"/>
      <c r="N2688" s="136"/>
      <c r="O2688" s="182" t="str">
        <f t="shared" si="59"/>
        <v/>
      </c>
    </row>
    <row r="2689" spans="1:15" ht="17">
      <c r="A2689" s="16">
        <v>78</v>
      </c>
      <c r="B2689" s="4">
        <v>146</v>
      </c>
      <c r="C2689" s="34" t="s">
        <v>4677</v>
      </c>
      <c r="D2689" s="34"/>
      <c r="E2689" s="151"/>
      <c r="F2689" s="45" t="s">
        <v>4678</v>
      </c>
      <c r="G2689" s="90" t="s">
        <v>5972</v>
      </c>
      <c r="H2689" s="23">
        <v>12</v>
      </c>
      <c r="I2689" s="23"/>
      <c r="J2689" s="10"/>
      <c r="K2689" s="100"/>
      <c r="M2689" s="136"/>
      <c r="N2689" s="136"/>
      <c r="O2689" s="182" t="str">
        <f t="shared" si="59"/>
        <v/>
      </c>
    </row>
    <row r="2690" spans="1:15" ht="17">
      <c r="A2690" s="16">
        <v>78</v>
      </c>
      <c r="B2690" s="4">
        <v>147</v>
      </c>
      <c r="C2690" s="34" t="s">
        <v>4679</v>
      </c>
      <c r="D2690" s="34"/>
      <c r="E2690" s="151"/>
      <c r="F2690" s="45" t="s">
        <v>4680</v>
      </c>
      <c r="G2690" s="90" t="s">
        <v>5972</v>
      </c>
      <c r="H2690" s="23">
        <v>12</v>
      </c>
      <c r="I2690" s="23"/>
      <c r="J2690" s="10"/>
      <c r="K2690" s="100"/>
      <c r="M2690" s="136"/>
      <c r="N2690" s="136"/>
      <c r="O2690" s="182" t="str">
        <f t="shared" si="59"/>
        <v/>
      </c>
    </row>
    <row r="2691" spans="1:15" ht="17">
      <c r="A2691" s="16">
        <v>78</v>
      </c>
      <c r="B2691" s="4">
        <v>148</v>
      </c>
      <c r="C2691" s="34" t="s">
        <v>4724</v>
      </c>
      <c r="D2691" s="34"/>
      <c r="E2691" s="151"/>
      <c r="F2691" s="45" t="s">
        <v>4329</v>
      </c>
      <c r="G2691" s="90" t="s">
        <v>5972</v>
      </c>
      <c r="H2691" s="23">
        <v>12</v>
      </c>
      <c r="I2691" s="23"/>
      <c r="J2691" s="10"/>
      <c r="K2691" s="100"/>
      <c r="M2691" s="136"/>
      <c r="N2691" s="136"/>
      <c r="O2691" s="182" t="str">
        <f t="shared" ref="O2691:O2754" si="60">IF(OR(H2691="",IFERROR(FIND("-"&amp;A2691&amp;"-","-6-7-8-10-11-26-33-35-36-37-38-39-40-47-52-54-56-63-67-75-78-94-95-101-138-140-"),0)&gt;0,
AND(A2691=1,IFERROR(FIND("-"&amp;C2691&amp;"-","-12-13-14-"),0)&gt;0),
AND(A2691=22,IFERROR(FIND("-"&amp;C2691&amp;"-","-04-05-"),0)&gt;0),
AND(A2691=34,IFERROR(FIND("-"&amp;C2691&amp;"-","-00-01-04-08-09-10-11-12-13-14-15-"),0)&gt;0),
AND(A2691=45,IFERROR(FIND("-"&amp;C2691&amp;"-","-08-"),0)&gt;0),
AND(A2691=49,IFERROR(FIND("-"&amp;C2691&amp;"-","-ROW-"),0)&gt;0),
AND(A2691=51,IFERROR(FIND("-"&amp;C2691&amp;"-","-14-15-36-"),0)&gt;0),
AND(A2691=79,IFERROR(FIND("-"&amp;C2691&amp;"-","-11-"),0)&gt;0),
AND(A2691=102,IFERROR(FIND("-"&amp;C2691&amp;"-","-02-"),0)&gt;0)),"",
 IF(AND(M2691="",N2691=""),"",
  "Label.create(:concept_id =&gt; Concept.find_by_codelist_and_code("&amp;A2691&amp;", "&amp;IF(C2691="","nil","'"&amp;C2691&amp;"'")&amp;").id, "&amp;
  ":locale =&gt; '"&amp;L$2&amp;"'"&amp;", "&amp;
  ":preflabel =&gt; '"&amp;(IF(M2691="",F2691,M2691)&amp;"', "&amp;
  ":scopenote =&gt; "&amp;IF(AND(N2691="",G2691="",K2691=""),"nil","'"&amp; IF(K2691="", "",$L$3 &amp; IF(ISERROR(FIND("
", K2691))," ","&lt;br/&gt;&amp;nbsp;&amp;nbsp;&amp;nbsp;&amp;nbsp;• ") &amp; SUBSTITUTE(SUBSTITUTE(SUBSTITUTE(K2691, "&amp;", "&amp;amp;"),"&lt;","&amp;lt;"),"
","&lt;br/&gt;&amp;nbsp;&amp;nbsp;&amp;nbsp;&amp;nbsp;• ")) &amp; IF(OR(K2691="",G2691=""),"","&lt;br/") &amp; SUBSTITUTE(SUBSTITUTE(IF(N2691="",G2691,N2691),"&amp;","&amp;amp;"),"&lt;","&amp;lt;")&amp;"'")&amp;")")
))</f>
        <v/>
      </c>
    </row>
    <row r="2692" spans="1:15" ht="51">
      <c r="A2692" s="16">
        <v>78</v>
      </c>
      <c r="B2692" s="4">
        <v>149</v>
      </c>
      <c r="C2692" s="34" t="s">
        <v>4684</v>
      </c>
      <c r="D2692" s="34"/>
      <c r="E2692" s="151"/>
      <c r="F2692" s="45" t="s">
        <v>4685</v>
      </c>
      <c r="G2692" s="90" t="s">
        <v>6755</v>
      </c>
      <c r="H2692" s="23">
        <v>13</v>
      </c>
      <c r="I2692" s="23"/>
      <c r="J2692" s="10"/>
      <c r="K2692" s="100"/>
      <c r="M2692" s="136"/>
      <c r="N2692" s="136"/>
      <c r="O2692" s="182" t="str">
        <f t="shared" si="60"/>
        <v/>
      </c>
    </row>
    <row r="2693" spans="1:15" ht="34">
      <c r="A2693" s="16">
        <v>78</v>
      </c>
      <c r="B2693" s="4">
        <v>150</v>
      </c>
      <c r="C2693" s="34" t="s">
        <v>819</v>
      </c>
      <c r="D2693" s="34"/>
      <c r="E2693" s="151"/>
      <c r="F2693" s="45" t="s">
        <v>3371</v>
      </c>
      <c r="G2693" s="45" t="s">
        <v>6756</v>
      </c>
      <c r="H2693" s="23">
        <v>2</v>
      </c>
      <c r="I2693" s="23">
        <v>18</v>
      </c>
      <c r="J2693" s="10"/>
      <c r="K2693" s="100"/>
      <c r="M2693" s="136"/>
      <c r="N2693" s="136"/>
      <c r="O2693" s="182" t="str">
        <f t="shared" si="60"/>
        <v/>
      </c>
    </row>
    <row r="2694" spans="1:15" ht="17">
      <c r="A2694" s="16">
        <v>78</v>
      </c>
      <c r="B2694" s="4">
        <v>151</v>
      </c>
      <c r="C2694" s="34" t="s">
        <v>635</v>
      </c>
      <c r="D2694" s="34"/>
      <c r="E2694" s="151"/>
      <c r="F2694" s="45" t="s">
        <v>2389</v>
      </c>
      <c r="G2694" s="45" t="s">
        <v>5972</v>
      </c>
      <c r="H2694" s="23">
        <v>2</v>
      </c>
      <c r="I2694" s="23"/>
      <c r="J2694" s="10"/>
      <c r="K2694" s="100"/>
      <c r="M2694" s="136"/>
      <c r="N2694" s="136"/>
      <c r="O2694" s="182" t="str">
        <f t="shared" si="60"/>
        <v/>
      </c>
    </row>
    <row r="2695" spans="1:15" ht="17">
      <c r="A2695" s="8">
        <v>78</v>
      </c>
      <c r="B2695" s="4">
        <v>152</v>
      </c>
      <c r="C2695" s="34" t="s">
        <v>636</v>
      </c>
      <c r="D2695" s="34"/>
      <c r="E2695" s="151"/>
      <c r="F2695" s="45" t="s">
        <v>2388</v>
      </c>
      <c r="G2695" s="45" t="s">
        <v>5972</v>
      </c>
      <c r="H2695" s="23">
        <v>2</v>
      </c>
      <c r="I2695" s="23"/>
      <c r="J2695" s="10"/>
      <c r="K2695" s="100"/>
      <c r="M2695" s="136"/>
      <c r="N2695" s="136"/>
      <c r="O2695" s="182" t="str">
        <f t="shared" si="60"/>
        <v/>
      </c>
    </row>
    <row r="2696" spans="1:15" ht="17">
      <c r="A2696" s="8">
        <v>78</v>
      </c>
      <c r="B2696" s="4">
        <v>153</v>
      </c>
      <c r="C2696" s="34" t="s">
        <v>637</v>
      </c>
      <c r="D2696" s="34"/>
      <c r="E2696" s="151"/>
      <c r="F2696" s="45" t="s">
        <v>1281</v>
      </c>
      <c r="G2696" s="45" t="s">
        <v>5972</v>
      </c>
      <c r="H2696" s="23">
        <v>2</v>
      </c>
      <c r="I2696" s="23">
        <v>9</v>
      </c>
      <c r="J2696" s="10"/>
      <c r="K2696" s="100"/>
      <c r="M2696" s="136"/>
      <c r="N2696" s="136"/>
      <c r="O2696" s="182" t="str">
        <f t="shared" si="60"/>
        <v/>
      </c>
    </row>
    <row r="2697" spans="1:15" ht="17">
      <c r="A2697" s="8">
        <v>78</v>
      </c>
      <c r="B2697" s="4">
        <v>154</v>
      </c>
      <c r="C2697" s="34" t="s">
        <v>3972</v>
      </c>
      <c r="D2697" s="34"/>
      <c r="E2697" s="151"/>
      <c r="F2697" s="45" t="s">
        <v>2073</v>
      </c>
      <c r="G2697" s="45" t="s">
        <v>5972</v>
      </c>
      <c r="H2697" s="23">
        <v>5</v>
      </c>
      <c r="I2697" s="23"/>
      <c r="J2697" s="10"/>
      <c r="K2697" s="100"/>
      <c r="M2697" s="136"/>
      <c r="N2697" s="136"/>
      <c r="O2697" s="182" t="str">
        <f t="shared" si="60"/>
        <v/>
      </c>
    </row>
    <row r="2698" spans="1:15" ht="85">
      <c r="A2698" s="8">
        <v>78</v>
      </c>
      <c r="B2698" s="4">
        <v>155</v>
      </c>
      <c r="C2698" s="34" t="s">
        <v>1312</v>
      </c>
      <c r="D2698" s="34"/>
      <c r="E2698" s="151"/>
      <c r="F2698" s="45" t="s">
        <v>2699</v>
      </c>
      <c r="G2698" s="45" t="s">
        <v>6757</v>
      </c>
      <c r="H2698" s="23">
        <v>2</v>
      </c>
      <c r="I2698" s="23"/>
      <c r="J2698" s="10"/>
      <c r="K2698" s="100"/>
      <c r="M2698" s="136"/>
      <c r="N2698" s="136"/>
      <c r="O2698" s="182" t="str">
        <f t="shared" si="60"/>
        <v/>
      </c>
    </row>
    <row r="2699" spans="1:15" ht="34">
      <c r="A2699" s="16">
        <v>78</v>
      </c>
      <c r="B2699" s="4">
        <v>156</v>
      </c>
      <c r="C2699" s="34" t="s">
        <v>1313</v>
      </c>
      <c r="D2699" s="34"/>
      <c r="E2699" s="151"/>
      <c r="F2699" s="45" t="s">
        <v>2387</v>
      </c>
      <c r="G2699" s="45" t="s">
        <v>6758</v>
      </c>
      <c r="H2699" s="23">
        <v>2</v>
      </c>
      <c r="I2699" s="23"/>
      <c r="J2699" s="10"/>
      <c r="K2699" s="100"/>
      <c r="M2699" s="136"/>
      <c r="N2699" s="136"/>
      <c r="O2699" s="182" t="str">
        <f t="shared" si="60"/>
        <v/>
      </c>
    </row>
    <row r="2700" spans="1:15" ht="34">
      <c r="A2700" s="16">
        <v>78</v>
      </c>
      <c r="B2700" s="4">
        <v>157</v>
      </c>
      <c r="C2700" s="34" t="s">
        <v>1089</v>
      </c>
      <c r="D2700" s="34"/>
      <c r="E2700" s="151"/>
      <c r="F2700" s="45" t="s">
        <v>1956</v>
      </c>
      <c r="G2700" s="45" t="s">
        <v>6758</v>
      </c>
      <c r="H2700" s="23">
        <v>2</v>
      </c>
      <c r="I2700" s="23"/>
      <c r="J2700" s="10"/>
      <c r="K2700" s="100"/>
      <c r="M2700" s="136"/>
      <c r="N2700" s="136"/>
      <c r="O2700" s="182" t="str">
        <f t="shared" si="60"/>
        <v/>
      </c>
    </row>
    <row r="2701" spans="1:15" ht="34">
      <c r="A2701" s="16">
        <v>78</v>
      </c>
      <c r="B2701" s="4">
        <v>158</v>
      </c>
      <c r="C2701" s="34" t="s">
        <v>1090</v>
      </c>
      <c r="D2701" s="34"/>
      <c r="E2701" s="151"/>
      <c r="F2701" s="45" t="s">
        <v>2184</v>
      </c>
      <c r="G2701" s="45" t="s">
        <v>6758</v>
      </c>
      <c r="H2701" s="23">
        <v>2</v>
      </c>
      <c r="I2701" s="23"/>
      <c r="J2701" s="10"/>
      <c r="K2701" s="100"/>
      <c r="M2701" s="136"/>
      <c r="N2701" s="136"/>
      <c r="O2701" s="182" t="str">
        <f t="shared" si="60"/>
        <v/>
      </c>
    </row>
    <row r="2702" spans="1:15" ht="34">
      <c r="A2702" s="8">
        <v>78</v>
      </c>
      <c r="B2702" s="4">
        <v>159</v>
      </c>
      <c r="C2702" s="34" t="s">
        <v>634</v>
      </c>
      <c r="D2702" s="34"/>
      <c r="E2702" s="151"/>
      <c r="F2702" s="45" t="s">
        <v>2675</v>
      </c>
      <c r="G2702" s="45" t="s">
        <v>6758</v>
      </c>
      <c r="H2702" s="23">
        <v>2</v>
      </c>
      <c r="I2702" s="23"/>
      <c r="J2702" s="10"/>
      <c r="K2702" s="100"/>
      <c r="M2702" s="136"/>
      <c r="N2702" s="136"/>
      <c r="O2702" s="182" t="str">
        <f t="shared" si="60"/>
        <v/>
      </c>
    </row>
    <row r="2703" spans="1:15" ht="34">
      <c r="A2703" s="8">
        <v>78</v>
      </c>
      <c r="B2703" s="4">
        <v>160</v>
      </c>
      <c r="C2703" s="34" t="s">
        <v>3204</v>
      </c>
      <c r="D2703" s="34"/>
      <c r="E2703" s="151"/>
      <c r="F2703" s="45" t="s">
        <v>4010</v>
      </c>
      <c r="G2703" s="45" t="s">
        <v>6758</v>
      </c>
      <c r="H2703" s="23">
        <v>6</v>
      </c>
      <c r="I2703" s="23"/>
      <c r="J2703" s="10"/>
      <c r="K2703" s="100"/>
      <c r="M2703" s="136"/>
      <c r="N2703" s="136"/>
      <c r="O2703" s="182" t="str">
        <f t="shared" si="60"/>
        <v/>
      </c>
    </row>
    <row r="2704" spans="1:15" ht="34">
      <c r="A2704" s="8">
        <v>78</v>
      </c>
      <c r="B2704" s="4">
        <v>161</v>
      </c>
      <c r="C2704" s="34" t="s">
        <v>4009</v>
      </c>
      <c r="D2704" s="34"/>
      <c r="E2704" s="151"/>
      <c r="F2704" s="45" t="s">
        <v>4031</v>
      </c>
      <c r="G2704" s="45" t="s">
        <v>6758</v>
      </c>
      <c r="H2704" s="23">
        <v>6</v>
      </c>
      <c r="I2704" s="23"/>
      <c r="J2704" s="10"/>
      <c r="K2704" s="100"/>
      <c r="M2704" s="136"/>
      <c r="N2704" s="136"/>
      <c r="O2704" s="182" t="str">
        <f t="shared" si="60"/>
        <v/>
      </c>
    </row>
    <row r="2705" spans="1:15" ht="34">
      <c r="A2705" s="16">
        <v>78</v>
      </c>
      <c r="B2705" s="4">
        <v>162</v>
      </c>
      <c r="C2705" s="34" t="s">
        <v>639</v>
      </c>
      <c r="D2705" s="34"/>
      <c r="E2705" s="151"/>
      <c r="F2705" s="45" t="s">
        <v>2279</v>
      </c>
      <c r="G2705" s="45" t="s">
        <v>6759</v>
      </c>
      <c r="H2705" s="23">
        <v>2</v>
      </c>
      <c r="I2705" s="23"/>
      <c r="J2705" s="10"/>
      <c r="K2705" s="100"/>
      <c r="M2705" s="136"/>
      <c r="N2705" s="136"/>
      <c r="O2705" s="182" t="str">
        <f t="shared" si="60"/>
        <v/>
      </c>
    </row>
    <row r="2706" spans="1:15" ht="34">
      <c r="A2706" s="16">
        <v>78</v>
      </c>
      <c r="B2706" s="4">
        <v>163</v>
      </c>
      <c r="C2706" s="34" t="s">
        <v>1262</v>
      </c>
      <c r="D2706" s="34"/>
      <c r="E2706" s="151"/>
      <c r="F2706" s="45" t="s">
        <v>2068</v>
      </c>
      <c r="G2706" s="45" t="s">
        <v>6759</v>
      </c>
      <c r="H2706" s="23">
        <v>2</v>
      </c>
      <c r="I2706" s="23"/>
      <c r="J2706" s="10"/>
      <c r="K2706" s="100"/>
      <c r="M2706" s="136"/>
      <c r="N2706" s="136"/>
      <c r="O2706" s="182" t="str">
        <f t="shared" si="60"/>
        <v/>
      </c>
    </row>
    <row r="2707" spans="1:15" ht="34">
      <c r="A2707" s="16">
        <v>78</v>
      </c>
      <c r="B2707" s="4">
        <v>164</v>
      </c>
      <c r="C2707" s="34" t="s">
        <v>1624</v>
      </c>
      <c r="D2707" s="34"/>
      <c r="E2707" s="151"/>
      <c r="F2707" s="45" t="s">
        <v>2142</v>
      </c>
      <c r="G2707" s="45" t="s">
        <v>6759</v>
      </c>
      <c r="H2707" s="23">
        <v>2</v>
      </c>
      <c r="I2707" s="23"/>
      <c r="J2707" s="10"/>
      <c r="K2707" s="100"/>
      <c r="M2707" s="136"/>
      <c r="N2707" s="136"/>
      <c r="O2707" s="182" t="str">
        <f t="shared" si="60"/>
        <v/>
      </c>
    </row>
    <row r="2708" spans="1:15" ht="34">
      <c r="A2708" s="8">
        <v>78</v>
      </c>
      <c r="B2708" s="4">
        <v>165</v>
      </c>
      <c r="C2708" s="34" t="s">
        <v>1620</v>
      </c>
      <c r="D2708" s="34"/>
      <c r="E2708" s="151"/>
      <c r="F2708" s="45" t="s">
        <v>1955</v>
      </c>
      <c r="G2708" s="45" t="s">
        <v>6759</v>
      </c>
      <c r="H2708" s="23">
        <v>2</v>
      </c>
      <c r="I2708" s="23"/>
      <c r="J2708" s="10"/>
      <c r="K2708" s="100"/>
      <c r="M2708" s="136"/>
      <c r="N2708" s="136"/>
      <c r="O2708" s="182" t="str">
        <f t="shared" si="60"/>
        <v/>
      </c>
    </row>
    <row r="2709" spans="1:15" ht="34">
      <c r="A2709" s="8">
        <v>78</v>
      </c>
      <c r="B2709" s="4">
        <v>166</v>
      </c>
      <c r="C2709" s="34" t="s">
        <v>1447</v>
      </c>
      <c r="D2709" s="34"/>
      <c r="E2709" s="151"/>
      <c r="F2709" s="45" t="s">
        <v>2281</v>
      </c>
      <c r="G2709" s="45" t="s">
        <v>6759</v>
      </c>
      <c r="H2709" s="23">
        <v>2</v>
      </c>
      <c r="I2709" s="23"/>
      <c r="J2709" s="10"/>
      <c r="K2709" s="100"/>
      <c r="M2709" s="136"/>
      <c r="N2709" s="136"/>
      <c r="O2709" s="182" t="str">
        <f t="shared" si="60"/>
        <v/>
      </c>
    </row>
    <row r="2710" spans="1:15" ht="34">
      <c r="A2710" s="8">
        <v>78</v>
      </c>
      <c r="B2710" s="4">
        <v>167</v>
      </c>
      <c r="C2710" s="34" t="s">
        <v>1448</v>
      </c>
      <c r="D2710" s="34"/>
      <c r="E2710" s="151"/>
      <c r="F2710" s="45" t="s">
        <v>2280</v>
      </c>
      <c r="G2710" s="45" t="s">
        <v>6759</v>
      </c>
      <c r="H2710" s="23">
        <v>2</v>
      </c>
      <c r="I2710" s="23"/>
      <c r="J2710" s="10"/>
      <c r="K2710" s="100"/>
      <c r="M2710" s="136"/>
      <c r="N2710" s="136"/>
      <c r="O2710" s="182" t="str">
        <f t="shared" si="60"/>
        <v/>
      </c>
    </row>
    <row r="2711" spans="1:15" ht="34">
      <c r="A2711" s="8">
        <v>78</v>
      </c>
      <c r="B2711" s="4">
        <v>168</v>
      </c>
      <c r="C2711" s="34" t="s">
        <v>1449</v>
      </c>
      <c r="D2711" s="34"/>
      <c r="E2711" s="151"/>
      <c r="F2711" s="45" t="s">
        <v>2422</v>
      </c>
      <c r="G2711" s="45" t="s">
        <v>6759</v>
      </c>
      <c r="H2711" s="23">
        <v>2</v>
      </c>
      <c r="I2711" s="23"/>
      <c r="J2711" s="10"/>
      <c r="K2711" s="100"/>
      <c r="M2711" s="136"/>
      <c r="N2711" s="136"/>
      <c r="O2711" s="182" t="str">
        <f t="shared" si="60"/>
        <v/>
      </c>
    </row>
    <row r="2712" spans="1:15" ht="34">
      <c r="A2712" s="8">
        <v>78</v>
      </c>
      <c r="B2712" s="4">
        <v>169</v>
      </c>
      <c r="C2712" s="34" t="s">
        <v>1538</v>
      </c>
      <c r="D2712" s="34"/>
      <c r="E2712" s="151"/>
      <c r="F2712" s="45" t="s">
        <v>2143</v>
      </c>
      <c r="G2712" s="45" t="s">
        <v>6759</v>
      </c>
      <c r="H2712" s="23">
        <v>2</v>
      </c>
      <c r="I2712" s="23"/>
      <c r="J2712" s="10"/>
      <c r="K2712" s="100"/>
      <c r="M2712" s="136"/>
      <c r="N2712" s="136"/>
      <c r="O2712" s="182" t="str">
        <f t="shared" si="60"/>
        <v/>
      </c>
    </row>
    <row r="2713" spans="1:15" ht="34">
      <c r="A2713" s="8">
        <v>78</v>
      </c>
      <c r="B2713" s="4">
        <v>170</v>
      </c>
      <c r="C2713" s="34" t="s">
        <v>1539</v>
      </c>
      <c r="D2713" s="34"/>
      <c r="E2713" s="151"/>
      <c r="F2713" s="45" t="s">
        <v>2330</v>
      </c>
      <c r="G2713" s="45" t="s">
        <v>6759</v>
      </c>
      <c r="H2713" s="23">
        <v>2</v>
      </c>
      <c r="I2713" s="23"/>
      <c r="J2713" s="10"/>
      <c r="K2713" s="100"/>
      <c r="M2713" s="136"/>
      <c r="N2713" s="136"/>
      <c r="O2713" s="182" t="str">
        <f t="shared" si="60"/>
        <v/>
      </c>
    </row>
    <row r="2714" spans="1:15" ht="34">
      <c r="A2714" s="16">
        <v>78</v>
      </c>
      <c r="B2714" s="4">
        <v>171</v>
      </c>
      <c r="C2714" s="34" t="s">
        <v>1403</v>
      </c>
      <c r="D2714" s="34"/>
      <c r="E2714" s="151"/>
      <c r="F2714" s="45" t="s">
        <v>1201</v>
      </c>
      <c r="G2714" s="45" t="s">
        <v>6759</v>
      </c>
      <c r="H2714" s="23">
        <v>2</v>
      </c>
      <c r="I2714" s="23"/>
      <c r="J2714" s="10"/>
      <c r="K2714" s="100"/>
      <c r="M2714" s="136"/>
      <c r="N2714" s="136"/>
      <c r="O2714" s="182" t="str">
        <f t="shared" si="60"/>
        <v/>
      </c>
    </row>
    <row r="2715" spans="1:15" ht="34">
      <c r="A2715" s="16">
        <v>78</v>
      </c>
      <c r="B2715" s="4">
        <v>172</v>
      </c>
      <c r="C2715" s="34" t="s">
        <v>1404</v>
      </c>
      <c r="D2715" s="34"/>
      <c r="E2715" s="151"/>
      <c r="F2715" s="45" t="s">
        <v>1831</v>
      </c>
      <c r="G2715" s="45" t="s">
        <v>6759</v>
      </c>
      <c r="H2715" s="23">
        <v>2</v>
      </c>
      <c r="I2715" s="23"/>
      <c r="J2715" s="10"/>
      <c r="K2715" s="100"/>
      <c r="M2715" s="136"/>
      <c r="N2715" s="136"/>
      <c r="O2715" s="182" t="str">
        <f t="shared" si="60"/>
        <v/>
      </c>
    </row>
    <row r="2716" spans="1:15" ht="17">
      <c r="A2716" s="16">
        <v>78</v>
      </c>
      <c r="B2716" s="4">
        <v>173</v>
      </c>
      <c r="C2716" s="34" t="s">
        <v>3691</v>
      </c>
      <c r="D2716" s="34"/>
      <c r="E2716" s="151"/>
      <c r="F2716" s="45" t="s">
        <v>3547</v>
      </c>
      <c r="G2716" s="45" t="s">
        <v>5972</v>
      </c>
      <c r="H2716" s="23">
        <v>6</v>
      </c>
      <c r="I2716" s="23"/>
      <c r="J2716" s="10"/>
      <c r="K2716" s="100"/>
      <c r="M2716" s="136"/>
      <c r="N2716" s="136"/>
      <c r="O2716" s="182" t="str">
        <f t="shared" si="60"/>
        <v/>
      </c>
    </row>
    <row r="2717" spans="1:15" ht="17">
      <c r="A2717" s="16">
        <v>78</v>
      </c>
      <c r="B2717" s="4">
        <v>174</v>
      </c>
      <c r="C2717" s="34" t="s">
        <v>1272</v>
      </c>
      <c r="D2717" s="34"/>
      <c r="E2717" s="151"/>
      <c r="F2717" s="45" t="s">
        <v>1490</v>
      </c>
      <c r="G2717" s="45" t="s">
        <v>5972</v>
      </c>
      <c r="H2717" s="23">
        <v>7</v>
      </c>
      <c r="I2717" s="23"/>
      <c r="J2717" s="10"/>
      <c r="K2717" s="100"/>
      <c r="M2717" s="136"/>
      <c r="N2717" s="136"/>
      <c r="O2717" s="182" t="str">
        <f t="shared" si="60"/>
        <v/>
      </c>
    </row>
    <row r="2718" spans="1:15" ht="17">
      <c r="A2718" s="16">
        <v>78</v>
      </c>
      <c r="B2718" s="4">
        <v>175</v>
      </c>
      <c r="C2718" s="34" t="s">
        <v>1273</v>
      </c>
      <c r="D2718" s="34"/>
      <c r="E2718" s="151"/>
      <c r="F2718" s="45" t="s">
        <v>1545</v>
      </c>
      <c r="G2718" s="45" t="s">
        <v>5972</v>
      </c>
      <c r="H2718" s="23">
        <v>7</v>
      </c>
      <c r="I2718" s="23"/>
      <c r="J2718" s="10"/>
      <c r="K2718" s="100"/>
      <c r="M2718" s="136"/>
      <c r="N2718" s="136"/>
      <c r="O2718" s="182" t="str">
        <f t="shared" si="60"/>
        <v/>
      </c>
    </row>
    <row r="2719" spans="1:15" ht="17">
      <c r="A2719" s="16">
        <v>78</v>
      </c>
      <c r="B2719" s="4">
        <v>176</v>
      </c>
      <c r="C2719" s="34" t="s">
        <v>1274</v>
      </c>
      <c r="D2719" s="34"/>
      <c r="E2719" s="151"/>
      <c r="F2719" s="45" t="s">
        <v>1546</v>
      </c>
      <c r="G2719" s="45" t="s">
        <v>5972</v>
      </c>
      <c r="H2719" s="23">
        <v>7</v>
      </c>
      <c r="I2719" s="23"/>
      <c r="J2719" s="10"/>
      <c r="K2719" s="100"/>
      <c r="M2719" s="136"/>
      <c r="N2719" s="136"/>
      <c r="O2719" s="182" t="str">
        <f t="shared" si="60"/>
        <v/>
      </c>
    </row>
    <row r="2720" spans="1:15" ht="34">
      <c r="A2720" s="16">
        <v>78</v>
      </c>
      <c r="B2720" s="4">
        <v>177</v>
      </c>
      <c r="C2720" s="34" t="s">
        <v>1544</v>
      </c>
      <c r="D2720" s="34"/>
      <c r="E2720" s="151"/>
      <c r="F2720" s="45" t="s">
        <v>514</v>
      </c>
      <c r="G2720" s="45" t="s">
        <v>5972</v>
      </c>
      <c r="H2720" s="23">
        <v>7</v>
      </c>
      <c r="I2720" s="23"/>
      <c r="J2720" s="10"/>
      <c r="K2720" s="100"/>
      <c r="M2720" s="136"/>
      <c r="N2720" s="136"/>
      <c r="O2720" s="182" t="str">
        <f t="shared" si="60"/>
        <v/>
      </c>
    </row>
    <row r="2721" spans="1:15" ht="68">
      <c r="A2721" s="16">
        <v>78</v>
      </c>
      <c r="B2721" s="4">
        <v>178</v>
      </c>
      <c r="C2721" s="44" t="s">
        <v>4874</v>
      </c>
      <c r="D2721" s="44"/>
      <c r="E2721" s="151"/>
      <c r="F2721" s="45" t="s">
        <v>4875</v>
      </c>
      <c r="G2721" s="45" t="s">
        <v>6760</v>
      </c>
      <c r="H2721" s="23">
        <v>15</v>
      </c>
      <c r="I2721" s="23"/>
      <c r="J2721" s="10"/>
      <c r="K2721" s="100"/>
      <c r="M2721" s="136"/>
      <c r="N2721" s="136"/>
      <c r="O2721" s="182" t="str">
        <f t="shared" si="60"/>
        <v/>
      </c>
    </row>
    <row r="2722" spans="1:15" ht="68">
      <c r="A2722" s="16">
        <v>78</v>
      </c>
      <c r="B2722" s="4">
        <v>179</v>
      </c>
      <c r="C2722" s="44" t="s">
        <v>4877</v>
      </c>
      <c r="D2722" s="44"/>
      <c r="E2722" s="151"/>
      <c r="F2722" s="45" t="s">
        <v>4876</v>
      </c>
      <c r="G2722" s="45" t="s">
        <v>6760</v>
      </c>
      <c r="H2722" s="23">
        <v>15</v>
      </c>
      <c r="I2722" s="23"/>
      <c r="J2722" s="10"/>
      <c r="K2722" s="100"/>
      <c r="M2722" s="136"/>
      <c r="N2722" s="136"/>
      <c r="O2722" s="182" t="str">
        <f t="shared" si="60"/>
        <v/>
      </c>
    </row>
    <row r="2723" spans="1:15" ht="51">
      <c r="A2723" s="16">
        <v>78</v>
      </c>
      <c r="B2723" s="4">
        <v>180</v>
      </c>
      <c r="C2723" s="44" t="s">
        <v>4885</v>
      </c>
      <c r="D2723" s="44"/>
      <c r="E2723" s="151"/>
      <c r="F2723" s="45" t="s">
        <v>4887</v>
      </c>
      <c r="G2723" s="45" t="s">
        <v>6761</v>
      </c>
      <c r="H2723" s="23">
        <v>15</v>
      </c>
      <c r="I2723" s="23"/>
      <c r="J2723" s="10"/>
      <c r="K2723" s="100"/>
      <c r="M2723" s="136"/>
      <c r="N2723" s="136"/>
      <c r="O2723" s="182" t="str">
        <f t="shared" si="60"/>
        <v/>
      </c>
    </row>
    <row r="2724" spans="1:15" ht="102">
      <c r="A2724" s="16">
        <v>78</v>
      </c>
      <c r="B2724" s="4">
        <v>181</v>
      </c>
      <c r="C2724" s="44" t="s">
        <v>4886</v>
      </c>
      <c r="D2724" s="44"/>
      <c r="E2724" s="151"/>
      <c r="F2724" s="45" t="s">
        <v>4888</v>
      </c>
      <c r="G2724" s="45" t="s">
        <v>6762</v>
      </c>
      <c r="H2724" s="23">
        <v>15</v>
      </c>
      <c r="I2724" s="23"/>
      <c r="J2724" s="10"/>
      <c r="K2724" s="100"/>
      <c r="M2724" s="136"/>
      <c r="N2724" s="136"/>
      <c r="O2724" s="182" t="str">
        <f t="shared" si="60"/>
        <v/>
      </c>
    </row>
    <row r="2725" spans="1:15" ht="51">
      <c r="A2725" s="16">
        <v>78</v>
      </c>
      <c r="B2725" s="4">
        <v>182</v>
      </c>
      <c r="C2725" s="44" t="s">
        <v>5130</v>
      </c>
      <c r="D2725" s="44"/>
      <c r="E2725" s="151"/>
      <c r="F2725" s="45" t="s">
        <v>5131</v>
      </c>
      <c r="G2725" s="45" t="s">
        <v>6763</v>
      </c>
      <c r="H2725" s="23">
        <v>19</v>
      </c>
      <c r="I2725" s="23"/>
      <c r="J2725" s="10"/>
      <c r="K2725" s="100"/>
      <c r="M2725" s="136"/>
      <c r="N2725" s="136"/>
      <c r="O2725" s="182" t="str">
        <f t="shared" si="60"/>
        <v/>
      </c>
    </row>
    <row r="2726" spans="1:15" ht="68">
      <c r="A2726" s="16">
        <v>78</v>
      </c>
      <c r="B2726" s="4">
        <v>183</v>
      </c>
      <c r="C2726" s="44" t="s">
        <v>5379</v>
      </c>
      <c r="D2726" s="44"/>
      <c r="E2726" s="151"/>
      <c r="F2726" s="45" t="s">
        <v>5385</v>
      </c>
      <c r="G2726" s="45" t="s">
        <v>6764</v>
      </c>
      <c r="H2726" s="23">
        <v>23</v>
      </c>
      <c r="I2726" s="23"/>
      <c r="J2726" s="10"/>
      <c r="K2726" s="100"/>
      <c r="M2726" s="136"/>
      <c r="N2726" s="136"/>
      <c r="O2726" s="182" t="str">
        <f t="shared" si="60"/>
        <v/>
      </c>
    </row>
    <row r="2727" spans="1:15" ht="68">
      <c r="A2727" s="16">
        <v>78</v>
      </c>
      <c r="B2727" s="4">
        <v>184</v>
      </c>
      <c r="C2727" s="44" t="s">
        <v>5380</v>
      </c>
      <c r="D2727" s="44"/>
      <c r="E2727" s="151"/>
      <c r="F2727" s="45" t="s">
        <v>5386</v>
      </c>
      <c r="G2727" s="45" t="s">
        <v>6765</v>
      </c>
      <c r="H2727" s="23">
        <v>23</v>
      </c>
      <c r="I2727" s="23"/>
      <c r="J2727" s="10"/>
      <c r="K2727" s="100"/>
      <c r="M2727" s="136"/>
      <c r="N2727" s="136"/>
      <c r="O2727" s="182" t="str">
        <f t="shared" si="60"/>
        <v/>
      </c>
    </row>
    <row r="2728" spans="1:15" ht="136">
      <c r="A2728" s="16">
        <v>78</v>
      </c>
      <c r="B2728" s="4">
        <v>185</v>
      </c>
      <c r="C2728" s="44" t="s">
        <v>5381</v>
      </c>
      <c r="D2728" s="44"/>
      <c r="E2728" s="151"/>
      <c r="F2728" s="85" t="s">
        <v>5387</v>
      </c>
      <c r="G2728" s="45" t="s">
        <v>6766</v>
      </c>
      <c r="H2728" s="23">
        <v>23</v>
      </c>
      <c r="I2728" s="23"/>
      <c r="J2728" s="10"/>
      <c r="K2728" s="100"/>
      <c r="M2728" s="181"/>
      <c r="N2728" s="136"/>
      <c r="O2728" s="182" t="str">
        <f t="shared" si="60"/>
        <v/>
      </c>
    </row>
    <row r="2729" spans="1:15" ht="68">
      <c r="A2729" s="16">
        <v>78</v>
      </c>
      <c r="B2729" s="4">
        <v>186</v>
      </c>
      <c r="C2729" s="44" t="s">
        <v>5382</v>
      </c>
      <c r="D2729" s="44"/>
      <c r="E2729" s="151"/>
      <c r="F2729" s="85" t="s">
        <v>5388</v>
      </c>
      <c r="G2729" s="45" t="s">
        <v>6767</v>
      </c>
      <c r="H2729" s="23">
        <v>23</v>
      </c>
      <c r="I2729" s="23"/>
      <c r="J2729" s="10"/>
      <c r="K2729" s="100"/>
      <c r="M2729" s="181"/>
      <c r="N2729" s="136"/>
      <c r="O2729" s="182" t="str">
        <f t="shared" si="60"/>
        <v/>
      </c>
    </row>
    <row r="2730" spans="1:15" ht="51">
      <c r="A2730" s="16">
        <v>78</v>
      </c>
      <c r="B2730" s="4">
        <v>187</v>
      </c>
      <c r="C2730" s="44" t="s">
        <v>5383</v>
      </c>
      <c r="D2730" s="44"/>
      <c r="E2730" s="151"/>
      <c r="F2730" s="85" t="s">
        <v>5389</v>
      </c>
      <c r="G2730" s="45" t="s">
        <v>6768</v>
      </c>
      <c r="H2730" s="23">
        <v>23</v>
      </c>
      <c r="I2730" s="23"/>
      <c r="J2730" s="10"/>
      <c r="K2730" s="100"/>
      <c r="M2730" s="181"/>
      <c r="N2730" s="136"/>
      <c r="O2730" s="182" t="str">
        <f t="shared" si="60"/>
        <v/>
      </c>
    </row>
    <row r="2731" spans="1:15" ht="51">
      <c r="A2731" s="16">
        <v>78</v>
      </c>
      <c r="B2731" s="4">
        <v>188</v>
      </c>
      <c r="C2731" s="44" t="s">
        <v>5384</v>
      </c>
      <c r="D2731" s="44"/>
      <c r="E2731" s="151"/>
      <c r="F2731" s="85" t="s">
        <v>5391</v>
      </c>
      <c r="G2731" s="45" t="s">
        <v>6769</v>
      </c>
      <c r="H2731" s="23">
        <v>23</v>
      </c>
      <c r="I2731" s="23"/>
      <c r="J2731" s="10"/>
      <c r="K2731" s="100"/>
      <c r="M2731" s="181"/>
      <c r="N2731" s="136"/>
      <c r="O2731" s="182" t="str">
        <f t="shared" si="60"/>
        <v/>
      </c>
    </row>
    <row r="2732" spans="1:15" ht="68">
      <c r="A2732" s="16">
        <v>78</v>
      </c>
      <c r="B2732" s="4">
        <v>189</v>
      </c>
      <c r="C2732" s="44" t="s">
        <v>5393</v>
      </c>
      <c r="D2732" s="44"/>
      <c r="E2732" s="151"/>
      <c r="F2732" s="85" t="s">
        <v>5390</v>
      </c>
      <c r="G2732" s="45" t="s">
        <v>6770</v>
      </c>
      <c r="H2732" s="23">
        <v>23</v>
      </c>
      <c r="I2732" s="23"/>
      <c r="J2732" s="10"/>
      <c r="K2732" s="100"/>
      <c r="M2732" s="181"/>
      <c r="N2732" s="136"/>
      <c r="O2732" s="182" t="str">
        <f t="shared" si="60"/>
        <v/>
      </c>
    </row>
    <row r="2733" spans="1:15" ht="51">
      <c r="A2733" s="8">
        <v>78</v>
      </c>
      <c r="B2733" s="4">
        <v>190</v>
      </c>
      <c r="C2733" s="34" t="s">
        <v>1069</v>
      </c>
      <c r="D2733" s="34"/>
      <c r="E2733" s="151"/>
      <c r="F2733" s="45" t="s">
        <v>1070</v>
      </c>
      <c r="G2733" s="45" t="s">
        <v>6771</v>
      </c>
      <c r="H2733" s="23">
        <v>8</v>
      </c>
      <c r="I2733" s="23"/>
      <c r="J2733" s="10"/>
      <c r="K2733" s="100"/>
      <c r="M2733" s="136"/>
      <c r="N2733" s="136"/>
      <c r="O2733" s="182" t="str">
        <f t="shared" si="60"/>
        <v/>
      </c>
    </row>
    <row r="2734" spans="1:15" ht="17">
      <c r="A2734" s="8">
        <v>78</v>
      </c>
      <c r="B2734" s="4">
        <v>191</v>
      </c>
      <c r="C2734" s="34" t="s">
        <v>2907</v>
      </c>
      <c r="D2734" s="34"/>
      <c r="E2734" s="151"/>
      <c r="F2734" s="45" t="s">
        <v>3569</v>
      </c>
      <c r="G2734" s="45" t="s">
        <v>6772</v>
      </c>
      <c r="H2734" s="23">
        <v>2</v>
      </c>
      <c r="I2734" s="23"/>
      <c r="J2734" s="10"/>
      <c r="K2734" s="100"/>
      <c r="M2734" s="136"/>
      <c r="N2734" s="136"/>
      <c r="O2734" s="182" t="str">
        <f t="shared" si="60"/>
        <v/>
      </c>
    </row>
    <row r="2735" spans="1:15" ht="17">
      <c r="A2735" s="16">
        <v>78</v>
      </c>
      <c r="B2735" s="4">
        <v>192</v>
      </c>
      <c r="C2735" s="34" t="s">
        <v>2908</v>
      </c>
      <c r="D2735" s="34"/>
      <c r="E2735" s="151"/>
      <c r="F2735" s="45" t="s">
        <v>3519</v>
      </c>
      <c r="G2735" s="45" t="s">
        <v>6772</v>
      </c>
      <c r="H2735" s="23">
        <v>2</v>
      </c>
      <c r="I2735" s="23"/>
      <c r="J2735" s="10"/>
      <c r="K2735" s="100"/>
      <c r="M2735" s="136"/>
      <c r="N2735" s="136"/>
      <c r="O2735" s="182" t="str">
        <f t="shared" si="60"/>
        <v/>
      </c>
    </row>
    <row r="2736" spans="1:15" ht="17">
      <c r="A2736" s="16">
        <v>78</v>
      </c>
      <c r="B2736" s="4">
        <v>193</v>
      </c>
      <c r="C2736" s="34" t="s">
        <v>2909</v>
      </c>
      <c r="D2736" s="34"/>
      <c r="E2736" s="151"/>
      <c r="F2736" s="45" t="s">
        <v>3520</v>
      </c>
      <c r="G2736" s="45" t="s">
        <v>6772</v>
      </c>
      <c r="H2736" s="23">
        <v>2</v>
      </c>
      <c r="I2736" s="23"/>
      <c r="J2736" s="10"/>
      <c r="K2736" s="100"/>
      <c r="M2736" s="136"/>
      <c r="N2736" s="136"/>
      <c r="O2736" s="182" t="str">
        <f t="shared" si="60"/>
        <v/>
      </c>
    </row>
    <row r="2737" spans="1:15" ht="17">
      <c r="A2737" s="8">
        <v>78</v>
      </c>
      <c r="B2737" s="4">
        <v>194</v>
      </c>
      <c r="C2737" s="34" t="s">
        <v>2911</v>
      </c>
      <c r="D2737" s="34"/>
      <c r="E2737" s="151"/>
      <c r="F2737" s="45" t="s">
        <v>3823</v>
      </c>
      <c r="G2737" s="45" t="s">
        <v>6772</v>
      </c>
      <c r="H2737" s="23">
        <v>2</v>
      </c>
      <c r="I2737" s="23"/>
      <c r="J2737" s="10"/>
      <c r="K2737" s="100"/>
      <c r="M2737" s="136"/>
      <c r="N2737" s="136"/>
      <c r="O2737" s="182" t="str">
        <f t="shared" si="60"/>
        <v/>
      </c>
    </row>
    <row r="2738" spans="1:15" ht="17">
      <c r="A2738" s="8">
        <v>78</v>
      </c>
      <c r="B2738" s="4">
        <v>195</v>
      </c>
      <c r="C2738" s="34" t="s">
        <v>2912</v>
      </c>
      <c r="D2738" s="34"/>
      <c r="E2738" s="151"/>
      <c r="F2738" s="45" t="s">
        <v>3824</v>
      </c>
      <c r="G2738" s="45" t="s">
        <v>6772</v>
      </c>
      <c r="H2738" s="23">
        <v>2</v>
      </c>
      <c r="I2738" s="23"/>
      <c r="J2738" s="10"/>
      <c r="K2738" s="100"/>
      <c r="M2738" s="136"/>
      <c r="N2738" s="136"/>
      <c r="O2738" s="182" t="str">
        <f t="shared" si="60"/>
        <v/>
      </c>
    </row>
    <row r="2739" spans="1:15" ht="17">
      <c r="A2739" s="16">
        <v>78</v>
      </c>
      <c r="B2739" s="4">
        <v>196</v>
      </c>
      <c r="C2739" s="34" t="s">
        <v>2622</v>
      </c>
      <c r="D2739" s="34"/>
      <c r="E2739" s="151"/>
      <c r="F2739" s="45" t="s">
        <v>1270</v>
      </c>
      <c r="G2739" s="45" t="s">
        <v>6772</v>
      </c>
      <c r="H2739" s="23">
        <v>2</v>
      </c>
      <c r="I2739" s="23"/>
      <c r="J2739" s="10"/>
      <c r="K2739" s="100"/>
      <c r="M2739" s="136"/>
      <c r="N2739" s="136"/>
      <c r="O2739" s="182" t="str">
        <f t="shared" si="60"/>
        <v/>
      </c>
    </row>
    <row r="2740" spans="1:15" ht="17">
      <c r="A2740" s="16">
        <v>78</v>
      </c>
      <c r="B2740" s="4">
        <v>197</v>
      </c>
      <c r="C2740" s="34" t="s">
        <v>3544</v>
      </c>
      <c r="D2740" s="34"/>
      <c r="E2740" s="151"/>
      <c r="F2740" s="45" t="s">
        <v>4040</v>
      </c>
      <c r="G2740" s="45" t="s">
        <v>6772</v>
      </c>
      <c r="H2740" s="23">
        <v>6</v>
      </c>
      <c r="I2740" s="23"/>
      <c r="J2740" s="10"/>
      <c r="K2740" s="100"/>
      <c r="M2740" s="136"/>
      <c r="N2740" s="136"/>
      <c r="O2740" s="182" t="str">
        <f t="shared" si="60"/>
        <v/>
      </c>
    </row>
    <row r="2741" spans="1:15" ht="17">
      <c r="A2741" s="16">
        <v>78</v>
      </c>
      <c r="B2741" s="4">
        <v>198</v>
      </c>
      <c r="C2741" s="34" t="s">
        <v>3905</v>
      </c>
      <c r="D2741" s="34"/>
      <c r="E2741" s="151"/>
      <c r="F2741" s="45" t="s">
        <v>4041</v>
      </c>
      <c r="G2741" s="45" t="s">
        <v>6772</v>
      </c>
      <c r="H2741" s="23">
        <v>6</v>
      </c>
      <c r="I2741" s="23"/>
      <c r="J2741" s="10"/>
      <c r="K2741" s="100"/>
      <c r="M2741" s="136"/>
      <c r="N2741" s="136"/>
      <c r="O2741" s="182" t="str">
        <f t="shared" si="60"/>
        <v/>
      </c>
    </row>
    <row r="2742" spans="1:15" ht="17">
      <c r="A2742" s="16">
        <v>78</v>
      </c>
      <c r="B2742" s="4">
        <v>199</v>
      </c>
      <c r="C2742" s="34" t="s">
        <v>1767</v>
      </c>
      <c r="D2742" s="34"/>
      <c r="E2742" s="151"/>
      <c r="F2742" s="45" t="s">
        <v>1425</v>
      </c>
      <c r="G2742" s="45" t="s">
        <v>6772</v>
      </c>
      <c r="H2742" s="23">
        <v>8</v>
      </c>
      <c r="I2742" s="23"/>
      <c r="J2742" s="10"/>
      <c r="K2742" s="100"/>
      <c r="M2742" s="136"/>
      <c r="N2742" s="136"/>
      <c r="O2742" s="182" t="str">
        <f t="shared" si="60"/>
        <v/>
      </c>
    </row>
    <row r="2743" spans="1:15" ht="17">
      <c r="A2743" s="16">
        <v>78</v>
      </c>
      <c r="B2743" s="4">
        <v>200</v>
      </c>
      <c r="C2743" s="34" t="s">
        <v>525</v>
      </c>
      <c r="D2743" s="34"/>
      <c r="E2743" s="151"/>
      <c r="F2743" s="45" t="s">
        <v>1819</v>
      </c>
      <c r="G2743" s="45" t="s">
        <v>6772</v>
      </c>
      <c r="H2743" s="23">
        <v>8</v>
      </c>
      <c r="I2743" s="23"/>
      <c r="J2743" s="10"/>
      <c r="K2743" s="100"/>
      <c r="M2743" s="136"/>
      <c r="N2743" s="136"/>
      <c r="O2743" s="182" t="str">
        <f t="shared" si="60"/>
        <v/>
      </c>
    </row>
    <row r="2744" spans="1:15" ht="17">
      <c r="A2744" s="16">
        <v>78</v>
      </c>
      <c r="B2744" s="4">
        <v>201</v>
      </c>
      <c r="C2744" s="34" t="s">
        <v>535</v>
      </c>
      <c r="D2744" s="34"/>
      <c r="E2744" s="151"/>
      <c r="F2744" s="45" t="s">
        <v>452</v>
      </c>
      <c r="G2744" s="45" t="s">
        <v>6772</v>
      </c>
      <c r="H2744" s="23">
        <v>8</v>
      </c>
      <c r="I2744" s="23"/>
      <c r="J2744" s="10"/>
      <c r="K2744" s="100"/>
      <c r="M2744" s="136"/>
      <c r="N2744" s="136"/>
      <c r="O2744" s="182" t="str">
        <f t="shared" si="60"/>
        <v/>
      </c>
    </row>
    <row r="2745" spans="1:15" ht="17">
      <c r="A2745" s="16">
        <v>78</v>
      </c>
      <c r="B2745" s="4">
        <v>202</v>
      </c>
      <c r="C2745" s="34" t="s">
        <v>536</v>
      </c>
      <c r="D2745" s="34"/>
      <c r="E2745" s="151"/>
      <c r="F2745" s="45" t="s">
        <v>661</v>
      </c>
      <c r="G2745" s="45" t="s">
        <v>6772</v>
      </c>
      <c r="H2745" s="23">
        <v>8</v>
      </c>
      <c r="I2745" s="23"/>
      <c r="J2745" s="10"/>
      <c r="K2745" s="100"/>
      <c r="M2745" s="136"/>
      <c r="N2745" s="136"/>
      <c r="O2745" s="182" t="str">
        <f t="shared" si="60"/>
        <v/>
      </c>
    </row>
    <row r="2746" spans="1:15" ht="51">
      <c r="A2746" s="16">
        <v>78</v>
      </c>
      <c r="B2746" s="4">
        <v>203</v>
      </c>
      <c r="C2746" s="34" t="s">
        <v>537</v>
      </c>
      <c r="D2746" s="34"/>
      <c r="E2746" s="151"/>
      <c r="F2746" s="45" t="s">
        <v>1026</v>
      </c>
      <c r="G2746" s="45" t="s">
        <v>6773</v>
      </c>
      <c r="H2746" s="23">
        <v>8</v>
      </c>
      <c r="I2746" s="23"/>
      <c r="J2746" s="10"/>
      <c r="K2746" s="100"/>
      <c r="M2746" s="136"/>
      <c r="N2746" s="136"/>
      <c r="O2746" s="182" t="str">
        <f t="shared" si="60"/>
        <v/>
      </c>
    </row>
    <row r="2747" spans="1:15" ht="85">
      <c r="A2747" s="16">
        <v>78</v>
      </c>
      <c r="B2747" s="4">
        <v>204</v>
      </c>
      <c r="C2747" s="34" t="s">
        <v>538</v>
      </c>
      <c r="D2747" s="34"/>
      <c r="E2747" s="151"/>
      <c r="F2747" s="45" t="s">
        <v>1218</v>
      </c>
      <c r="G2747" s="45" t="s">
        <v>6774</v>
      </c>
      <c r="H2747" s="23">
        <v>8</v>
      </c>
      <c r="I2747" s="23"/>
      <c r="J2747" s="10"/>
      <c r="K2747" s="100"/>
      <c r="M2747" s="136"/>
      <c r="N2747" s="136"/>
      <c r="O2747" s="182" t="str">
        <f t="shared" si="60"/>
        <v/>
      </c>
    </row>
    <row r="2748" spans="1:15" ht="17">
      <c r="A2748" s="16">
        <v>78</v>
      </c>
      <c r="B2748" s="4">
        <v>205</v>
      </c>
      <c r="C2748" s="44" t="s">
        <v>5969</v>
      </c>
      <c r="D2748" s="34"/>
      <c r="E2748" s="151"/>
      <c r="F2748" s="45" t="s">
        <v>5970</v>
      </c>
      <c r="G2748" s="45" t="s">
        <v>6775</v>
      </c>
      <c r="H2748" s="23">
        <v>30</v>
      </c>
      <c r="I2748" s="23"/>
      <c r="J2748" s="10"/>
      <c r="K2748" s="100"/>
      <c r="M2748" s="136"/>
      <c r="N2748" s="136"/>
      <c r="O2748" s="182" t="str">
        <f t="shared" si="60"/>
        <v/>
      </c>
    </row>
    <row r="2749" spans="1:15" ht="17">
      <c r="A2749" s="16">
        <v>78</v>
      </c>
      <c r="B2749" s="4">
        <v>206</v>
      </c>
      <c r="C2749" s="34" t="s">
        <v>3101</v>
      </c>
      <c r="D2749" s="34"/>
      <c r="E2749" s="151"/>
      <c r="F2749" s="45" t="s">
        <v>2795</v>
      </c>
      <c r="G2749" s="45" t="s">
        <v>6776</v>
      </c>
      <c r="H2749" s="23">
        <v>10</v>
      </c>
      <c r="I2749" s="23"/>
      <c r="J2749" s="10"/>
      <c r="K2749" s="100"/>
      <c r="M2749" s="136"/>
      <c r="N2749" s="136"/>
      <c r="O2749" s="182" t="str">
        <f t="shared" si="60"/>
        <v/>
      </c>
    </row>
    <row r="2750" spans="1:15" ht="34">
      <c r="A2750" s="16">
        <v>78</v>
      </c>
      <c r="B2750" s="4">
        <v>207</v>
      </c>
      <c r="C2750" s="34" t="s">
        <v>2796</v>
      </c>
      <c r="D2750" s="34"/>
      <c r="E2750" s="151"/>
      <c r="F2750" s="45" t="s">
        <v>3541</v>
      </c>
      <c r="G2750" s="45" t="s">
        <v>6777</v>
      </c>
      <c r="H2750" s="23">
        <v>10</v>
      </c>
      <c r="I2750" s="23"/>
      <c r="J2750" s="10"/>
      <c r="K2750" s="100"/>
      <c r="M2750" s="136"/>
      <c r="N2750" s="136"/>
      <c r="O2750" s="182" t="str">
        <f t="shared" si="60"/>
        <v/>
      </c>
    </row>
    <row r="2751" spans="1:15" ht="34">
      <c r="A2751" s="16">
        <v>78</v>
      </c>
      <c r="B2751" s="4">
        <v>208</v>
      </c>
      <c r="C2751" s="34" t="s">
        <v>3305</v>
      </c>
      <c r="D2751" s="34"/>
      <c r="E2751" s="151"/>
      <c r="F2751" s="45" t="s">
        <v>3447</v>
      </c>
      <c r="G2751" s="45" t="s">
        <v>6778</v>
      </c>
      <c r="H2751" s="23">
        <v>10</v>
      </c>
      <c r="I2751" s="23"/>
      <c r="J2751" s="10"/>
      <c r="K2751" s="100"/>
      <c r="M2751" s="136"/>
      <c r="N2751" s="136"/>
      <c r="O2751" s="182" t="str">
        <f t="shared" si="60"/>
        <v/>
      </c>
    </row>
    <row r="2752" spans="1:15" ht="34">
      <c r="A2752" s="16">
        <v>78</v>
      </c>
      <c r="B2752" s="4">
        <v>209</v>
      </c>
      <c r="C2752" s="34" t="s">
        <v>3057</v>
      </c>
      <c r="D2752" s="34"/>
      <c r="E2752" s="151"/>
      <c r="F2752" s="45" t="s">
        <v>3058</v>
      </c>
      <c r="G2752" s="45" t="s">
        <v>6779</v>
      </c>
      <c r="H2752" s="23">
        <v>10</v>
      </c>
      <c r="I2752" s="23"/>
      <c r="J2752" s="10"/>
      <c r="K2752" s="100"/>
      <c r="M2752" s="136"/>
      <c r="N2752" s="136"/>
      <c r="O2752" s="182" t="str">
        <f t="shared" si="60"/>
        <v/>
      </c>
    </row>
    <row r="2753" spans="1:15" ht="17">
      <c r="A2753" s="16">
        <v>78</v>
      </c>
      <c r="B2753" s="4">
        <v>210</v>
      </c>
      <c r="C2753" s="44" t="s">
        <v>7480</v>
      </c>
      <c r="D2753" s="34"/>
      <c r="E2753" s="151"/>
      <c r="F2753" s="45" t="s">
        <v>7479</v>
      </c>
      <c r="G2753" s="45" t="s">
        <v>7482</v>
      </c>
      <c r="H2753" s="23">
        <v>32</v>
      </c>
      <c r="I2753" s="23"/>
      <c r="J2753" s="10"/>
      <c r="K2753" s="100"/>
      <c r="M2753" s="136"/>
      <c r="N2753" s="136"/>
      <c r="O2753" s="182" t="str">
        <f t="shared" si="60"/>
        <v/>
      </c>
    </row>
    <row r="2754" spans="1:15" ht="17">
      <c r="A2754" s="16">
        <v>78</v>
      </c>
      <c r="B2754" s="4">
        <v>212</v>
      </c>
      <c r="C2754" s="34" t="s">
        <v>820</v>
      </c>
      <c r="D2754" s="34"/>
      <c r="E2754" s="151"/>
      <c r="F2754" s="45" t="s">
        <v>4340</v>
      </c>
      <c r="G2754" s="45" t="s">
        <v>6780</v>
      </c>
      <c r="H2754" s="23">
        <v>2</v>
      </c>
      <c r="I2754" s="23"/>
      <c r="J2754" s="10"/>
      <c r="K2754" s="100"/>
      <c r="M2754" s="136"/>
      <c r="N2754" s="136"/>
      <c r="O2754" s="182" t="str">
        <f t="shared" si="60"/>
        <v/>
      </c>
    </row>
    <row r="2755" spans="1:15" ht="17">
      <c r="A2755" s="16">
        <v>78</v>
      </c>
      <c r="B2755" s="4">
        <v>213</v>
      </c>
      <c r="C2755" s="34" t="s">
        <v>826</v>
      </c>
      <c r="D2755" s="34"/>
      <c r="E2755" s="151"/>
      <c r="F2755" s="45" t="s">
        <v>4341</v>
      </c>
      <c r="G2755" s="45" t="s">
        <v>6780</v>
      </c>
      <c r="H2755" s="23">
        <v>2</v>
      </c>
      <c r="I2755" s="23"/>
      <c r="J2755" s="10"/>
      <c r="K2755" s="100"/>
      <c r="M2755" s="136"/>
      <c r="N2755" s="136"/>
      <c r="O2755" s="182" t="str">
        <f t="shared" ref="O2755:O2818" si="61">IF(OR(H2755="",IFERROR(FIND("-"&amp;A2755&amp;"-","-6-7-8-10-11-26-33-35-36-37-38-39-40-47-52-54-56-63-67-75-78-94-95-101-138-140-"),0)&gt;0,
AND(A2755=1,IFERROR(FIND("-"&amp;C2755&amp;"-","-12-13-14-"),0)&gt;0),
AND(A2755=22,IFERROR(FIND("-"&amp;C2755&amp;"-","-04-05-"),0)&gt;0),
AND(A2755=34,IFERROR(FIND("-"&amp;C2755&amp;"-","-00-01-04-08-09-10-11-12-13-14-15-"),0)&gt;0),
AND(A2755=45,IFERROR(FIND("-"&amp;C2755&amp;"-","-08-"),0)&gt;0),
AND(A2755=49,IFERROR(FIND("-"&amp;C2755&amp;"-","-ROW-"),0)&gt;0),
AND(A2755=51,IFERROR(FIND("-"&amp;C2755&amp;"-","-14-15-36-"),0)&gt;0),
AND(A2755=79,IFERROR(FIND("-"&amp;C2755&amp;"-","-11-"),0)&gt;0),
AND(A2755=102,IFERROR(FIND("-"&amp;C2755&amp;"-","-02-"),0)&gt;0)),"",
 IF(AND(M2755="",N2755=""),"",
  "Label.create(:concept_id =&gt; Concept.find_by_codelist_and_code("&amp;A2755&amp;", "&amp;IF(C2755="","nil","'"&amp;C2755&amp;"'")&amp;").id, "&amp;
  ":locale =&gt; '"&amp;L$2&amp;"'"&amp;", "&amp;
  ":preflabel =&gt; '"&amp;(IF(M2755="",F2755,M2755)&amp;"', "&amp;
  ":scopenote =&gt; "&amp;IF(AND(N2755="",G2755="",K2755=""),"nil","'"&amp; IF(K2755="", "",$L$3 &amp; IF(ISERROR(FIND("
", K2755))," ","&lt;br/&gt;&amp;nbsp;&amp;nbsp;&amp;nbsp;&amp;nbsp;• ") &amp; SUBSTITUTE(SUBSTITUTE(SUBSTITUTE(K2755, "&amp;", "&amp;amp;"),"&lt;","&amp;lt;"),"
","&lt;br/&gt;&amp;nbsp;&amp;nbsp;&amp;nbsp;&amp;nbsp;• ")) &amp; IF(OR(K2755="",G2755=""),"","&lt;br/") &amp; SUBSTITUTE(SUBSTITUTE(IF(N2755="",G2755,N2755),"&amp;","&amp;amp;"),"&lt;","&amp;lt;")&amp;"'")&amp;")")
))</f>
        <v/>
      </c>
    </row>
    <row r="2756" spans="1:15" ht="17">
      <c r="A2756" s="16">
        <v>78</v>
      </c>
      <c r="B2756" s="4">
        <v>214</v>
      </c>
      <c r="C2756" s="34" t="s">
        <v>827</v>
      </c>
      <c r="D2756" s="44" t="s">
        <v>4909</v>
      </c>
      <c r="E2756" s="151"/>
      <c r="F2756" s="45" t="s">
        <v>4342</v>
      </c>
      <c r="G2756" s="45" t="s">
        <v>6780</v>
      </c>
      <c r="H2756" s="23">
        <v>2</v>
      </c>
      <c r="I2756" s="23"/>
      <c r="J2756" s="10"/>
      <c r="K2756" s="100"/>
      <c r="M2756" s="136"/>
      <c r="N2756" s="136"/>
      <c r="O2756" s="182" t="str">
        <f t="shared" si="61"/>
        <v/>
      </c>
    </row>
    <row r="2757" spans="1:15" ht="34">
      <c r="A2757" s="16">
        <v>78</v>
      </c>
      <c r="B2757" s="4">
        <v>215</v>
      </c>
      <c r="C2757" s="42" t="s">
        <v>5819</v>
      </c>
      <c r="D2757" s="65"/>
      <c r="E2757" s="151"/>
      <c r="F2757" s="66" t="s">
        <v>5822</v>
      </c>
      <c r="G2757" s="66" t="s">
        <v>6781</v>
      </c>
      <c r="H2757" s="23">
        <v>28</v>
      </c>
      <c r="I2757" s="23"/>
      <c r="J2757" s="10"/>
      <c r="K2757" s="100"/>
      <c r="M2757" s="136"/>
      <c r="N2757" s="136"/>
      <c r="O2757" s="182" t="str">
        <f t="shared" si="61"/>
        <v/>
      </c>
    </row>
    <row r="2758" spans="1:15" ht="17">
      <c r="A2758" s="16">
        <v>78</v>
      </c>
      <c r="B2758" s="3">
        <v>216</v>
      </c>
      <c r="C2758" s="92" t="s">
        <v>5821</v>
      </c>
      <c r="D2758" s="78"/>
      <c r="E2758" s="151"/>
      <c r="F2758" s="79" t="s">
        <v>5820</v>
      </c>
      <c r="G2758" s="79" t="s">
        <v>6782</v>
      </c>
      <c r="H2758" s="23">
        <v>28</v>
      </c>
      <c r="I2758" s="23"/>
      <c r="J2758" s="10"/>
      <c r="K2758" s="100"/>
      <c r="M2758" s="136"/>
      <c r="N2758" s="136"/>
      <c r="O2758" s="182" t="str">
        <f t="shared" si="61"/>
        <v/>
      </c>
    </row>
    <row r="2759" spans="1:15" ht="34">
      <c r="A2759" s="196">
        <v>79</v>
      </c>
      <c r="B2759" s="196">
        <v>0</v>
      </c>
      <c r="C2759" s="189"/>
      <c r="D2759" s="189"/>
      <c r="E2759" s="190"/>
      <c r="F2759" s="199" t="s">
        <v>1899</v>
      </c>
      <c r="G2759" s="75"/>
      <c r="H2759" s="21">
        <v>1</v>
      </c>
      <c r="I2759" s="21"/>
      <c r="J2759" s="14">
        <v>1</v>
      </c>
      <c r="K2759" s="101" t="s">
        <v>7950</v>
      </c>
      <c r="M2759" s="136" t="s">
        <v>11558</v>
      </c>
      <c r="N2759" s="136"/>
      <c r="O2759" s="182" t="str">
        <f t="shared" si="61"/>
        <v>Label.create(:concept_id =&gt; Concept.find_by_codelist_and_code(79, nil).id, :locale =&gt; 'fi', :preflabel =&gt; 'Tuotteen lisäpiirteen tyyppi', :scopenote =&gt; 'Käytä yhdessä &amp;lt;ProductFormFeatureType&gt; &amp;lt;b334&gt;')</v>
      </c>
    </row>
    <row r="2760" spans="1:15" ht="34">
      <c r="A2760" s="17">
        <v>79</v>
      </c>
      <c r="B2760" s="16">
        <v>1</v>
      </c>
      <c r="C2760" s="38" t="s">
        <v>1586</v>
      </c>
      <c r="D2760" s="38"/>
      <c r="E2760" s="151"/>
      <c r="F2760" s="48" t="s">
        <v>3873</v>
      </c>
      <c r="G2760" s="47" t="s">
        <v>6783</v>
      </c>
      <c r="H2760" s="22">
        <v>1</v>
      </c>
      <c r="I2760" s="22"/>
      <c r="J2760" s="18"/>
      <c r="K2760" s="100"/>
      <c r="M2760" s="136" t="s">
        <v>11559</v>
      </c>
      <c r="N2760" s="136" t="s">
        <v>11560</v>
      </c>
      <c r="O2760" s="182" t="str">
        <f t="shared" si="61"/>
        <v>Label.create(:concept_id =&gt; Concept.find_by_codelist_and_code(79, '01').id, :locale =&gt; 'fi', :preflabel =&gt; 'Kannen väri', :scopenote =&gt; 'Katso värikoodit listalta 98')</v>
      </c>
    </row>
    <row r="2761" spans="1:15" ht="68">
      <c r="A2761" s="216">
        <v>79</v>
      </c>
      <c r="B2761" s="172">
        <f t="shared" ref="B2761" si="62">IF(A2761=A2760,B2760+1,0)</f>
        <v>2</v>
      </c>
      <c r="C2761" s="173" t="s">
        <v>4227</v>
      </c>
      <c r="D2761" s="173"/>
      <c r="E2761" s="173"/>
      <c r="F2761" s="217" t="s">
        <v>9932</v>
      </c>
      <c r="G2761" s="218" t="s">
        <v>9933</v>
      </c>
      <c r="H2761" s="214">
        <v>59</v>
      </c>
      <c r="I2761" s="214"/>
      <c r="J2761" s="215"/>
      <c r="K2761" s="100"/>
      <c r="M2761" s="136" t="s">
        <v>11561</v>
      </c>
      <c r="N2761" s="136" t="s">
        <v>11560</v>
      </c>
      <c r="O2761" s="182" t="str">
        <f t="shared" si="61"/>
        <v>Label.create(:concept_id =&gt; Concept.find_by_codelist_and_code(79, '26').id, :locale =&gt; 'fi', :preflabel =&gt; 'Selän väri', :scopenote =&gt; 'Katso värikoodit listalta 98')</v>
      </c>
    </row>
    <row r="2762" spans="1:15" ht="34">
      <c r="A2762" s="17">
        <v>79</v>
      </c>
      <c r="B2762" s="16">
        <v>2</v>
      </c>
      <c r="C2762" s="38" t="s">
        <v>1585</v>
      </c>
      <c r="D2762" s="38"/>
      <c r="E2762" s="151"/>
      <c r="F2762" s="48" t="s">
        <v>3874</v>
      </c>
      <c r="G2762" s="47" t="s">
        <v>6783</v>
      </c>
      <c r="H2762" s="22">
        <v>1</v>
      </c>
      <c r="I2762" s="22"/>
      <c r="J2762" s="18"/>
      <c r="K2762" s="100"/>
      <c r="M2762" s="136" t="s">
        <v>11562</v>
      </c>
      <c r="N2762" s="136" t="s">
        <v>11560</v>
      </c>
      <c r="O2762" s="182" t="str">
        <f t="shared" si="61"/>
        <v>Label.create(:concept_id =&gt; Concept.find_by_codelist_and_code(79, '02').id, :locale =&gt; 'fi', :preflabel =&gt; 'Sivujen reunaväri', :scopenote =&gt; 'Katso värikoodit listalta 98')</v>
      </c>
    </row>
    <row r="2763" spans="1:15" ht="170">
      <c r="A2763" s="17">
        <v>79</v>
      </c>
      <c r="B2763" s="16">
        <v>3</v>
      </c>
      <c r="C2763" s="38" t="s">
        <v>1961</v>
      </c>
      <c r="D2763" s="38"/>
      <c r="E2763" s="151"/>
      <c r="F2763" s="48" t="s">
        <v>2015</v>
      </c>
      <c r="G2763" s="117" t="s">
        <v>9252</v>
      </c>
      <c r="H2763" s="22">
        <v>1</v>
      </c>
      <c r="I2763" s="22">
        <v>50</v>
      </c>
      <c r="J2763" s="18"/>
      <c r="K2763" s="100"/>
      <c r="M2763" s="136" t="s">
        <v>11563</v>
      </c>
      <c r="N2763" s="136" t="s">
        <v>11564</v>
      </c>
      <c r="O2763" s="182" t="str">
        <f t="shared" si="61"/>
        <v>Label.create(:concept_id =&gt; Concept.find_by_codelist_and_code(79, '03').id, :locale =&gt; 'fi', :preflabel =&gt; 'Tekstin fontti', :scopenote =&gt; 'Ilmoitetaan kentässä P.3.6 Tuotteen lisäpiirteen kuvaus')</v>
      </c>
    </row>
    <row r="2764" spans="1:15" ht="34">
      <c r="A2764" s="17">
        <v>79</v>
      </c>
      <c r="B2764" s="16">
        <v>4</v>
      </c>
      <c r="C2764" s="38" t="s">
        <v>2116</v>
      </c>
      <c r="D2764" s="38"/>
      <c r="E2764" s="151"/>
      <c r="F2764" s="48" t="s">
        <v>3872</v>
      </c>
      <c r="G2764" s="47" t="s">
        <v>6784</v>
      </c>
      <c r="H2764" s="22">
        <v>1</v>
      </c>
      <c r="I2764" s="22"/>
      <c r="J2764" s="18"/>
      <c r="K2764" s="100"/>
      <c r="M2764" s="136" t="s">
        <v>11565</v>
      </c>
      <c r="N2764" s="136"/>
      <c r="O2764" s="182" t="str">
        <f t="shared" si="61"/>
        <v>Label.create(:concept_id =&gt; Concept.find_by_codelist_and_code(79, '04').id, :locale =&gt; 'fi', :preflabel =&gt; 'Kannen materiaali', :scopenote =&gt; 'For Product Form Feature values see code list 99')</v>
      </c>
    </row>
    <row r="2765" spans="1:15" ht="34">
      <c r="A2765" s="17">
        <v>79</v>
      </c>
      <c r="B2765" s="16">
        <v>5</v>
      </c>
      <c r="C2765" s="38" t="s">
        <v>1688</v>
      </c>
      <c r="D2765" s="38"/>
      <c r="E2765" s="151"/>
      <c r="F2765" s="48" t="s">
        <v>2833</v>
      </c>
      <c r="G2765" s="47" t="s">
        <v>6785</v>
      </c>
      <c r="H2765" s="22">
        <v>2</v>
      </c>
      <c r="I2765" s="22"/>
      <c r="J2765" s="18"/>
      <c r="K2765" s="100"/>
      <c r="M2765" s="136" t="s">
        <v>11566</v>
      </c>
      <c r="N2765" s="136" t="s">
        <v>11567</v>
      </c>
      <c r="O2765" s="182" t="str">
        <f t="shared" si="61"/>
        <v>Label.create(:concept_id =&gt; Concept.find_by_codelist_and_code(79, '05').id, :locale =&gt; 'fi', :preflabel =&gt; 'DVD aluekoodi', :scopenote =&gt; 'Katso maakoodit listalta 76')</v>
      </c>
    </row>
    <row r="2766" spans="1:15" ht="136">
      <c r="A2766" s="17">
        <v>79</v>
      </c>
      <c r="B2766" s="16">
        <v>6</v>
      </c>
      <c r="C2766" s="38" t="s">
        <v>1276</v>
      </c>
      <c r="D2766" s="38"/>
      <c r="E2766" s="151"/>
      <c r="F2766" s="48" t="s">
        <v>9029</v>
      </c>
      <c r="G2766" s="43" t="s">
        <v>6786</v>
      </c>
      <c r="H2766" s="22">
        <v>10</v>
      </c>
      <c r="I2766" s="22"/>
      <c r="J2766" s="18"/>
      <c r="K2766" s="100"/>
      <c r="M2766" s="136" t="s">
        <v>11568</v>
      </c>
      <c r="N2766" s="136" t="s">
        <v>13739</v>
      </c>
      <c r="O2766" s="182" t="str">
        <f t="shared" si="61"/>
        <v>Label.create(:concept_id =&gt; Concept.find_by_codelist_and_code(79, '06').id, :locale =&gt; 'fi', :preflabel =&gt; 'Käyttöjärjestelmä', :scopenote =&gt; 'Käyttöjärjestelmä ilmoitetaan kentässä P.3.5 Tuotteen lisäpiirrekoodi (&amp;lt;ProductFormFeatureValue&gt;). Versio ilmoitetaan tarvittaessa kentässä P.3.6 Tuotteen lisäpiirteen kuvaus (&amp;lt;ProductFormFeatureDescription&gt;)')</v>
      </c>
    </row>
    <row r="2767" spans="1:15" ht="51">
      <c r="A2767" s="17">
        <v>79</v>
      </c>
      <c r="B2767" s="16">
        <v>7</v>
      </c>
      <c r="C2767" s="38" t="s">
        <v>1277</v>
      </c>
      <c r="D2767" s="38"/>
      <c r="E2767" s="151"/>
      <c r="F2767" s="48" t="s">
        <v>920</v>
      </c>
      <c r="G2767" s="47" t="s">
        <v>6787</v>
      </c>
      <c r="H2767" s="22">
        <v>10</v>
      </c>
      <c r="I2767" s="22"/>
      <c r="J2767" s="18"/>
      <c r="K2767" s="100"/>
      <c r="M2767" s="136" t="s">
        <v>11569</v>
      </c>
      <c r="N2767" s="136" t="s">
        <v>13740</v>
      </c>
      <c r="O2767" s="182" t="str">
        <f t="shared" si="61"/>
        <v>Label.create(:concept_id =&gt; Concept.find_by_codelist_and_code(79, '07').id, :locale =&gt; 'fi', :preflabel =&gt; 'Muut järjestelmävaatimukset', :scopenote =&gt; 'Ilmoitetaan kentässä P.3.6 Tuotteen lisäpiirteen kuvaus (&amp;lt;ProductFormFeatureDescription&gt;)')</v>
      </c>
    </row>
    <row r="2768" spans="1:15" ht="187">
      <c r="A2768" s="17">
        <v>79</v>
      </c>
      <c r="B2768" s="11">
        <v>8</v>
      </c>
      <c r="C2768" s="46" t="s">
        <v>4104</v>
      </c>
      <c r="D2768" s="46"/>
      <c r="E2768" s="151"/>
      <c r="F2768" s="43" t="s">
        <v>8326</v>
      </c>
      <c r="G2768" s="47" t="s">
        <v>8327</v>
      </c>
      <c r="H2768" s="22">
        <v>15</v>
      </c>
      <c r="I2768" s="22"/>
      <c r="J2768" s="18"/>
      <c r="K2768" s="100"/>
      <c r="M2768" s="136" t="s">
        <v>13491</v>
      </c>
      <c r="N2768" s="136"/>
      <c r="O2768" s="182" t="str">
        <f t="shared" si="61"/>
        <v>Label.create(:concept_id =&gt; Concept.find_by_codelist_and_code(79, '08').id, :locale =&gt; 'fi', :preflabel =&gt; 'Yhteensopivuus ’osoita ja kuuntele’ – laitteen kanssa', :scopenote =&gt; 'Indicates compatibility with proprietary ‘point and listen’ devices such as Ting Pen (http://www.ting.eu), the iSmart Touch and Read Pen. These devices scan invisible codes specially printed on the page to identify the book and position of the word, and the word is then read aloud by the device. The name of the compatible device (or range of devices) should be given in &amp;lt;ProductFormFeatureDescription&gt;')</v>
      </c>
    </row>
    <row r="2769" spans="1:15" ht="34">
      <c r="A2769" s="17">
        <v>79</v>
      </c>
      <c r="B2769" s="11">
        <v>9</v>
      </c>
      <c r="C2769" s="46" t="s">
        <v>2991</v>
      </c>
      <c r="D2769" s="46"/>
      <c r="E2769" s="151"/>
      <c r="F2769" s="43" t="s">
        <v>4889</v>
      </c>
      <c r="G2769" s="47" t="s">
        <v>6788</v>
      </c>
      <c r="H2769" s="22">
        <v>15</v>
      </c>
      <c r="I2769" s="22"/>
      <c r="J2769" s="18"/>
      <c r="K2769" s="100"/>
      <c r="M2769" s="136" t="s">
        <v>11570</v>
      </c>
      <c r="N2769" s="136" t="s">
        <v>13740</v>
      </c>
      <c r="O2769" s="182" t="str">
        <f t="shared" si="61"/>
        <v>Label.create(:concept_id =&gt; Concept.find_by_codelist_and_code(79, '09').id, :locale =&gt; 'fi', :preflabel =&gt; 'Digitaalisten julkaisujen saavutettavuustiedot', :scopenote =&gt; 'Ilmoitetaan kentässä P.3.6 Tuotteen lisäpiirteen kuvaus (&amp;lt;ProductFormFeatureDescription&gt;)')</v>
      </c>
    </row>
    <row r="2770" spans="1:15" ht="170">
      <c r="A2770" s="17">
        <v>79</v>
      </c>
      <c r="B2770" s="11">
        <v>10</v>
      </c>
      <c r="C2770" s="46" t="s">
        <v>1610</v>
      </c>
      <c r="D2770" s="46"/>
      <c r="E2770" s="151"/>
      <c r="F2770" s="43" t="s">
        <v>5072</v>
      </c>
      <c r="G2770" s="47" t="s">
        <v>6789</v>
      </c>
      <c r="H2770" s="22">
        <v>17</v>
      </c>
      <c r="I2770" s="22">
        <v>24</v>
      </c>
      <c r="J2770" s="138" t="s">
        <v>4960</v>
      </c>
      <c r="K2770" s="100"/>
      <c r="M2770" s="136" t="s">
        <v>11571</v>
      </c>
      <c r="N2770" s="136" t="s">
        <v>13542</v>
      </c>
      <c r="O2770" s="182" t="str">
        <f t="shared" si="61"/>
        <v>Label.create(:concept_id =&gt; Concept.find_by_codelist_and_code(79, '10').id, :locale =&gt; 'fi', :preflabel =&gt; 'Digitaalisen julkaisun tiedostomuodon versio', :scopenote =&gt; 'Esim. EPUB 2 ja EPUB 3. Version numero kentässä P.3.5 Tuotteen lisäpiirrekoodi (&amp;lt;ProductFormFeatureValue&gt;). Käytä mieluummin koodia 15 ja listan 220 arvoja yleisimmille tiedostomuotoille')</v>
      </c>
    </row>
    <row r="2771" spans="1:15" ht="34">
      <c r="A2771" s="11">
        <v>79</v>
      </c>
      <c r="B2771" s="11">
        <v>11</v>
      </c>
      <c r="C2771" s="33" t="s">
        <v>3342</v>
      </c>
      <c r="E2771" s="151"/>
      <c r="F2771" s="51" t="s">
        <v>251</v>
      </c>
      <c r="G2771" s="70" t="s">
        <v>6790</v>
      </c>
      <c r="H2771" s="23">
        <v>8</v>
      </c>
      <c r="I2771" s="23">
        <v>10</v>
      </c>
      <c r="J2771" s="10" t="s">
        <v>3193</v>
      </c>
      <c r="K2771" s="100"/>
      <c r="M2771" s="136"/>
      <c r="N2771" s="136"/>
      <c r="O2771" s="182" t="str">
        <f t="shared" si="61"/>
        <v/>
      </c>
    </row>
    <row r="2772" spans="1:15" ht="136">
      <c r="A2772" s="11">
        <v>79</v>
      </c>
      <c r="B2772" s="11">
        <v>12</v>
      </c>
      <c r="C2772" s="33" t="s">
        <v>1428</v>
      </c>
      <c r="E2772" s="151"/>
      <c r="F2772" s="51" t="s">
        <v>8769</v>
      </c>
      <c r="G2772" s="43" t="s">
        <v>8770</v>
      </c>
      <c r="H2772" s="23">
        <v>9</v>
      </c>
      <c r="I2772" s="23">
        <v>46</v>
      </c>
      <c r="J2772" s="10"/>
      <c r="K2772" s="100"/>
      <c r="M2772" s="136" t="s">
        <v>11572</v>
      </c>
      <c r="N2772" s="136"/>
      <c r="O2772" s="182" t="str">
        <f t="shared" si="61"/>
        <v>Label.create(:concept_id =&gt; Concept.find_by_codelist_and_code(79, '12').id, :locale =&gt; 'fi', :preflabel =&gt; 'US CPSIA:n tai muun kansainvälisen luokituksen mukainen varoitus vaarasta', :scopenote =&gt; 'Hazard warning required by US Consumer Product Safety Improvement Act (CPSIA) of 2008 or other US legislation. Required, when applicable, for products sold in the US. The Product Form Feature Value is a code from List 143. Further explanation may be given in Product Form Feature Description')</v>
      </c>
    </row>
    <row r="2773" spans="1:15" ht="119">
      <c r="A2773" s="11">
        <v>79</v>
      </c>
      <c r="B2773" s="11">
        <v>13</v>
      </c>
      <c r="C2773" s="33" t="s">
        <v>4686</v>
      </c>
      <c r="E2773" s="151"/>
      <c r="F2773" s="51" t="s">
        <v>9030</v>
      </c>
      <c r="G2773" s="43" t="s">
        <v>6791</v>
      </c>
      <c r="H2773" s="23">
        <v>13</v>
      </c>
      <c r="I2773" s="23">
        <v>14</v>
      </c>
      <c r="J2773" s="10"/>
      <c r="K2773" s="100"/>
      <c r="M2773" s="136" t="s">
        <v>11573</v>
      </c>
      <c r="N2773" s="136"/>
      <c r="O2773" s="182" t="str">
        <f t="shared" si="61"/>
        <v>Label.create(:concept_id =&gt; Concept.find_by_codelist_and_code(79, '13').id, :locale =&gt; 'fi', :preflabel =&gt; 'EU-leluturvallisuusdirektiiviin mukaiset varoitukset', :scopenote =&gt; 'Product carries hazard warning required by EU Toy Safety Directive. The Product Form Feature Value is a code from List 184, and (for some codes) the exact wording of the warning may be given in Product Form Feature Description')</v>
      </c>
    </row>
    <row r="2774" spans="1:15" ht="34">
      <c r="A2774" s="11">
        <v>79</v>
      </c>
      <c r="B2774" s="11">
        <v>14</v>
      </c>
      <c r="C2774" s="42" t="s">
        <v>4033</v>
      </c>
      <c r="E2774" s="151"/>
      <c r="F2774" s="51" t="s">
        <v>5190</v>
      </c>
      <c r="G2774" s="43" t="s">
        <v>6792</v>
      </c>
      <c r="H2774" s="23">
        <v>21</v>
      </c>
      <c r="I2774" s="23"/>
      <c r="J2774" s="10"/>
      <c r="K2774" s="100"/>
      <c r="M2774" s="136" t="s">
        <v>11574</v>
      </c>
      <c r="N2774" s="136"/>
      <c r="O2774" s="182" t="str">
        <f t="shared" si="61"/>
        <v>Label.create(:concept_id =&gt; Concept.find_by_codelist_and_code(79, '14').id, :locale =&gt; 'fi', :preflabel =&gt; 'IATANn vaarallisten aineiden varoitus', :scopenote =&gt; 'Product Form Feature Description must give further details of the warning')</v>
      </c>
    </row>
    <row r="2775" spans="1:15" ht="85">
      <c r="A2775" s="11">
        <v>79</v>
      </c>
      <c r="B2775" s="11">
        <v>15</v>
      </c>
      <c r="C2775" s="42" t="s">
        <v>520</v>
      </c>
      <c r="E2775" s="151"/>
      <c r="F2775" s="51" t="s">
        <v>5670</v>
      </c>
      <c r="G2775" s="43" t="s">
        <v>6793</v>
      </c>
      <c r="H2775" s="23">
        <v>24</v>
      </c>
      <c r="I2775" s="23"/>
      <c r="J2775" s="10"/>
      <c r="K2775" s="100"/>
      <c r="M2775" s="136" t="s">
        <v>11575</v>
      </c>
      <c r="N2775" s="136"/>
      <c r="O2775" s="182" t="str">
        <f t="shared" si="61"/>
        <v>Label.create(:concept_id =&gt; Concept.find_by_codelist_and_code(79, '15').id, :locale =&gt; 'fi', :preflabel =&gt; 'Digitaalisen julkaisun tiedostomuodon version koodi', :scopenote =&gt; 'For common versioned e-book formats (or in some cases, devices) – for example EPUB 2.0.1 or EPUB 3.0. &amp;lt;ProductFormFeatureValue&gt; is a code from list 220. Use in ONIX 3.0 only')</v>
      </c>
    </row>
    <row r="2776" spans="1:15" ht="204">
      <c r="A2776" s="11">
        <v>79</v>
      </c>
      <c r="B2776" s="11">
        <v>16</v>
      </c>
      <c r="C2776" s="42" t="s">
        <v>225</v>
      </c>
      <c r="E2776" s="151"/>
      <c r="F2776" s="51" t="s">
        <v>5971</v>
      </c>
      <c r="G2776" s="43" t="s">
        <v>7401</v>
      </c>
      <c r="H2776" s="23">
        <v>30</v>
      </c>
      <c r="I2776" s="23"/>
      <c r="J2776" s="10"/>
      <c r="K2776" s="100"/>
      <c r="M2776" s="136" t="s">
        <v>11576</v>
      </c>
      <c r="N2776" s="136"/>
      <c r="O2776" s="182" t="str">
        <f t="shared" si="61"/>
        <v>Label.create(:concept_id =&gt; Concept.find_by_codelist_and_code(79, '16').id, :locale =&gt; 'fi', :preflabel =&gt; 'E-kirjaformaatin validointisovelluksen versio', :scopenote =&gt; 'For common versioned e-book formats, the name and version of the validator used to check conformance. &amp;lt;ProductFormFeatureDescription&gt; is the common name of the validator used (eg EpubCheck, Flightdeck), and &amp;lt;ProductFormFeatureValue&gt; is the version number of the validator (eg 4.0.0a). Use with code 15 (or possibly code 10), or with &amp;lt;EpubTypeVersion&gt;, to specify the version the e-publication conforms with')</v>
      </c>
    </row>
    <row r="2777" spans="1:15" ht="204">
      <c r="A2777" s="11">
        <v>79</v>
      </c>
      <c r="B2777" s="11">
        <v>17</v>
      </c>
      <c r="C2777" s="42" t="s">
        <v>3738</v>
      </c>
      <c r="E2777" s="151"/>
      <c r="F2777" s="51" t="s">
        <v>8244</v>
      </c>
      <c r="G2777" s="47" t="s">
        <v>8355</v>
      </c>
      <c r="H2777" s="23">
        <v>39</v>
      </c>
      <c r="I2777" s="23"/>
      <c r="J2777" s="10">
        <v>3</v>
      </c>
      <c r="K2777" s="100"/>
      <c r="M2777" s="136" t="s">
        <v>13482</v>
      </c>
      <c r="N2777" s="136"/>
      <c r="O2777" s="182" t="str">
        <f t="shared" si="61"/>
        <v>Label.create(:concept_id =&gt; Concept.find_by_codelist_and_code(79, '17').id, :locale =&gt; 'fi', :preflabel =&gt; 'Yhteensopivuus ’osoita ja katso’ – laitteen kanssa', :scopenote =&gt; 'Indicates compatibility with proprietary ‘point and watch‘ devices or apps. These scan invisible codes specially printed on the page, or the whole page image, to identify the book and page position. Scanning can trigger display of (for example) an augmented reality view of the page. The name of the compatible app or device (or range of apps/devices) should be given in &amp;lt;ProductFormFeatureDescription&gt;. For use in ONIX 3.0 only')</v>
      </c>
    </row>
    <row r="2778" spans="1:15" ht="136">
      <c r="A2778" s="112">
        <v>79</v>
      </c>
      <c r="B2778" s="11">
        <v>18</v>
      </c>
      <c r="C2778" s="111" t="s">
        <v>115</v>
      </c>
      <c r="D2778" s="107"/>
      <c r="E2778" s="151"/>
      <c r="F2778" s="113" t="s">
        <v>8663</v>
      </c>
      <c r="G2778" s="117" t="s">
        <v>8664</v>
      </c>
      <c r="H2778" s="114">
        <v>44</v>
      </c>
      <c r="I2778" s="114"/>
      <c r="J2778" s="115">
        <v>3</v>
      </c>
      <c r="K2778" s="100"/>
      <c r="M2778" s="136" t="s">
        <v>11577</v>
      </c>
      <c r="N2778" s="136"/>
      <c r="O2778" s="182" t="str">
        <f t="shared" si="61"/>
        <v>Label.create(:concept_id =&gt; Concept.find_by_codelist_and_code(79, '18').id, :locale =&gt; 'fi', :preflabel =&gt; 'Digitaalisen julkaisun edellyttämä tunnistautumistapa', :scopenote =&gt; 'Requirement for user authentication prior to use, with detail of authentication method (user enrolment, and login passwords, location- or device-based recognition, authentication via third-party identity service etc) given in &amp;lt;ProductFormFeatureDescription&gt;. For use in ONIX 3.0 only')</v>
      </c>
    </row>
    <row r="2779" spans="1:15" ht="85">
      <c r="A2779" s="112">
        <v>79</v>
      </c>
      <c r="B2779" s="11">
        <v>19</v>
      </c>
      <c r="C2779" s="124">
        <v>19</v>
      </c>
      <c r="D2779" s="107"/>
      <c r="E2779" s="151"/>
      <c r="F2779" s="113" t="s">
        <v>8700</v>
      </c>
      <c r="G2779" s="117" t="s">
        <v>9893</v>
      </c>
      <c r="H2779" s="114">
        <v>45</v>
      </c>
      <c r="I2779" s="114">
        <v>58</v>
      </c>
      <c r="J2779" s="115">
        <v>3</v>
      </c>
      <c r="K2779" s="100"/>
      <c r="M2779" s="136" t="s">
        <v>11578</v>
      </c>
      <c r="N2779" s="136" t="s">
        <v>11579</v>
      </c>
      <c r="O2779" s="182" t="str">
        <f t="shared" si="61"/>
        <v>Label.create(:concept_id =&gt; Concept.find_by_codelist_and_code(79, '19').id, :locale =&gt; 'fi', :preflabel =&gt; 'Pariston tai akun tyyppi ja turvallisuus', :scopenote =&gt; 'Käytetään kuvaamaan mm. paristoihin tai akkuihin liittyviä vaatimuksia, vaaroja ja varoitustekstejä')</v>
      </c>
    </row>
    <row r="2780" spans="1:15" ht="85">
      <c r="A2780" s="112">
        <v>79</v>
      </c>
      <c r="B2780" s="11">
        <v>20</v>
      </c>
      <c r="C2780" s="124">
        <v>20</v>
      </c>
      <c r="D2780" s="107"/>
      <c r="E2780" s="151"/>
      <c r="F2780" s="113" t="s">
        <v>8701</v>
      </c>
      <c r="G2780" s="117" t="s">
        <v>8746</v>
      </c>
      <c r="H2780" s="114">
        <v>45</v>
      </c>
      <c r="I2780" s="114"/>
      <c r="J2780" s="115">
        <v>3</v>
      </c>
      <c r="K2780" s="100"/>
      <c r="M2780" s="136" t="s">
        <v>11580</v>
      </c>
      <c r="N2780" s="136" t="s">
        <v>11581</v>
      </c>
      <c r="O2780" s="182" t="str">
        <f t="shared" si="61"/>
        <v>Label.create(:concept_id =&gt; Concept.find_by_codelist_and_code(79, '20').id, :locale =&gt; 'fi', :preflabel =&gt; 'Pariston tai akun kapasiteetti', :scopenote =&gt; 'Tuotteen kaikkien paristojen tai akun kapasiteetti wattitunteina. Esim. 45')</v>
      </c>
    </row>
    <row r="2781" spans="1:15" ht="68">
      <c r="A2781" s="112">
        <v>79</v>
      </c>
      <c r="B2781" s="11">
        <v>21</v>
      </c>
      <c r="C2781" s="124">
        <v>21</v>
      </c>
      <c r="D2781" s="107"/>
      <c r="E2781" s="151"/>
      <c r="F2781" s="113" t="s">
        <v>8702</v>
      </c>
      <c r="G2781" s="117" t="s">
        <v>8745</v>
      </c>
      <c r="H2781" s="114">
        <v>45</v>
      </c>
      <c r="I2781" s="114"/>
      <c r="J2781" s="115">
        <v>3</v>
      </c>
      <c r="K2781" s="100"/>
      <c r="M2781" s="136" t="s">
        <v>11582</v>
      </c>
      <c r="N2781" s="136" t="s">
        <v>11583</v>
      </c>
      <c r="O2781" s="182" t="str">
        <f t="shared" si="61"/>
        <v>Label.create(:concept_id =&gt; Concept.find_by_codelist_and_code(79, '21').id, :locale =&gt; 'fi', :preflabel =&gt; 'Vaaralliset aineet', :scopenote =&gt; 'Tuotteeseen sisältyvien vaarallisten aineiden käsittelyyn ja kuljetuksiin liittyvä lainsäädäntö ja ohjeistus')</v>
      </c>
    </row>
    <row r="2782" spans="1:15" ht="68">
      <c r="A2782" s="112">
        <v>79</v>
      </c>
      <c r="B2782" s="112">
        <v>22</v>
      </c>
      <c r="C2782" s="153">
        <v>22</v>
      </c>
      <c r="D2782" s="107"/>
      <c r="E2782" s="152"/>
      <c r="F2782" s="61" t="s">
        <v>8930</v>
      </c>
      <c r="G2782" s="117" t="s">
        <v>9031</v>
      </c>
      <c r="H2782" s="114">
        <v>48</v>
      </c>
      <c r="I2782" s="114"/>
      <c r="J2782" s="115"/>
      <c r="K2782" s="100"/>
      <c r="M2782" s="136" t="s">
        <v>11584</v>
      </c>
      <c r="N2782" s="136"/>
      <c r="O2782" s="182" t="str">
        <f t="shared" si="61"/>
        <v>Label.create(:concept_id =&gt; Concept.find_by_codelist_and_code(79, '22').id, :locale =&gt; 'fi', :preflabel =&gt; 'Pelin osien tai palojen määrä', :scopenote =&gt; 'Number of pieces, eg for jigsaws, puzzles, kits, board games. &amp;lt;ProductFormFeatureValue&gt; is an integer. For use in ONIX 3.0 only')</v>
      </c>
    </row>
    <row r="2783" spans="1:15" ht="153">
      <c r="A2783" s="112">
        <v>79</v>
      </c>
      <c r="B2783" s="112">
        <v>23</v>
      </c>
      <c r="C2783" s="153">
        <v>23</v>
      </c>
      <c r="D2783" s="107"/>
      <c r="E2783" s="152"/>
      <c r="F2783" s="113" t="s">
        <v>8931</v>
      </c>
      <c r="G2783" s="117" t="s">
        <v>9032</v>
      </c>
      <c r="H2783" s="114">
        <v>48</v>
      </c>
      <c r="I2783" s="114"/>
      <c r="J2783" s="115"/>
      <c r="K2783" s="100"/>
      <c r="M2783" s="136" t="s">
        <v>11585</v>
      </c>
      <c r="N2783" s="136"/>
      <c r="O2783" s="182" t="str">
        <f t="shared" si="61"/>
        <v>Label.create(:concept_id =&gt; Concept.find_by_codelist_and_code(79, '23').id, :locale =&gt; 'fi', :preflabel =&gt; 'Pelaajien määrä', :scopenote =&gt; 'Number of players, for board games, card games, videogames etc. &amp;lt;ProductFormFeatureValue&gt; must be a required (exact) number as an integer OR a range (eg ‘2–6’), optionally accompanied by the number of players as text (eg ‘suitable for 2–6 players’) in &amp;lt;ProductFormFeatureDescription&gt;. For use in ONIX 3.0 only')</v>
      </c>
    </row>
    <row r="2784" spans="1:15" ht="170">
      <c r="A2784" s="112">
        <v>79</v>
      </c>
      <c r="B2784" s="112">
        <v>24</v>
      </c>
      <c r="C2784" s="153">
        <v>24</v>
      </c>
      <c r="D2784" s="107"/>
      <c r="E2784" s="152"/>
      <c r="F2784" s="113" t="s">
        <v>8932</v>
      </c>
      <c r="G2784" s="117" t="s">
        <v>9033</v>
      </c>
      <c r="H2784" s="114">
        <v>48</v>
      </c>
      <c r="I2784" s="114"/>
      <c r="J2784" s="115"/>
      <c r="K2784" s="100"/>
      <c r="M2784" s="136" t="s">
        <v>11586</v>
      </c>
      <c r="N2784" s="136"/>
      <c r="O2784" s="182" t="str">
        <f t="shared" si="61"/>
        <v>Label.create(:concept_id =&gt; Concept.find_by_codelist_and_code(79, '24').id, :locale =&gt; 'fi', :preflabel =&gt; 'Pelin kesto', :scopenote =&gt; 'Typical time to complete a game, for board games, card games, videogames etc, stated as an integer (in minutes) OR range (eg ‘60–90’) in &amp;lt;ProductFormFeatureValue&gt;, optionally accompanied by the playing time as text (eg ‘typically 60–90 minutes’) in &amp;lt;ProductFormFeatureDescription&gt;. For use in ONIX 3.0 only')</v>
      </c>
    </row>
    <row r="2785" spans="1:15" ht="153">
      <c r="A2785" s="112">
        <v>79</v>
      </c>
      <c r="B2785" s="11">
        <v>25</v>
      </c>
      <c r="C2785" s="153">
        <v>25</v>
      </c>
      <c r="D2785" s="107"/>
      <c r="E2785" s="152"/>
      <c r="F2785" s="113" t="s">
        <v>9460</v>
      </c>
      <c r="G2785" s="117" t="s">
        <v>9608</v>
      </c>
      <c r="H2785" s="114">
        <v>53</v>
      </c>
      <c r="I2785" s="114"/>
      <c r="J2785" s="115"/>
      <c r="K2785" s="100"/>
      <c r="M2785" s="136" t="s">
        <v>11587</v>
      </c>
      <c r="N2785" s="136" t="s">
        <v>11588</v>
      </c>
      <c r="O2785" s="182" t="str">
        <f t="shared" si="61"/>
        <v>Label.create(:concept_id =&gt; Concept.find_by_codelist_and_code(79, '25').id, :locale =&gt; 'fi', :preflabel =&gt; 'Henkilötietojen tallentamiseen liittyvät vaatimukset', :scopenote =&gt; 'Tuotteen käyttäjäksi rekisteröitymisen edellyttämät tiedot')</v>
      </c>
    </row>
    <row r="2786" spans="1:15" ht="187">
      <c r="A2786" s="17">
        <v>79</v>
      </c>
      <c r="B2786" s="4">
        <v>26</v>
      </c>
      <c r="C2786" s="42" t="s">
        <v>532</v>
      </c>
      <c r="E2786" s="151"/>
      <c r="F2786" s="51" t="s">
        <v>425</v>
      </c>
      <c r="G2786" s="43" t="s">
        <v>8476</v>
      </c>
      <c r="H2786" s="23">
        <v>10</v>
      </c>
      <c r="I2786" s="23">
        <v>42</v>
      </c>
      <c r="J2786" s="10"/>
      <c r="K2786" s="100"/>
      <c r="M2786" s="136" t="s">
        <v>11589</v>
      </c>
      <c r="N2786" s="136"/>
      <c r="O2786" s="182" t="str">
        <f t="shared" si="61"/>
        <v>Label.create(:concept_id =&gt; Concept.find_by_codelist_and_code(79, '30').id, :locale =&gt; 'fi', :preflabel =&gt; 'Ei FSC- tai PEFC -sertifioitu', :scopenote =&gt; 'Product does not carry FSC or PEFC logo. The Product Form Feature Value element is not used. The Product Form Feature Description element may carry free text indicating the grade or type of paper. The product record may also still carry a claimed Pre- and Post-Consumer Waste (PCW) percentage value (type code 37) in a separate repeat of the Product Form Feature composite')</v>
      </c>
    </row>
    <row r="2787" spans="1:15" ht="372">
      <c r="A2787" s="17">
        <v>79</v>
      </c>
      <c r="B2787" s="4">
        <v>27</v>
      </c>
      <c r="C2787" s="33" t="s">
        <v>315</v>
      </c>
      <c r="E2787" s="151"/>
      <c r="F2787" s="51" t="s">
        <v>426</v>
      </c>
      <c r="G2787" s="43" t="s">
        <v>8467</v>
      </c>
      <c r="H2787" s="23">
        <v>10</v>
      </c>
      <c r="I2787" s="23">
        <v>42</v>
      </c>
      <c r="J2787" s="10"/>
      <c r="K2787" s="100"/>
      <c r="M2787" s="136" t="s">
        <v>11590</v>
      </c>
      <c r="N2787" s="136" t="s">
        <v>13741</v>
      </c>
      <c r="O2787" s="182" t="str">
        <f t="shared" si="61"/>
        <v>Label.create(:concept_id =&gt; Concept.find_by_codelist_and_code(79, '31').id, :locale =&gt; 'fi', :preflabel =&gt; 'FSC-serfifioitu 100%', :scopenote =&gt; 'Merkissä teksti ”Hyvin hoidetuista metsistä”. Tuote on valmistettu kokonaan FSC-materiaalista. Riippumaton, kolmas osapuoli on tarkastanut, että metsiä hoidetaan tiukkojen sosiaalisten ja ympäristöstandardien mukaisesti. Merkintä on tyypillinen esimerkiksi puukalusteissa ja -leluissa')</v>
      </c>
    </row>
    <row r="2788" spans="1:15" ht="404">
      <c r="A2788" s="17">
        <v>79</v>
      </c>
      <c r="B2788" s="4">
        <v>28</v>
      </c>
      <c r="C2788" s="33" t="s">
        <v>749</v>
      </c>
      <c r="E2788" s="151"/>
      <c r="F2788" s="51" t="s">
        <v>318</v>
      </c>
      <c r="G2788" s="43" t="s">
        <v>8468</v>
      </c>
      <c r="H2788" s="23">
        <v>10</v>
      </c>
      <c r="I2788" s="23">
        <v>42</v>
      </c>
      <c r="J2788" s="10"/>
      <c r="K2788" s="100"/>
      <c r="M2788" s="136" t="s">
        <v>13504</v>
      </c>
      <c r="N2788" s="136" t="s">
        <v>13498</v>
      </c>
      <c r="O2788" s="182" t="str">
        <f t="shared" si="61"/>
        <v>Label.create(:concept_id =&gt; Concept.find_by_codelist_and_code(79, '32').id, :locale =&gt; 'fi', :preflabel =&gt; 'FSC-serfifioitu – MIX', :scopenote =&gt; 'Merkissä teksti ”Vastuullisista lähteistä”. Tuotteen valimituksessa on käytetty erilaisia materiaaleja. Mukana on aina vähintään 70 % FSC-sertifioiduista metsistä peräisin olevia materiaaleja. Lisäksi tuotteessa on joko kierrätettyjä materiaaleja tai FSC-kontrolloitua puuta – tai molempia')</v>
      </c>
    </row>
    <row r="2789" spans="1:15" ht="388">
      <c r="A2789" s="17">
        <v>79</v>
      </c>
      <c r="B2789" s="123">
        <v>29</v>
      </c>
      <c r="C2789" s="33" t="s">
        <v>935</v>
      </c>
      <c r="E2789" s="151"/>
      <c r="F2789" s="51" t="s">
        <v>1028</v>
      </c>
      <c r="G2789" s="43" t="s">
        <v>8469</v>
      </c>
      <c r="H2789" s="23">
        <v>10</v>
      </c>
      <c r="I2789" s="23">
        <v>42</v>
      </c>
      <c r="J2789" s="10"/>
      <c r="K2789" s="100"/>
      <c r="M2789" s="136" t="s">
        <v>11591</v>
      </c>
      <c r="N2789" s="136" t="s">
        <v>13497</v>
      </c>
      <c r="O2789" s="182" t="str">
        <f t="shared" si="61"/>
        <v>Label.create(:concept_id =&gt; Concept.find_by_codelist_and_code(79, '33').id, :locale =&gt; 'fi', :preflabel =&gt; 'FSC-serfifioitu: kierrätetty', :scopenote =&gt; 'Merkissä teksti ”Kerrätetystä materiaalista”. Materiaali on täysin kierrätettyä, esimerkiksi sanomalehti- tai pakkausmateriaalia. Materiaalin ei alun perin tarvitse olla FSC-sertifioitua')</v>
      </c>
    </row>
    <row r="2790" spans="1:15" ht="221">
      <c r="A2790" s="17">
        <v>79</v>
      </c>
      <c r="B2790" s="3">
        <v>30</v>
      </c>
      <c r="C2790" s="33" t="s">
        <v>3632</v>
      </c>
      <c r="E2790" s="151"/>
      <c r="F2790" s="51" t="s">
        <v>528</v>
      </c>
      <c r="G2790" s="108" t="s">
        <v>9894</v>
      </c>
      <c r="H2790" s="23">
        <v>10</v>
      </c>
      <c r="I2790" s="23">
        <v>58</v>
      </c>
      <c r="J2790" s="10"/>
      <c r="K2790" s="100"/>
      <c r="M2790" s="136" t="s">
        <v>11592</v>
      </c>
      <c r="N2790" s="136"/>
      <c r="O2790" s="182" t="str">
        <f t="shared" si="61"/>
        <v>Label.create(:concept_id =&gt; Concept.find_by_codelist_and_code(79, '34').id, :locale =&gt; 'fi', :preflabel =&gt; 'PEFC-sertifioitu', :scopenote =&gt; 'Product carries PEFC logo (certified) or equivalent from PEFC-endorsed national scheme. &amp;lt;ProductFormFeatureValue&gt; is the Chain Of Custody (COC) number printed on the book. The Product Form Feature Description element may carry free text indicating the grade or type of paper. May be accompanied by a Post-Consumer Waste (PCW) percentage value, to be reported in another instance of &amp;lt;ProductFormFeature&gt; with type code 36')</v>
      </c>
    </row>
    <row r="2791" spans="1:15" ht="238">
      <c r="A2791" s="17">
        <v>79</v>
      </c>
      <c r="B2791" s="4">
        <v>31</v>
      </c>
      <c r="C2791" s="33" t="s">
        <v>2818</v>
      </c>
      <c r="E2791" s="151"/>
      <c r="F2791" s="51" t="s">
        <v>1315</v>
      </c>
      <c r="G2791" s="108" t="s">
        <v>9895</v>
      </c>
      <c r="H2791" s="23">
        <v>10</v>
      </c>
      <c r="I2791" s="23">
        <v>58</v>
      </c>
      <c r="J2791" s="10"/>
      <c r="K2791" s="100"/>
      <c r="M2791" s="136" t="s">
        <v>11593</v>
      </c>
      <c r="N2791" s="136"/>
      <c r="O2791" s="182" t="str">
        <f t="shared" si="61"/>
        <v>Label.create(:concept_id =&gt; Concept.find_by_codelist_and_code(79, '35').id, :locale =&gt; 'fi', :preflabel =&gt; 'PEFC-kierrätetty', :scopenote =&gt; 'Product carries PEFC logo (recycled) or equivalent from PEFC-endorsed national scheme. &amp;lt;ProductFormFeatureValue&gt; is the Chain Of Custody (COC) number printed on the book. The Product Form Feature Description element may carry free text indicating the grade or type of paper. Should be accompanied by a Post-Consumer-Waste (PCW) percentage value, to be reported in another instance of &amp;lt;ProductFormFeature&gt; with type code 36')</v>
      </c>
    </row>
    <row r="2792" spans="1:15" ht="136">
      <c r="A2792" s="17">
        <v>79</v>
      </c>
      <c r="B2792" s="123">
        <v>32</v>
      </c>
      <c r="C2792" s="33" t="s">
        <v>2173</v>
      </c>
      <c r="E2792" s="151"/>
      <c r="F2792" s="51" t="s">
        <v>4716</v>
      </c>
      <c r="G2792" s="108" t="s">
        <v>9896</v>
      </c>
      <c r="H2792" s="23">
        <v>10</v>
      </c>
      <c r="I2792" s="23">
        <v>58</v>
      </c>
      <c r="J2792" s="10"/>
      <c r="K2792" s="100"/>
      <c r="M2792" s="136" t="s">
        <v>11594</v>
      </c>
      <c r="N2792" s="136"/>
      <c r="O2792" s="182" t="str">
        <f t="shared" si="61"/>
        <v>Label.create(:concept_id =&gt; Concept.find_by_codelist_and_code(79, '36').id, :locale =&gt; 'fi', :preflabel =&gt; 'Kierrätetyn materiaalin osuus FSC- tai PEFC-sertifioidussa tuotteessa', :scopenote =&gt; 'The percentage of recycled Pre- and Post-Consumer-Waste (PCW) used in a product where the composition is certified by FSC, PEFC or PEFC-endorsed scheme. &amp;lt;ProductFormFeatureValue&gt; is an integer. May occur together with type code 32, 33, 34 or 35')</v>
      </c>
    </row>
    <row r="2793" spans="1:15" ht="153">
      <c r="A2793" s="17">
        <v>79</v>
      </c>
      <c r="B2793" s="123">
        <v>33</v>
      </c>
      <c r="C2793" s="33" t="s">
        <v>2898</v>
      </c>
      <c r="E2793" s="151"/>
      <c r="F2793" s="51" t="s">
        <v>4742</v>
      </c>
      <c r="G2793" s="43" t="s">
        <v>6794</v>
      </c>
      <c r="H2793" s="23">
        <v>10</v>
      </c>
      <c r="I2793" s="23">
        <v>14</v>
      </c>
      <c r="J2793" s="10"/>
      <c r="K2793" s="100"/>
      <c r="M2793" s="136" t="s">
        <v>11595</v>
      </c>
      <c r="N2793" s="136"/>
      <c r="O2793" s="182" t="str">
        <f t="shared" si="61"/>
        <v>Label.create(:concept_id =&gt; Concept.find_by_codelist_and_code(79, '37').id, :locale =&gt; 'fi', :preflabel =&gt; 'Kierrätetyn materiaalin osuus FSC- tai PEFC-sertifioimattomassa tuotteessa', :scopenote =&gt; 'The percentage of recycled Pre- and Post-Consumer Waste (PCW) claimed to be used in a product where the composition is not certified by FSC or PEFC. &amp;lt;Product FormFeatureValue&gt; is an integer. &amp;lt;ProductFormFeatureDescription&gt; may carry free text supporting the claim. Must be accompanied by type code 30')</v>
      </c>
    </row>
    <row r="2794" spans="1:15" ht="102">
      <c r="A2794" s="183">
        <v>79</v>
      </c>
      <c r="B2794" s="123">
        <v>34</v>
      </c>
      <c r="C2794" s="107" t="s">
        <v>1790</v>
      </c>
      <c r="D2794" s="107"/>
      <c r="E2794" s="152"/>
      <c r="F2794" s="113" t="s">
        <v>9675</v>
      </c>
      <c r="G2794" s="108" t="s">
        <v>9676</v>
      </c>
      <c r="H2794" s="114">
        <v>55</v>
      </c>
      <c r="I2794" s="114"/>
      <c r="J2794" s="115"/>
      <c r="K2794" s="100"/>
      <c r="M2794" s="136" t="s">
        <v>11596</v>
      </c>
      <c r="N2794" s="136"/>
      <c r="O2794" s="182" t="str">
        <f t="shared" si="61"/>
        <v>Label.create(:concept_id =&gt; Concept.find_by_codelist_and_code(79, '38').id, :locale =&gt; 'fi', :preflabel =&gt; 'Ympäristöystävällinen muste', :scopenote =&gt; 'Vegetable-based or other environmentally-conscious inks and varnishes. &amp;lt;ProductFormFeatureDescription&gt; may carry free text with a more detailed statement. For use in ONIX 3.0 only')</v>
      </c>
    </row>
    <row r="2795" spans="1:15" ht="102">
      <c r="A2795" s="183">
        <v>79</v>
      </c>
      <c r="B2795" s="123">
        <v>35</v>
      </c>
      <c r="C2795" s="107" t="s">
        <v>2102</v>
      </c>
      <c r="D2795" s="107"/>
      <c r="E2795" s="152"/>
      <c r="F2795" s="113" t="s">
        <v>9677</v>
      </c>
      <c r="G2795" s="108" t="s">
        <v>9678</v>
      </c>
      <c r="H2795" s="114">
        <v>55</v>
      </c>
      <c r="I2795" s="114"/>
      <c r="J2795" s="115"/>
      <c r="K2795" s="100"/>
      <c r="M2795" s="136" t="s">
        <v>11597</v>
      </c>
      <c r="N2795" s="136"/>
      <c r="O2795" s="182" t="str">
        <f t="shared" si="61"/>
        <v>Label.create(:concept_id =&gt; Concept.find_by_codelist_and_code(79, '39').id, :locale =&gt; 'fi', :preflabel =&gt; 'Ympäristöystävällinen liima', :scopenote =&gt; 'Product binding uses environmentally-concious adhesives and other binding materials. &amp;lt;ProductFormFeatureDescription&gt; may carry free text with a more detailed statement. For use in ONIX 3.0 only')</v>
      </c>
    </row>
    <row r="2796" spans="1:15" ht="102">
      <c r="A2796" s="17">
        <v>79</v>
      </c>
      <c r="B2796" s="123">
        <v>36</v>
      </c>
      <c r="C2796" s="33" t="s">
        <v>1573</v>
      </c>
      <c r="E2796" s="151"/>
      <c r="F2796" s="51" t="s">
        <v>4333</v>
      </c>
      <c r="G2796" s="43" t="s">
        <v>6795</v>
      </c>
      <c r="H2796" s="23">
        <v>11</v>
      </c>
      <c r="I2796" s="23"/>
      <c r="J2796" s="10"/>
      <c r="K2796" s="100"/>
      <c r="M2796" s="136" t="s">
        <v>11598</v>
      </c>
      <c r="N2796" s="136"/>
      <c r="O2796" s="182" t="str">
        <f t="shared" si="61"/>
        <v>Label.create(:concept_id =&gt; Concept.find_by_codelist_and_code(79, '40').id, :locale =&gt; 'fi', :preflabel =&gt; 'Ympäristöystävällisesti tuotettu paperi', :scopenote =&gt; 'Product made from paper produced using environmentally-conscious technology. &amp;lt;ProductFormFeatureDescription&gt; may carry free text with a more detailed statement')</v>
      </c>
    </row>
    <row r="2797" spans="1:15" ht="34">
      <c r="A2797" s="196">
        <v>80</v>
      </c>
      <c r="B2797" s="196">
        <v>0</v>
      </c>
      <c r="C2797" s="189"/>
      <c r="D2797" s="189"/>
      <c r="E2797" s="190"/>
      <c r="F2797" s="199" t="s">
        <v>2242</v>
      </c>
      <c r="G2797" s="75" t="s">
        <v>5972</v>
      </c>
      <c r="H2797" s="21">
        <v>1</v>
      </c>
      <c r="I2797" s="21"/>
      <c r="J2797" s="14">
        <v>1</v>
      </c>
      <c r="K2797" s="101" t="s">
        <v>7954</v>
      </c>
      <c r="M2797" s="136" t="s">
        <v>11599</v>
      </c>
      <c r="N2797" s="136"/>
      <c r="O2797" s="182" t="str">
        <f t="shared" si="61"/>
        <v>Label.create(:concept_id =&gt; Concept.find_by_codelist_and_code(80, nil).id, :locale =&gt; 'fi', :preflabel =&gt; 'Tuotteen pakkauksen tyyppi', :scopenote =&gt; 'Käytä yhdessä &amp;lt;ProductPackaging&gt; &amp;lt;b225&gt;')</v>
      </c>
    </row>
    <row r="2798" spans="1:15" ht="34">
      <c r="A2798" s="11">
        <v>80</v>
      </c>
      <c r="B2798" s="11">
        <v>1</v>
      </c>
      <c r="C2798" s="33" t="s">
        <v>4696</v>
      </c>
      <c r="E2798" s="151"/>
      <c r="F2798" s="51" t="s">
        <v>4697</v>
      </c>
      <c r="G2798" s="43" t="s">
        <v>6796</v>
      </c>
      <c r="H2798" s="23">
        <v>13</v>
      </c>
      <c r="I2798" s="23"/>
      <c r="J2798" s="10"/>
      <c r="K2798" s="100"/>
      <c r="M2798" s="136" t="s">
        <v>11600</v>
      </c>
      <c r="N2798" s="136"/>
      <c r="O2798" s="182" t="str">
        <f t="shared" si="61"/>
        <v>Label.create(:concept_id =&gt; Concept.find_by_codelist_and_code(80, '00').id, :locale =&gt; 'fi', :preflabel =&gt; 'Ei pakkausta', :scopenote =&gt; 'No packaging, or all smaller items enclosed inside largest item')</v>
      </c>
    </row>
    <row r="2799" spans="1:15" ht="34">
      <c r="A2799" s="16">
        <v>80</v>
      </c>
      <c r="B2799" s="16">
        <v>2</v>
      </c>
      <c r="C2799" s="38" t="s">
        <v>1586</v>
      </c>
      <c r="D2799" s="38"/>
      <c r="E2799" s="151"/>
      <c r="F2799" s="59" t="s">
        <v>1236</v>
      </c>
      <c r="G2799" s="69" t="s">
        <v>6797</v>
      </c>
      <c r="H2799" s="23">
        <v>1</v>
      </c>
      <c r="I2799" s="23">
        <v>21</v>
      </c>
      <c r="J2799" s="10"/>
      <c r="K2799" s="100"/>
      <c r="M2799" s="136" t="s">
        <v>11601</v>
      </c>
      <c r="N2799" s="136" t="s">
        <v>13742</v>
      </c>
      <c r="O2799" s="182" t="str">
        <f t="shared" si="61"/>
        <v>Label.create(:concept_id =&gt; Concept.find_by_codelist_and_code(80, '01').id, :locale =&gt; 'fi', :preflabel =&gt; 'Tasku', :scopenote =&gt; 'Paperia, muovia tms')</v>
      </c>
    </row>
    <row r="2800" spans="1:15" ht="68">
      <c r="A2800" s="16">
        <v>80</v>
      </c>
      <c r="B2800" s="16">
        <v>3</v>
      </c>
      <c r="C2800" s="38" t="s">
        <v>1585</v>
      </c>
      <c r="D2800" s="38"/>
      <c r="E2800" s="151"/>
      <c r="F2800" s="59" t="s">
        <v>2652</v>
      </c>
      <c r="G2800" s="69" t="s">
        <v>6798</v>
      </c>
      <c r="H2800" s="23">
        <v>1</v>
      </c>
      <c r="I2800" s="23">
        <v>17</v>
      </c>
      <c r="J2800" s="10"/>
      <c r="K2800" s="100"/>
      <c r="M2800" s="136" t="s">
        <v>11602</v>
      </c>
      <c r="N2800" s="136"/>
      <c r="O2800" s="182" t="str">
        <f t="shared" si="61"/>
        <v>Label.create(:concept_id =&gt; Concept.find_by_codelist_and_code(80, '02').id, :locale =&gt; 'fi', :preflabel =&gt; 'Simpukkapakkaus', :scopenote =&gt; 'Packaging consisting of formed plastic sealed around each side of the product. Not to be confused with single-sided Blister pack')</v>
      </c>
    </row>
    <row r="2801" spans="1:15" ht="34">
      <c r="A2801" s="16">
        <v>80</v>
      </c>
      <c r="B2801" s="16">
        <v>4</v>
      </c>
      <c r="C2801" s="38" t="s">
        <v>1961</v>
      </c>
      <c r="D2801" s="38"/>
      <c r="E2801" s="151"/>
      <c r="F2801" s="59" t="s">
        <v>2653</v>
      </c>
      <c r="G2801" s="69" t="s">
        <v>6799</v>
      </c>
      <c r="H2801" s="23">
        <v>1</v>
      </c>
      <c r="I2801" s="23">
        <v>17</v>
      </c>
      <c r="J2801" s="10"/>
      <c r="K2801" s="100"/>
      <c r="M2801" s="136" t="s">
        <v>11603</v>
      </c>
      <c r="N2801" s="136" t="s">
        <v>13743</v>
      </c>
      <c r="O2801" s="182" t="str">
        <f t="shared" si="61"/>
        <v>Label.create(:concept_id =&gt; Concept.find_by_codelist_and_code(80, '03').id, :locale =&gt; 'fi', :preflabel =&gt; 'DVD-kotelo', :scopenote =&gt; 'Koteloa voidaan käyttää myös esim. CD-levyille')</v>
      </c>
    </row>
    <row r="2802" spans="1:15" ht="17">
      <c r="A2802" s="16">
        <v>80</v>
      </c>
      <c r="B2802" s="16">
        <v>5</v>
      </c>
      <c r="C2802" s="38" t="s">
        <v>1688</v>
      </c>
      <c r="D2802" s="38"/>
      <c r="E2802" s="151"/>
      <c r="F2802" s="59" t="s">
        <v>2535</v>
      </c>
      <c r="G2802" s="69" t="s">
        <v>6800</v>
      </c>
      <c r="H2802" s="23">
        <v>1</v>
      </c>
      <c r="I2802" s="23">
        <v>17</v>
      </c>
      <c r="J2802" s="10"/>
      <c r="K2802" s="100"/>
      <c r="M2802" s="136" t="s">
        <v>11604</v>
      </c>
      <c r="N2802" s="136"/>
      <c r="O2802" s="182" t="str">
        <f t="shared" si="61"/>
        <v>Label.create(:concept_id =&gt; Concept.find_by_codelist_and_code(80, '05').id, :locale =&gt; 'fi', :preflabel =&gt; 'CD-kotelo', :scopenote =&gt; 'Typical CD-style packaging')</v>
      </c>
    </row>
    <row r="2803" spans="1:15" ht="68">
      <c r="A2803" s="16">
        <v>80</v>
      </c>
      <c r="B2803" s="15">
        <v>6</v>
      </c>
      <c r="C2803" s="46" t="s">
        <v>1276</v>
      </c>
      <c r="D2803" s="38"/>
      <c r="E2803" s="151"/>
      <c r="F2803" s="59" t="s">
        <v>5177</v>
      </c>
      <c r="G2803" s="69" t="s">
        <v>6801</v>
      </c>
      <c r="H2803" s="23">
        <v>21</v>
      </c>
      <c r="I2803" s="23"/>
      <c r="J2803" s="10"/>
      <c r="K2803" s="100"/>
      <c r="M2803" s="136" t="s">
        <v>11605</v>
      </c>
      <c r="N2803" s="136" t="s">
        <v>11606</v>
      </c>
      <c r="O2803" s="182" t="str">
        <f t="shared" si="61"/>
        <v>Label.create(:concept_id =&gt; Concept.find_by_codelist_and_code(80, '06').id, :locale =&gt; 'fi', :preflabel =&gt; 'CD-kotelo, pahvinen', :scopenote =&gt; 'Esim. digipak')</v>
      </c>
    </row>
    <row r="2804" spans="1:15" ht="68">
      <c r="A2804" s="15">
        <v>80</v>
      </c>
      <c r="B2804" s="16">
        <v>7</v>
      </c>
      <c r="C2804" s="34" t="s">
        <v>2991</v>
      </c>
      <c r="D2804" s="34"/>
      <c r="E2804" s="151"/>
      <c r="F2804" s="157" t="s">
        <v>1237</v>
      </c>
      <c r="G2804" s="69" t="s">
        <v>6802</v>
      </c>
      <c r="H2804" s="23">
        <v>2</v>
      </c>
      <c r="I2804" s="23">
        <v>17</v>
      </c>
      <c r="J2804" s="10"/>
      <c r="K2804" s="100"/>
      <c r="M2804" s="136" t="s">
        <v>11607</v>
      </c>
      <c r="N2804" s="136" t="s">
        <v>11608</v>
      </c>
      <c r="O2804" s="182" t="str">
        <f t="shared" si="61"/>
        <v>Label.create(:concept_id =&gt; Concept.find_by_codelist_and_code(80, '09').id, :locale =&gt; 'fi', :preflabel =&gt; 'Kannellinen laatikko', :scopenote =&gt; 'Yhdestä tai useammasta kappaleesta koostuvan tuotteen kannellinen säilytyslaatikko')</v>
      </c>
    </row>
    <row r="2805" spans="1:15" ht="34">
      <c r="A2805" s="16">
        <v>80</v>
      </c>
      <c r="B2805" s="16">
        <v>8</v>
      </c>
      <c r="C2805" s="38" t="s">
        <v>1610</v>
      </c>
      <c r="D2805" s="38"/>
      <c r="E2805" s="151"/>
      <c r="F2805" s="59" t="s">
        <v>721</v>
      </c>
      <c r="G2805" s="69" t="s">
        <v>6803</v>
      </c>
      <c r="H2805" s="23">
        <v>2</v>
      </c>
      <c r="I2805" s="23"/>
      <c r="J2805" s="10"/>
      <c r="K2805" s="100"/>
      <c r="M2805" s="136" t="s">
        <v>11609</v>
      </c>
      <c r="N2805" s="136" t="s">
        <v>11610</v>
      </c>
      <c r="O2805" s="182" t="str">
        <f t="shared" si="61"/>
        <v>Label.create(:concept_id =&gt; Concept.find_by_codelist_and_code(80, '10').id, :locale =&gt; 'fi', :preflabel =&gt; 'Kotelo (yksi tuote)', :scopenote =&gt; 'Sisältää yhden tuotteen')</v>
      </c>
    </row>
    <row r="2806" spans="1:15" ht="51">
      <c r="A2806" s="16">
        <v>80</v>
      </c>
      <c r="B2806" s="16">
        <v>9</v>
      </c>
      <c r="C2806" s="38" t="s">
        <v>3342</v>
      </c>
      <c r="D2806" s="38"/>
      <c r="E2806" s="151"/>
      <c r="F2806" s="59" t="s">
        <v>4985</v>
      </c>
      <c r="G2806" s="69" t="s">
        <v>6804</v>
      </c>
      <c r="H2806" s="23">
        <v>2</v>
      </c>
      <c r="I2806" s="23"/>
      <c r="J2806" s="10"/>
      <c r="K2806" s="100"/>
      <c r="M2806" s="136" t="s">
        <v>11611</v>
      </c>
      <c r="N2806" s="136" t="s">
        <v>11612</v>
      </c>
      <c r="O2806" s="182" t="str">
        <f t="shared" si="61"/>
        <v>Label.create(:concept_id =&gt; Concept.find_by_codelist_and_code(80, '11').id, :locale =&gt; 'fi', :preflabel =&gt; 'Kotelo (useita tuotteita)', :scopenote =&gt; 'Sisältää useita tuotteita')</v>
      </c>
    </row>
    <row r="2807" spans="1:15" ht="34">
      <c r="A2807" s="16">
        <v>80</v>
      </c>
      <c r="B2807" s="16">
        <v>10</v>
      </c>
      <c r="C2807" s="38" t="s">
        <v>1428</v>
      </c>
      <c r="D2807" s="38"/>
      <c r="E2807" s="151"/>
      <c r="F2807" s="59" t="s">
        <v>1355</v>
      </c>
      <c r="G2807" s="69" t="s">
        <v>6805</v>
      </c>
      <c r="H2807" s="23">
        <v>2</v>
      </c>
      <c r="I2807" s="23"/>
      <c r="J2807" s="10"/>
      <c r="K2807" s="100"/>
      <c r="M2807" s="136" t="s">
        <v>11613</v>
      </c>
      <c r="N2807" s="136" t="s">
        <v>11614</v>
      </c>
      <c r="O2807" s="182" t="str">
        <f t="shared" si="61"/>
        <v>Label.create(:concept_id =&gt; Concept.find_by_codelist_and_code(80, '12').id, :locale =&gt; 'fi', :preflabel =&gt; 'Putki', :scopenote =&gt; 'Sisältää esim. kartan tai julisteen')</v>
      </c>
    </row>
    <row r="2808" spans="1:15" ht="51">
      <c r="A2808" s="16">
        <v>80</v>
      </c>
      <c r="B2808" s="16">
        <v>11</v>
      </c>
      <c r="C2808" s="38" t="s">
        <v>1429</v>
      </c>
      <c r="D2808" s="38"/>
      <c r="E2808" s="151"/>
      <c r="F2808" s="59" t="s">
        <v>1758</v>
      </c>
      <c r="G2808" s="69" t="s">
        <v>6806</v>
      </c>
      <c r="H2808" s="23">
        <v>2</v>
      </c>
      <c r="I2808" s="23"/>
      <c r="J2808" s="10"/>
      <c r="K2808" s="100"/>
      <c r="M2808" s="136" t="s">
        <v>11615</v>
      </c>
      <c r="N2808" s="136"/>
      <c r="O2808" s="182" t="str">
        <f t="shared" si="61"/>
        <v>Label.create(:concept_id =&gt; Concept.find_by_codelist_and_code(80, '13').id, :locale =&gt; 'fi', :preflabel =&gt; 'Kansio', :scopenote =&gt; 'Use for miscellaneous items such as slides, microfiche, when presented in a binder')</v>
      </c>
    </row>
    <row r="2809" spans="1:15" ht="51">
      <c r="A2809" s="16">
        <v>80</v>
      </c>
      <c r="B2809" s="16">
        <v>12</v>
      </c>
      <c r="C2809" s="38" t="s">
        <v>4033</v>
      </c>
      <c r="D2809" s="38"/>
      <c r="E2809" s="151"/>
      <c r="F2809" s="59" t="s">
        <v>4132</v>
      </c>
      <c r="G2809" s="69" t="s">
        <v>6807</v>
      </c>
      <c r="H2809" s="23">
        <v>2</v>
      </c>
      <c r="I2809" s="23"/>
      <c r="J2809" s="10"/>
      <c r="K2809" s="100"/>
      <c r="M2809" s="136" t="s">
        <v>11616</v>
      </c>
      <c r="N2809" s="136"/>
      <c r="O2809" s="182" t="str">
        <f t="shared" si="61"/>
        <v>Label.create(:concept_id =&gt; Concept.find_by_codelist_and_code(80, '14').id, :locale =&gt; 'fi', :preflabel =&gt; 'Tasku tai kansio', :scopenote =&gt; 'Use for miscellaneous items such as slides, microfiche, when presented in a wallet or folder')</v>
      </c>
    </row>
    <row r="2810" spans="1:15" ht="51">
      <c r="A2810" s="16">
        <v>80</v>
      </c>
      <c r="B2810" s="16">
        <v>13</v>
      </c>
      <c r="C2810" s="38" t="s">
        <v>520</v>
      </c>
      <c r="D2810" s="38"/>
      <c r="E2810" s="151"/>
      <c r="F2810" s="59" t="s">
        <v>2467</v>
      </c>
      <c r="G2810" s="69" t="s">
        <v>6808</v>
      </c>
      <c r="H2810" s="23">
        <v>7</v>
      </c>
      <c r="I2810" s="23"/>
      <c r="J2810" s="10"/>
      <c r="K2810" s="100"/>
      <c r="M2810" s="136" t="s">
        <v>11617</v>
      </c>
      <c r="N2810" s="136"/>
      <c r="O2810" s="182" t="str">
        <f t="shared" si="61"/>
        <v>Label.create(:concept_id =&gt; Concept.find_by_codelist_and_code(80, '15').id, :locale =&gt; 'fi', :preflabel =&gt; 'Kolmikulmainen putki', :scopenote =&gt; 'Long package with triangular cross-section used for rolled sheet maps, posters etc')</v>
      </c>
    </row>
    <row r="2811" spans="1:15" ht="51">
      <c r="A2811" s="16">
        <v>80</v>
      </c>
      <c r="B2811" s="16">
        <v>14</v>
      </c>
      <c r="C2811" s="38" t="s">
        <v>225</v>
      </c>
      <c r="D2811" s="38"/>
      <c r="E2811" s="151"/>
      <c r="F2811" s="59" t="s">
        <v>2298</v>
      </c>
      <c r="G2811" s="69" t="s">
        <v>6809</v>
      </c>
      <c r="H2811" s="23">
        <v>7</v>
      </c>
      <c r="I2811" s="23"/>
      <c r="J2811" s="10"/>
      <c r="K2811" s="100"/>
      <c r="M2811" s="136" t="s">
        <v>11618</v>
      </c>
      <c r="N2811" s="136"/>
      <c r="O2811" s="182" t="str">
        <f t="shared" si="61"/>
        <v>Label.create(:concept_id =&gt; Concept.find_by_codelist_and_code(80, '16').id, :locale =&gt; 'fi', :preflabel =&gt; 'Nelikulmainen putki', :scopenote =&gt; 'Long package with square cross-section used for rolled sheet maps, posters, etc')</v>
      </c>
    </row>
    <row r="2812" spans="1:15" ht="17">
      <c r="A2812" s="16">
        <v>80</v>
      </c>
      <c r="B2812" s="16">
        <v>15</v>
      </c>
      <c r="C2812" s="38" t="s">
        <v>3738</v>
      </c>
      <c r="D2812" s="38"/>
      <c r="E2812" s="151"/>
      <c r="F2812" s="59" t="s">
        <v>1609</v>
      </c>
      <c r="G2812" s="69" t="s">
        <v>5972</v>
      </c>
      <c r="H2812" s="23">
        <v>8</v>
      </c>
      <c r="I2812" s="23"/>
      <c r="J2812" s="10"/>
      <c r="K2812" s="100"/>
      <c r="M2812" s="136" t="s">
        <v>11619</v>
      </c>
      <c r="N2812" s="136"/>
      <c r="O2812" s="182" t="str">
        <f t="shared" si="61"/>
        <v>Label.create(:concept_id =&gt; Concept.find_by_codelist_and_code(80, '17').id, :locale =&gt; 'fi', :preflabel =&gt; 'Pehmustettu pakkaus (DVD)', :scopenote =&gt; nil)</v>
      </c>
    </row>
    <row r="2813" spans="1:15" ht="34">
      <c r="A2813" s="16">
        <v>80</v>
      </c>
      <c r="B2813" s="16">
        <v>16</v>
      </c>
      <c r="C2813" s="38" t="s">
        <v>115</v>
      </c>
      <c r="D2813" s="38"/>
      <c r="E2813" s="151"/>
      <c r="F2813" s="59" t="s">
        <v>921</v>
      </c>
      <c r="G2813" s="69" t="s">
        <v>6810</v>
      </c>
      <c r="H2813" s="23">
        <v>8</v>
      </c>
      <c r="I2813" s="23"/>
      <c r="J2813" s="10"/>
      <c r="K2813" s="100"/>
      <c r="M2813" s="136" t="s">
        <v>11620</v>
      </c>
      <c r="N2813" s="136"/>
      <c r="O2813" s="182" t="str">
        <f t="shared" si="61"/>
        <v>Label.create(:concept_id =&gt; Concept.find_by_codelist_and_code(80, '18').id, :locale =&gt; 'fi', :preflabel =&gt; 'Pussi', :scopenote =&gt; 'In pouch, eg teaching materials in a plastic bag or pouch')</v>
      </c>
    </row>
    <row r="2814" spans="1:15" ht="34">
      <c r="A2814" s="16">
        <v>80</v>
      </c>
      <c r="B2814" s="16">
        <v>17</v>
      </c>
      <c r="C2814" s="38" t="s">
        <v>268</v>
      </c>
      <c r="D2814" s="38"/>
      <c r="E2814" s="151"/>
      <c r="F2814" s="59" t="s">
        <v>738</v>
      </c>
      <c r="G2814" s="69" t="s">
        <v>6811</v>
      </c>
      <c r="H2814" s="23">
        <v>8</v>
      </c>
      <c r="I2814" s="23"/>
      <c r="J2814" s="10"/>
      <c r="K2814" s="100"/>
      <c r="M2814" s="136" t="s">
        <v>11621</v>
      </c>
      <c r="N2814" s="136"/>
      <c r="O2814" s="182" t="str">
        <f t="shared" si="61"/>
        <v>Label.create(:concept_id =&gt; Concept.find_by_codelist_and_code(80, '19').id, :locale =&gt; 'fi', :preflabel =&gt; 'Muovikotelo', :scopenote =&gt; 'In duroplastic or other rigid plastic case, eg for a class set')</v>
      </c>
    </row>
    <row r="2815" spans="1:15" ht="17">
      <c r="A2815" s="16">
        <v>80</v>
      </c>
      <c r="B2815" s="16">
        <v>18</v>
      </c>
      <c r="C2815" s="38" t="s">
        <v>3283</v>
      </c>
      <c r="D2815" s="38"/>
      <c r="E2815" s="151"/>
      <c r="F2815" s="59" t="s">
        <v>1135</v>
      </c>
      <c r="G2815" s="69" t="s">
        <v>6812</v>
      </c>
      <c r="H2815" s="23">
        <v>8</v>
      </c>
      <c r="I2815" s="23"/>
      <c r="J2815" s="10"/>
      <c r="K2815" s="100"/>
      <c r="M2815" s="136" t="s">
        <v>11622</v>
      </c>
      <c r="N2815" s="136"/>
      <c r="O2815" s="182" t="str">
        <f t="shared" si="61"/>
        <v>Label.create(:concept_id =&gt; Concept.find_by_codelist_and_code(80, '20').id, :locale =&gt; 'fi', :preflabel =&gt; 'Pahvikotelo', :scopenote =&gt; 'In cardboard case, eg for a class set')</v>
      </c>
    </row>
    <row r="2816" spans="1:15" ht="85">
      <c r="A2816" s="16">
        <v>80</v>
      </c>
      <c r="B2816" s="16">
        <v>19</v>
      </c>
      <c r="C2816" s="38" t="s">
        <v>3659</v>
      </c>
      <c r="D2816" s="38"/>
      <c r="E2816" s="151"/>
      <c r="F2816" s="59" t="s">
        <v>4185</v>
      </c>
      <c r="G2816" s="69" t="s">
        <v>6813</v>
      </c>
      <c r="H2816" s="23">
        <v>8</v>
      </c>
      <c r="I2816" s="23"/>
      <c r="J2816" s="10"/>
      <c r="K2816" s="100"/>
      <c r="M2816" s="136" t="s">
        <v>11623</v>
      </c>
      <c r="N2816" s="136" t="s">
        <v>11624</v>
      </c>
      <c r="O2816" s="182" t="str">
        <f t="shared" si="61"/>
        <v>Label.create(:concept_id =&gt; Concept.find_by_codelist_and_code(80, '21').id, :locale =&gt; 'fi', :preflabel =&gt; 'Kutistekalvo', :scopenote =&gt; 'Tuote on pakattu kutistekalvoon')</v>
      </c>
    </row>
    <row r="2817" spans="1:15" ht="51">
      <c r="A2817" s="16">
        <v>80</v>
      </c>
      <c r="B2817" s="16">
        <v>20</v>
      </c>
      <c r="C2817" s="38" t="s">
        <v>2992</v>
      </c>
      <c r="D2817" s="38"/>
      <c r="E2817" s="151"/>
      <c r="F2817" s="59" t="s">
        <v>3669</v>
      </c>
      <c r="G2817" s="69" t="s">
        <v>6814</v>
      </c>
      <c r="H2817" s="23">
        <v>8</v>
      </c>
      <c r="I2817" s="23"/>
      <c r="J2817" s="10"/>
      <c r="K2817" s="100"/>
      <c r="M2817" s="136" t="s">
        <v>11625</v>
      </c>
      <c r="N2817" s="136" t="s">
        <v>11626</v>
      </c>
      <c r="O2817" s="182" t="str">
        <f t="shared" si="61"/>
        <v>Label.create(:concept_id =&gt; Concept.find_by_codelist_and_code(80, '22').id, :locale =&gt; 'fi', :preflabel =&gt; 'Kuplapakkaus', :scopenote =&gt; 'tunnetaan myös nimellä blisteri')</v>
      </c>
    </row>
    <row r="2818" spans="1:15" ht="51">
      <c r="A2818" s="16">
        <v>80</v>
      </c>
      <c r="B2818" s="4">
        <v>21</v>
      </c>
      <c r="C2818" s="38" t="s">
        <v>795</v>
      </c>
      <c r="D2818" s="38"/>
      <c r="E2818" s="151"/>
      <c r="F2818" s="59" t="s">
        <v>4053</v>
      </c>
      <c r="G2818" s="69" t="s">
        <v>6815</v>
      </c>
      <c r="H2818" s="23">
        <v>8</v>
      </c>
      <c r="I2818" s="23"/>
      <c r="J2818" s="10"/>
      <c r="K2818" s="100"/>
      <c r="M2818" s="136" t="s">
        <v>11627</v>
      </c>
      <c r="N2818" s="136"/>
      <c r="O2818" s="182" t="str">
        <f t="shared" si="61"/>
        <v>Label.create(:concept_id =&gt; Concept.find_by_codelist_and_code(80, '23').id, :locale =&gt; 'fi', :preflabel =&gt; 'Kahvallinen salkku tai muu kotelo', :scopenote =&gt; 'A case with carrying handle, typically for a set of educational books and/or learning materials')</v>
      </c>
    </row>
    <row r="2819" spans="1:15" ht="34">
      <c r="A2819" s="16">
        <v>80</v>
      </c>
      <c r="B2819" s="4">
        <v>22</v>
      </c>
      <c r="C2819" s="46" t="s">
        <v>223</v>
      </c>
      <c r="D2819" s="38"/>
      <c r="E2819" s="151"/>
      <c r="F2819" s="59" t="s">
        <v>7642</v>
      </c>
      <c r="G2819" s="69" t="s">
        <v>7643</v>
      </c>
      <c r="H2819" s="23">
        <v>34</v>
      </c>
      <c r="I2819" s="23"/>
      <c r="J2819" s="10"/>
      <c r="K2819" s="100"/>
      <c r="M2819" s="136" t="s">
        <v>11628</v>
      </c>
      <c r="N2819" s="136"/>
      <c r="O2819" s="182" t="str">
        <f t="shared" ref="O2819:O2882" si="63">IF(OR(H2819="",IFERROR(FIND("-"&amp;A2819&amp;"-","-6-7-8-10-11-26-33-35-36-37-38-39-40-47-52-54-56-63-67-75-78-94-95-101-138-140-"),0)&gt;0,
AND(A2819=1,IFERROR(FIND("-"&amp;C2819&amp;"-","-12-13-14-"),0)&gt;0),
AND(A2819=22,IFERROR(FIND("-"&amp;C2819&amp;"-","-04-05-"),0)&gt;0),
AND(A2819=34,IFERROR(FIND("-"&amp;C2819&amp;"-","-00-01-04-08-09-10-11-12-13-14-15-"),0)&gt;0),
AND(A2819=45,IFERROR(FIND("-"&amp;C2819&amp;"-","-08-"),0)&gt;0),
AND(A2819=49,IFERROR(FIND("-"&amp;C2819&amp;"-","-ROW-"),0)&gt;0),
AND(A2819=51,IFERROR(FIND("-"&amp;C2819&amp;"-","-14-15-36-"),0)&gt;0),
AND(A2819=79,IFERROR(FIND("-"&amp;C2819&amp;"-","-11-"),0)&gt;0),
AND(A2819=102,IFERROR(FIND("-"&amp;C2819&amp;"-","-02-"),0)&gt;0)),"",
 IF(AND(M2819="",N2819=""),"",
  "Label.create(:concept_id =&gt; Concept.find_by_codelist_and_code("&amp;A2819&amp;", "&amp;IF(C2819="","nil","'"&amp;C2819&amp;"'")&amp;").id, "&amp;
  ":locale =&gt; '"&amp;L$2&amp;"'"&amp;", "&amp;
  ":preflabel =&gt; '"&amp;(IF(M2819="",F2819,M2819)&amp;"', "&amp;
  ":scopenote =&gt; "&amp;IF(AND(N2819="",G2819="",K2819=""),"nil","'"&amp; IF(K2819="", "",$L$3 &amp; IF(ISERROR(FIND("
", K2819))," ","&lt;br/&gt;&amp;nbsp;&amp;nbsp;&amp;nbsp;&amp;nbsp;• ") &amp; SUBSTITUTE(SUBSTITUTE(SUBSTITUTE(K2819, "&amp;", "&amp;amp;"),"&lt;","&amp;lt;"),"
","&lt;br/&gt;&amp;nbsp;&amp;nbsp;&amp;nbsp;&amp;nbsp;• ")) &amp; IF(OR(K2819="",G2819=""),"","&lt;br/") &amp; SUBSTITUTE(SUBSTITUTE(IF(N2819="",G2819,N2819),"&amp;","&amp;amp;"),"&lt;","&amp;lt;")&amp;"'")&amp;")")
))</f>
        <v>Label.create(:concept_id =&gt; Concept.find_by_codelist_and_code(80, '24').id, :locale =&gt; 'fi', :preflabel =&gt; 'Kannellinen metallipakkaus', :scopenote =&gt; 'Individual item, items or set in metal box or can with separate or hinged lid')</v>
      </c>
    </row>
    <row r="2820" spans="1:15" ht="68">
      <c r="A2820" s="196">
        <v>81</v>
      </c>
      <c r="B2820" s="196">
        <v>0</v>
      </c>
      <c r="C2820" s="189"/>
      <c r="D2820" s="189"/>
      <c r="E2820" s="190"/>
      <c r="F2820" s="199" t="s">
        <v>2903</v>
      </c>
      <c r="G2820" s="75" t="s">
        <v>6816</v>
      </c>
      <c r="H2820" s="21">
        <v>1</v>
      </c>
      <c r="I2820" s="21"/>
      <c r="J2820" s="14">
        <v>1</v>
      </c>
      <c r="K2820" s="101" t="s">
        <v>8010</v>
      </c>
      <c r="M2820" s="136" t="s">
        <v>11629</v>
      </c>
      <c r="N2820" s="136"/>
      <c r="O2820" s="182" t="str">
        <f t="shared" si="63"/>
        <v>Label.create(:concept_id =&gt; Concept.find_by_codelist_and_code(81, nil).id, :locale =&gt; 'fi', :preflabel =&gt; 'Sisältötyyppi', :scopenote =&gt; 'Käytä yhdessä&lt;br/&gt;&amp;nbsp;&amp;nbsp;&amp;nbsp;&amp;nbsp;• &amp;lt;PrimaryContentType&gt; &amp;lt;x415&gt;&lt;br/&gt;&amp;nbsp;&amp;nbsp;&amp;nbsp;&amp;nbsp;• &amp;lt;ProductContentType&gt; &amp;lt;b385&gt;&lt;br/Codelist order groups together similar codes')</v>
      </c>
    </row>
    <row r="2821" spans="1:15" ht="119">
      <c r="A2821" s="16">
        <v>81</v>
      </c>
      <c r="B2821" s="16">
        <v>1</v>
      </c>
      <c r="C2821" s="38" t="s">
        <v>1610</v>
      </c>
      <c r="D2821" s="38"/>
      <c r="E2821" s="151"/>
      <c r="F2821" s="59" t="s">
        <v>1225</v>
      </c>
      <c r="G2821" s="69" t="s">
        <v>7779</v>
      </c>
      <c r="H2821" s="23">
        <v>9</v>
      </c>
      <c r="I2821" s="23">
        <v>37</v>
      </c>
      <c r="J2821" s="10"/>
      <c r="K2821" s="100"/>
      <c r="M2821" s="136" t="s">
        <v>10783</v>
      </c>
      <c r="N2821" s="136"/>
      <c r="O2821" s="182" t="str">
        <f t="shared" si="63"/>
        <v>Label.create(:concept_id =&gt; Concept.find_by_codelist_and_code(81, '10').id, :locale =&gt; 'fi', :preflabel =&gt; 'Tekstiä', :scopenote =&gt; 'Readable text of the main work: this value is required, together with applicable &amp;lt;ProductForm&gt; and &amp;lt;ProductFormDetail&gt; values, to designate an e-book or other digital or physical product whose primary content is eye-readable text')</v>
      </c>
    </row>
    <row r="2822" spans="1:15" ht="119">
      <c r="A2822" s="16">
        <v>81</v>
      </c>
      <c r="B2822" s="16">
        <v>2</v>
      </c>
      <c r="C2822" s="38" t="s">
        <v>4194</v>
      </c>
      <c r="D2822" s="38"/>
      <c r="E2822" s="151"/>
      <c r="F2822" s="59" t="s">
        <v>4356</v>
      </c>
      <c r="G2822" s="43" t="s">
        <v>8239</v>
      </c>
      <c r="H2822" s="23">
        <v>13</v>
      </c>
      <c r="I2822" s="23"/>
      <c r="J2822" s="10"/>
      <c r="K2822" s="100"/>
      <c r="M2822" s="136" t="s">
        <v>11630</v>
      </c>
      <c r="N2822" s="136" t="s">
        <v>11631</v>
      </c>
      <c r="O2822" s="182" t="str">
        <f t="shared" si="63"/>
        <v>Label.create(:concept_id =&gt; Concept.find_by_codelist_and_code(81, '15').id, :locale =&gt; 'fi', :preflabel =&gt; 'Linkkejä (sisäisiä)', :scopenote =&gt; 'E-julkaisussa on paljon toiminnallisia linkkejä sen eri osien välillä')</v>
      </c>
    </row>
    <row r="2823" spans="1:15" ht="51">
      <c r="A2823" s="16">
        <v>81</v>
      </c>
      <c r="B2823" s="16">
        <v>3</v>
      </c>
      <c r="C2823" s="38" t="s">
        <v>4377</v>
      </c>
      <c r="D2823" s="38"/>
      <c r="E2823" s="151"/>
      <c r="F2823" s="59" t="s">
        <v>4335</v>
      </c>
      <c r="G2823" s="43" t="s">
        <v>8240</v>
      </c>
      <c r="H2823" s="23">
        <v>13</v>
      </c>
      <c r="I2823" s="23"/>
      <c r="J2823" s="10"/>
      <c r="K2823" s="100"/>
      <c r="M2823" s="136" t="s">
        <v>11632</v>
      </c>
      <c r="N2823" s="136" t="s">
        <v>11633</v>
      </c>
      <c r="O2823" s="182" t="str">
        <f t="shared" si="63"/>
        <v>Label.create(:concept_id =&gt; Concept.find_by_codelist_and_code(81, '14').id, :locale =&gt; 'fi', :preflabel =&gt; 'Linkkejä (ulkoisia)', :scopenote =&gt; 'E-julkaisussa on paljon toiminnallisia linkkejä verkkosisältöihin')</v>
      </c>
    </row>
    <row r="2824" spans="1:15" ht="102">
      <c r="A2824" s="16">
        <v>81</v>
      </c>
      <c r="B2824" s="16">
        <v>4</v>
      </c>
      <c r="C2824" s="38" t="s">
        <v>4385</v>
      </c>
      <c r="D2824" s="38"/>
      <c r="E2824" s="151"/>
      <c r="F2824" s="59" t="s">
        <v>4698</v>
      </c>
      <c r="G2824" s="43" t="s">
        <v>8241</v>
      </c>
      <c r="H2824" s="23">
        <v>13</v>
      </c>
      <c r="I2824" s="23">
        <v>37</v>
      </c>
      <c r="J2824" s="10"/>
      <c r="K2824" s="100"/>
      <c r="M2824" s="136" t="s">
        <v>11634</v>
      </c>
      <c r="N2824" s="136" t="s">
        <v>13744</v>
      </c>
      <c r="O2824" s="182" t="str">
        <f t="shared" si="63"/>
        <v>Label.create(:concept_id =&gt; Concept.find_by_codelist_and_code(81, '16').id, :locale =&gt; 'fi', :preflabel =&gt; 'Oheistekstejä', :scopenote =&gt; 'E-julkaisun sisältöä rikastavaa tekstiä, joka ei ole mukana (painetussa) alkuperäisversiossa, kuten haastatteluja yms')</v>
      </c>
    </row>
    <row r="2825" spans="1:15" ht="51">
      <c r="A2825" s="16">
        <v>81</v>
      </c>
      <c r="B2825" s="16">
        <v>5</v>
      </c>
      <c r="C2825" s="46" t="s">
        <v>1574</v>
      </c>
      <c r="D2825" s="38"/>
      <c r="E2825" s="151"/>
      <c r="F2825" s="59" t="s">
        <v>8242</v>
      </c>
      <c r="G2825" s="43" t="s">
        <v>8356</v>
      </c>
      <c r="H2825" s="23">
        <v>39</v>
      </c>
      <c r="I2825" s="23"/>
      <c r="J2825" s="10">
        <v>3</v>
      </c>
      <c r="K2825" s="100"/>
      <c r="M2825" s="136" t="s">
        <v>11635</v>
      </c>
      <c r="N2825" s="136"/>
      <c r="O2825" s="182" t="str">
        <f t="shared" si="63"/>
        <v>Label.create(:concept_id =&gt; Concept.find_by_codelist_and_code(81, '41').id, :locale =&gt; 'fi', :preflabel =&gt; 'QR-koodeja tai ihmisluettavia verkkolinkkejä', :scopenote =&gt; 'Publication contains a significant number of web links (printed URLs, QR codes etc). For use in ONIX 3.0 only')</v>
      </c>
    </row>
    <row r="2826" spans="1:15" ht="34">
      <c r="A2826" s="16">
        <v>81</v>
      </c>
      <c r="B2826" s="16">
        <v>6</v>
      </c>
      <c r="C2826" s="38" t="s">
        <v>4699</v>
      </c>
      <c r="D2826" s="38"/>
      <c r="E2826" s="151"/>
      <c r="F2826" s="59" t="s">
        <v>4700</v>
      </c>
      <c r="G2826" s="43" t="s">
        <v>6817</v>
      </c>
      <c r="H2826" s="23">
        <v>13</v>
      </c>
      <c r="I2826" s="23"/>
      <c r="J2826" s="10"/>
      <c r="K2826" s="100"/>
      <c r="M2826" s="136" t="s">
        <v>11636</v>
      </c>
      <c r="N2826" s="136" t="s">
        <v>11637</v>
      </c>
      <c r="O2826" s="182" t="str">
        <f t="shared" si="63"/>
        <v>Label.create(:concept_id =&gt; Concept.find_by_codelist_and_code(81, '17').id, :locale =&gt; 'fi', :preflabel =&gt; 'Toisen julkaisun markkinointitekstiä', :scopenote =&gt; 'E-julkaisu sisältää esim. otoksen kirjasarjan seuraavasta osasta')</v>
      </c>
    </row>
    <row r="2827" spans="1:15" ht="17">
      <c r="A2827" s="16">
        <v>81</v>
      </c>
      <c r="B2827" s="16">
        <v>7</v>
      </c>
      <c r="C2827" s="38" t="s">
        <v>3342</v>
      </c>
      <c r="D2827" s="38"/>
      <c r="E2827" s="151"/>
      <c r="F2827" s="59" t="s">
        <v>1086</v>
      </c>
      <c r="G2827" s="69" t="s">
        <v>5972</v>
      </c>
      <c r="H2827" s="23">
        <v>9</v>
      </c>
      <c r="I2827" s="23"/>
      <c r="J2827" s="10"/>
      <c r="K2827" s="100"/>
      <c r="M2827" s="136" t="s">
        <v>10476</v>
      </c>
      <c r="N2827" s="136"/>
      <c r="O2827" s="182" t="str">
        <f t="shared" si="63"/>
        <v>Label.create(:concept_id =&gt; Concept.find_by_codelist_and_code(81, '11').id, :locale =&gt; 'fi', :preflabel =&gt; 'Nuotteja', :scopenote =&gt; nil)</v>
      </c>
    </row>
    <row r="2828" spans="1:15" ht="34">
      <c r="A2828" s="16">
        <v>81</v>
      </c>
      <c r="B2828" s="16">
        <v>8</v>
      </c>
      <c r="C2828" s="38" t="s">
        <v>1277</v>
      </c>
      <c r="D2828" s="38"/>
      <c r="E2828" s="151"/>
      <c r="F2828" s="59" t="s">
        <v>4701</v>
      </c>
      <c r="G2828" s="69" t="s">
        <v>6818</v>
      </c>
      <c r="H2828" s="23">
        <v>2</v>
      </c>
      <c r="I2828" s="23">
        <v>13</v>
      </c>
      <c r="J2828" s="10"/>
      <c r="K2828" s="100"/>
      <c r="M2828" s="136" t="s">
        <v>11638</v>
      </c>
      <c r="N2828" s="136" t="s">
        <v>11639</v>
      </c>
      <c r="O2828" s="182" t="str">
        <f t="shared" si="63"/>
        <v>Label.create(:concept_id =&gt; Concept.find_by_codelist_and_code(81, '07').id, :locale =&gt; 'fi', :preflabel =&gt; 'Kuvia / taulukoita', :scopenote =&gt; 'Käytetään silloin kun tarkempaa tietoa ei ole käytettävissä')</v>
      </c>
    </row>
    <row r="2829" spans="1:15" ht="34">
      <c r="A2829" s="16">
        <v>81</v>
      </c>
      <c r="B2829" s="16">
        <v>9</v>
      </c>
      <c r="C2829" s="38" t="s">
        <v>4702</v>
      </c>
      <c r="D2829" s="38"/>
      <c r="E2829" s="151"/>
      <c r="F2829" s="59" t="s">
        <v>4703</v>
      </c>
      <c r="G2829" s="43" t="s">
        <v>6819</v>
      </c>
      <c r="H2829" s="23">
        <v>13</v>
      </c>
      <c r="I2829" s="23"/>
      <c r="J2829" s="10"/>
      <c r="K2829" s="100"/>
      <c r="M2829" s="136" t="s">
        <v>11640</v>
      </c>
      <c r="N2829" s="136"/>
      <c r="O2829" s="182" t="str">
        <f t="shared" si="63"/>
        <v>Label.create(:concept_id =&gt; Concept.find_by_codelist_and_code(81, '18').id, :locale =&gt; 'fi', :preflabel =&gt; 'Valokuvia', :scopenote =&gt; 'Whether in a plate section / insert, or not')</v>
      </c>
    </row>
    <row r="2830" spans="1:15" ht="34">
      <c r="A2830" s="16">
        <v>81</v>
      </c>
      <c r="B2830" s="16">
        <v>10</v>
      </c>
      <c r="C2830" s="38" t="s">
        <v>4119</v>
      </c>
      <c r="D2830" s="38"/>
      <c r="E2830" s="151"/>
      <c r="F2830" s="59" t="s">
        <v>4376</v>
      </c>
      <c r="G2830" s="43" t="s">
        <v>6820</v>
      </c>
      <c r="H2830" s="23">
        <v>13</v>
      </c>
      <c r="I2830" s="23"/>
      <c r="J2830" s="10"/>
      <c r="K2830" s="100"/>
      <c r="M2830" s="136" t="s">
        <v>13553</v>
      </c>
      <c r="N2830" s="136"/>
      <c r="O2830" s="182" t="str">
        <f t="shared" si="63"/>
        <v>Label.create(:concept_id =&gt; Concept.find_by_codelist_and_code(81, '19').id, :locale =&gt; 'fi', :preflabel =&gt; 'Taulukoita, kaavioita, diagrammeja jne', :scopenote =&gt; 'Including other ‘mechanical’ (ie non-photographic) illustrations')</v>
      </c>
    </row>
    <row r="2831" spans="1:15" ht="85">
      <c r="A2831" s="16">
        <v>81</v>
      </c>
      <c r="B2831" s="16">
        <v>11</v>
      </c>
      <c r="C2831" s="38" t="s">
        <v>4325</v>
      </c>
      <c r="D2831" s="38"/>
      <c r="E2831" s="151"/>
      <c r="F2831" s="59" t="s">
        <v>35</v>
      </c>
      <c r="G2831" s="43" t="s">
        <v>7780</v>
      </c>
      <c r="H2831" s="23">
        <v>13</v>
      </c>
      <c r="I2831" s="23">
        <v>37</v>
      </c>
      <c r="J2831" s="10"/>
      <c r="K2831" s="100"/>
      <c r="M2831" s="136" t="s">
        <v>11641</v>
      </c>
      <c r="N2831" s="136" t="s">
        <v>13745</v>
      </c>
      <c r="O2831" s="182" t="str">
        <f t="shared" si="63"/>
        <v>Label.create(:concept_id =&gt; Concept.find_by_codelist_and_code(81, '20').id, :locale =&gt; 'fi', :preflabel =&gt; 'Oheiskuvia', :scopenote =&gt; 'E-julkaisun sisältöä rikastavia kuvia, jotka eivät ole mukana alkuperäisversiossa')</v>
      </c>
    </row>
    <row r="2832" spans="1:15" ht="34">
      <c r="A2832" s="16">
        <v>81</v>
      </c>
      <c r="B2832" s="16">
        <v>12</v>
      </c>
      <c r="C2832" s="38" t="s">
        <v>4704</v>
      </c>
      <c r="D2832" s="38"/>
      <c r="E2832" s="151"/>
      <c r="F2832" s="43" t="s">
        <v>4705</v>
      </c>
      <c r="G2832" s="69" t="s">
        <v>5972</v>
      </c>
      <c r="H2832" s="23">
        <v>12</v>
      </c>
      <c r="I2832" s="23"/>
      <c r="J2832" s="10"/>
      <c r="K2832" s="100"/>
      <c r="M2832" s="136" t="s">
        <v>10468</v>
      </c>
      <c r="N2832" s="136"/>
      <c r="O2832" s="182" t="str">
        <f t="shared" si="63"/>
        <v>Label.create(:concept_id =&gt; Concept.find_by_codelist_and_code(81, '12').id, :locale =&gt; 'fi', :preflabel =&gt; 'Karttoja', :scopenote =&gt; nil)</v>
      </c>
    </row>
    <row r="2833" spans="1:15" ht="68">
      <c r="A2833" s="16">
        <v>81</v>
      </c>
      <c r="B2833" s="16">
        <v>13</v>
      </c>
      <c r="C2833" s="46" t="s">
        <v>1595</v>
      </c>
      <c r="D2833" s="38"/>
      <c r="E2833" s="151"/>
      <c r="F2833" s="59" t="s">
        <v>8365</v>
      </c>
      <c r="G2833" s="43" t="s">
        <v>8428</v>
      </c>
      <c r="H2833" s="23">
        <v>40</v>
      </c>
      <c r="I2833" s="23"/>
      <c r="J2833" s="10">
        <v>3</v>
      </c>
      <c r="K2833" s="100"/>
      <c r="M2833" s="136" t="s">
        <v>13554</v>
      </c>
      <c r="N2833" s="136"/>
      <c r="O2833" s="182" t="str">
        <f t="shared" si="63"/>
        <v>Label.create(:concept_id =&gt; Concept.find_by_codelist_and_code(81, '42').id, :locale =&gt; 'fi', :preflabel =&gt; 'Harjoituksia, kysymyksiä, testejä yms', :scopenote =&gt; 'eg Questions or student exercises, problems, quizzes or tests (as an integral part of the work). For use in ONIX 3.0 only')</v>
      </c>
    </row>
    <row r="2834" spans="1:15" ht="34">
      <c r="A2834" s="16">
        <v>81</v>
      </c>
      <c r="B2834" s="16">
        <v>14</v>
      </c>
      <c r="C2834" s="38" t="s">
        <v>1586</v>
      </c>
      <c r="D2834" s="38"/>
      <c r="E2834" s="151"/>
      <c r="F2834" s="59" t="s">
        <v>3139</v>
      </c>
      <c r="G2834" s="69" t="s">
        <v>6821</v>
      </c>
      <c r="H2834" s="23">
        <v>1</v>
      </c>
      <c r="I2834" s="23"/>
      <c r="J2834" s="10"/>
      <c r="K2834" s="100"/>
      <c r="M2834" s="136" t="s">
        <v>11642</v>
      </c>
      <c r="N2834" s="136"/>
      <c r="O2834" s="182" t="str">
        <f t="shared" si="63"/>
        <v>Label.create(:concept_id =&gt; Concept.find_by_codelist_and_code(81, '01').id, :locale =&gt; 'fi', :preflabel =&gt; 'Äänikirja', :scopenote =&gt; 'Audio recording of a reading of a book or other text')</v>
      </c>
    </row>
    <row r="2835" spans="1:15" ht="34">
      <c r="A2835" s="16">
        <v>81</v>
      </c>
      <c r="B2835" s="16">
        <v>15</v>
      </c>
      <c r="C2835" s="38" t="s">
        <v>1585</v>
      </c>
      <c r="D2835" s="38"/>
      <c r="E2835" s="151"/>
      <c r="F2835" s="59" t="s">
        <v>32</v>
      </c>
      <c r="G2835" s="69" t="s">
        <v>6822</v>
      </c>
      <c r="H2835" s="23">
        <v>1</v>
      </c>
      <c r="I2835" s="23"/>
      <c r="J2835" s="10"/>
      <c r="K2835" s="100"/>
      <c r="M2835" s="136" t="s">
        <v>11643</v>
      </c>
      <c r="N2835" s="136" t="s">
        <v>11644</v>
      </c>
      <c r="O2835" s="182" t="str">
        <f t="shared" si="63"/>
        <v>Label.create(:concept_id =&gt; Concept.find_by_codelist_and_code(81, '02').id, :locale =&gt; 'fi', :preflabel =&gt; 'Puhe-esitys (koko esitys)', :scopenote =&gt; 'Esim. kuunnelma')</v>
      </c>
    </row>
    <row r="2836" spans="1:15" ht="51">
      <c r="A2836" s="16">
        <v>81</v>
      </c>
      <c r="B2836" s="16">
        <v>16</v>
      </c>
      <c r="C2836" s="38" t="s">
        <v>609</v>
      </c>
      <c r="D2836" s="38"/>
      <c r="E2836" s="151"/>
      <c r="F2836" s="59" t="s">
        <v>4706</v>
      </c>
      <c r="G2836" s="108" t="s">
        <v>9609</v>
      </c>
      <c r="H2836" s="23">
        <v>12</v>
      </c>
      <c r="I2836" s="23">
        <v>53</v>
      </c>
      <c r="J2836" s="10"/>
      <c r="K2836" s="100"/>
      <c r="M2836" s="136" t="s">
        <v>11645</v>
      </c>
      <c r="N2836" s="136" t="s">
        <v>11646</v>
      </c>
      <c r="O2836" s="182" t="str">
        <f t="shared" si="63"/>
        <v>Label.create(:concept_id =&gt; Concept.find_by_codelist_and_code(81, '13').id, :locale =&gt; 'fi', :preflabel =&gt; 'Muuta puhuttua sisältöä', :scopenote =&gt; 'Esim. haastattelu tai rentoutusäänite')</v>
      </c>
    </row>
    <row r="2837" spans="1:15" ht="51">
      <c r="A2837" s="16">
        <v>81</v>
      </c>
      <c r="B2837" s="16">
        <v>17</v>
      </c>
      <c r="C2837" s="38" t="s">
        <v>1961</v>
      </c>
      <c r="D2837" s="38"/>
      <c r="E2837" s="151"/>
      <c r="F2837" s="59" t="s">
        <v>3140</v>
      </c>
      <c r="G2837" s="69" t="s">
        <v>6823</v>
      </c>
      <c r="H2837" s="23">
        <v>1</v>
      </c>
      <c r="I2837" s="23"/>
      <c r="J2837" s="10"/>
      <c r="K2837" s="100"/>
      <c r="M2837" s="136" t="s">
        <v>11647</v>
      </c>
      <c r="N2837" s="136"/>
      <c r="O2837" s="182" t="str">
        <f t="shared" si="63"/>
        <v>Label.create(:concept_id =&gt; Concept.find_by_codelist_and_code(81, '03').id, :locale =&gt; 'fi', :preflabel =&gt; 'Musiikkitallenne', :scopenote =&gt; 'Audio recording of a music performance, including musical drama and opera')</v>
      </c>
    </row>
    <row r="2838" spans="1:15" ht="34">
      <c r="A2838" s="16">
        <v>81</v>
      </c>
      <c r="B2838" s="16">
        <v>18</v>
      </c>
      <c r="C2838" s="38" t="s">
        <v>2116</v>
      </c>
      <c r="D2838" s="38"/>
      <c r="E2838" s="151"/>
      <c r="F2838" s="59" t="s">
        <v>4050</v>
      </c>
      <c r="G2838" s="69" t="s">
        <v>6824</v>
      </c>
      <c r="H2838" s="23">
        <v>2</v>
      </c>
      <c r="I2838" s="23"/>
      <c r="J2838" s="10"/>
      <c r="K2838" s="100"/>
      <c r="M2838" s="136" t="s">
        <v>11648</v>
      </c>
      <c r="N2838" s="136" t="s">
        <v>11649</v>
      </c>
      <c r="O2838" s="182" t="str">
        <f t="shared" si="63"/>
        <v>Label.create(:concept_id =&gt; Concept.find_by_codelist_and_code(81, '04').id, :locale =&gt; 'fi', :preflabel =&gt; 'Muu äänitallenne', :scopenote =&gt; 'Muuta kuin puhetta tai musiikkia, esim. luonnonäänet')</v>
      </c>
    </row>
    <row r="2839" spans="1:15" ht="51">
      <c r="A2839" s="16">
        <v>81</v>
      </c>
      <c r="B2839" s="16">
        <v>19</v>
      </c>
      <c r="C2839" s="38" t="s">
        <v>4193</v>
      </c>
      <c r="D2839" s="38"/>
      <c r="E2839" s="151"/>
      <c r="F2839" s="59" t="s">
        <v>4707</v>
      </c>
      <c r="G2839" s="43" t="s">
        <v>6825</v>
      </c>
      <c r="H2839" s="23">
        <v>13</v>
      </c>
      <c r="I2839" s="23"/>
      <c r="J2839" s="10"/>
      <c r="K2839" s="100"/>
      <c r="M2839" s="136" t="s">
        <v>11650</v>
      </c>
      <c r="N2839" s="136"/>
      <c r="O2839" s="182" t="str">
        <f t="shared" si="63"/>
        <v>Label.create(:concept_id =&gt; Concept.find_by_codelist_and_code(81, '21').id, :locale =&gt; 'fi', :preflabel =&gt; 'Teoksen osa puhuttuna', :scopenote =&gt; 'Audio recording of a reading, performance or dramatization of part of the work')</v>
      </c>
    </row>
    <row r="2840" spans="1:15" ht="102">
      <c r="A2840" s="16">
        <v>81</v>
      </c>
      <c r="B2840" s="16">
        <v>20</v>
      </c>
      <c r="C2840" s="38" t="s">
        <v>4386</v>
      </c>
      <c r="D2840" s="38"/>
      <c r="E2840" s="151"/>
      <c r="F2840" s="59" t="s">
        <v>4398</v>
      </c>
      <c r="G2840" s="43" t="s">
        <v>6826</v>
      </c>
      <c r="H2840" s="23">
        <v>13</v>
      </c>
      <c r="I2840" s="23"/>
      <c r="J2840" s="10"/>
      <c r="K2840" s="100"/>
      <c r="M2840" s="136" t="s">
        <v>11651</v>
      </c>
      <c r="N2840" s="136" t="s">
        <v>13746</v>
      </c>
      <c r="O2840" s="182" t="str">
        <f t="shared" si="63"/>
        <v>Label.create(:concept_id =&gt; Concept.find_by_codelist_and_code(81, '22').id, :locale =&gt; 'fi', :preflabel =&gt; 'Teosta täydentävä äänisisältö', :scopenote =&gt; 'Julkaisun sisältöä rikastavaa äänisisältöä, esim. koko teksti luettuna, lukunäyte, haastattelu, taustadokumentti yms')</v>
      </c>
    </row>
    <row r="2841" spans="1:15" ht="34">
      <c r="A2841" s="16">
        <v>81</v>
      </c>
      <c r="B2841" s="16">
        <v>21</v>
      </c>
      <c r="C2841" s="38" t="s">
        <v>4708</v>
      </c>
      <c r="D2841" s="38"/>
      <c r="E2841" s="151"/>
      <c r="F2841" s="59" t="s">
        <v>4328</v>
      </c>
      <c r="G2841" s="43" t="s">
        <v>6827</v>
      </c>
      <c r="H2841" s="23">
        <v>13</v>
      </c>
      <c r="I2841" s="23"/>
      <c r="J2841" s="10"/>
      <c r="K2841" s="100"/>
      <c r="M2841" s="136" t="s">
        <v>11652</v>
      </c>
      <c r="N2841" s="136" t="s">
        <v>11653</v>
      </c>
      <c r="O2841" s="182" t="str">
        <f t="shared" si="63"/>
        <v>Label.create(:concept_id =&gt; Concept.find_by_codelist_and_code(81, '23').id, :locale =&gt; 'fi', :preflabel =&gt; 'Toisen teoksen markkinointitekstiä ääneen luettuna', :scopenote =&gt; 'Esim. yksi luku kirjan alusta')</v>
      </c>
    </row>
    <row r="2842" spans="1:15" ht="68">
      <c r="A2842" s="16">
        <v>81</v>
      </c>
      <c r="B2842" s="16">
        <v>22</v>
      </c>
      <c r="C2842" s="38" t="s">
        <v>1276</v>
      </c>
      <c r="D2842" s="38"/>
      <c r="E2842" s="151"/>
      <c r="F2842" s="59" t="s">
        <v>4808</v>
      </c>
      <c r="G2842" s="69" t="s">
        <v>6828</v>
      </c>
      <c r="H2842" s="23">
        <v>2</v>
      </c>
      <c r="I2842" s="23">
        <v>13</v>
      </c>
      <c r="J2842" s="10"/>
      <c r="K2842" s="100"/>
      <c r="M2842" s="136" t="s">
        <v>364</v>
      </c>
      <c r="N2842" s="136"/>
      <c r="O2842" s="182" t="str">
        <f t="shared" si="63"/>
        <v>Label.create(:concept_id =&gt; Concept.find_by_codelist_and_code(81, '06').id, :locale =&gt; 'fi', :preflabel =&gt; 'Video', :scopenote =&gt; 'Includes Film, video, animation etc. Use only when no more detailed specification is provided. Formerly ‘Moving images’')</v>
      </c>
    </row>
    <row r="2843" spans="1:15" ht="17">
      <c r="A2843" s="16">
        <v>81</v>
      </c>
      <c r="B2843" s="16">
        <v>23</v>
      </c>
      <c r="C2843" s="38" t="s">
        <v>4357</v>
      </c>
      <c r="D2843" s="38"/>
      <c r="E2843" s="151"/>
      <c r="F2843" s="59" t="s">
        <v>4809</v>
      </c>
      <c r="G2843" s="43" t="s">
        <v>5972</v>
      </c>
      <c r="H2843" s="23">
        <v>13</v>
      </c>
      <c r="I2843" s="23"/>
      <c r="J2843" s="10"/>
      <c r="K2843" s="100"/>
      <c r="M2843" s="136" t="s">
        <v>11654</v>
      </c>
      <c r="N2843" s="136"/>
      <c r="O2843" s="182" t="str">
        <f t="shared" si="63"/>
        <v>Label.create(:concept_id =&gt; Concept.find_by_codelist_and_code(81, '26').id, :locale =&gt; 'fi', :preflabel =&gt; 'Videoitu luenta', :scopenote =&gt; nil)</v>
      </c>
    </row>
    <row r="2844" spans="1:15" ht="51">
      <c r="A2844" s="16">
        <v>81</v>
      </c>
      <c r="B2844" s="16">
        <v>24</v>
      </c>
      <c r="C2844" s="38" t="s">
        <v>4384</v>
      </c>
      <c r="D2844" s="38"/>
      <c r="E2844" s="151"/>
      <c r="F2844" s="59" t="s">
        <v>4810</v>
      </c>
      <c r="G2844" s="43" t="s">
        <v>6829</v>
      </c>
      <c r="H2844" s="23">
        <v>13</v>
      </c>
      <c r="I2844" s="23"/>
      <c r="J2844" s="10"/>
      <c r="K2844" s="100"/>
      <c r="M2844" s="136" t="s">
        <v>11655</v>
      </c>
      <c r="N2844" s="136" t="s">
        <v>11656</v>
      </c>
      <c r="O2844" s="182" t="str">
        <f t="shared" si="63"/>
        <v>Label.create(:concept_id =&gt; Concept.find_by_codelist_and_code(81, '27').id, :locale =&gt; 'fi', :preflabel =&gt; 'Videoitu esitys (koko esitys)', :scopenote =&gt; 'Videoitu näytelmä tai muu esitys, joka voi sisältää myös musiikkia')</v>
      </c>
    </row>
    <row r="2845" spans="1:15" ht="34">
      <c r="A2845" s="16">
        <v>81</v>
      </c>
      <c r="B2845" s="16">
        <v>25</v>
      </c>
      <c r="C2845" s="38" t="s">
        <v>4417</v>
      </c>
      <c r="D2845" s="38"/>
      <c r="E2845" s="151"/>
      <c r="F2845" s="59" t="s">
        <v>4781</v>
      </c>
      <c r="G2845" s="43" t="s">
        <v>6830</v>
      </c>
      <c r="H2845" s="23">
        <v>13</v>
      </c>
      <c r="I2845" s="23"/>
      <c r="J2845" s="10"/>
      <c r="K2845" s="100"/>
      <c r="M2845" s="136" t="s">
        <v>11657</v>
      </c>
      <c r="N2845" s="136" t="s">
        <v>11658</v>
      </c>
      <c r="O2845" s="182" t="str">
        <f t="shared" si="63"/>
        <v>Label.create(:concept_id =&gt; Concept.find_by_codelist_and_code(81, '24').id, :locale =&gt; 'fi', :preflabel =&gt; 'Animoitu/vuorovaikutteinen kuvitus', :scopenote =&gt; 'Esim. interaktiivisia taulukoita, kaavioita, yms')</v>
      </c>
    </row>
    <row r="2846" spans="1:15" ht="17">
      <c r="A2846" s="16">
        <v>81</v>
      </c>
      <c r="B2846" s="16">
        <v>26</v>
      </c>
      <c r="C2846" s="38" t="s">
        <v>98</v>
      </c>
      <c r="D2846" s="38"/>
      <c r="E2846" s="151"/>
      <c r="F2846" s="59" t="s">
        <v>3955</v>
      </c>
      <c r="G2846" s="43" t="s">
        <v>6831</v>
      </c>
      <c r="H2846" s="23">
        <v>13</v>
      </c>
      <c r="I2846" s="23"/>
      <c r="J2846" s="10"/>
      <c r="K2846" s="100"/>
      <c r="M2846" s="136" t="s">
        <v>11659</v>
      </c>
      <c r="N2846" s="136" t="s">
        <v>11660</v>
      </c>
      <c r="O2846" s="182" t="str">
        <f t="shared" si="63"/>
        <v>Label.create(:concept_id =&gt; Concept.find_by_codelist_and_code(81, '25').id, :locale =&gt; 'fi', :preflabel =&gt; 'Kerronnallinen animaatio', :scopenote =&gt; 'Esim. videoanimaatio tai tietokoneanimaatio')</v>
      </c>
    </row>
    <row r="2847" spans="1:15" ht="34">
      <c r="A2847" s="16">
        <v>81</v>
      </c>
      <c r="B2847" s="16">
        <v>27</v>
      </c>
      <c r="C2847" s="38" t="s">
        <v>33</v>
      </c>
      <c r="D2847" s="38"/>
      <c r="E2847" s="151"/>
      <c r="F2847" s="59" t="s">
        <v>4782</v>
      </c>
      <c r="G2847" s="43" t="s">
        <v>6832</v>
      </c>
      <c r="H2847" s="23">
        <v>13</v>
      </c>
      <c r="I2847" s="23"/>
      <c r="J2847" s="10"/>
      <c r="K2847" s="100"/>
      <c r="M2847" s="136" t="s">
        <v>11661</v>
      </c>
      <c r="N2847" s="136" t="s">
        <v>11662</v>
      </c>
      <c r="O2847" s="182" t="str">
        <f t="shared" si="63"/>
        <v>Label.create(:concept_id =&gt; Concept.find_by_codelist_and_code(81, '28').id, :locale =&gt; 'fi', :preflabel =&gt; 'Muu video', :scopenote =&gt; 'Muu videosisältö, esim haastattelu. Huom. ei luenta tai esitys')</v>
      </c>
    </row>
    <row r="2848" spans="1:15" ht="51">
      <c r="A2848" s="16">
        <v>81</v>
      </c>
      <c r="B2848" s="16">
        <v>28</v>
      </c>
      <c r="C2848" s="38" t="s">
        <v>4783</v>
      </c>
      <c r="D2848" s="38"/>
      <c r="E2848" s="151"/>
      <c r="F2848" s="59" t="s">
        <v>4784</v>
      </c>
      <c r="G2848" s="43" t="s">
        <v>6833</v>
      </c>
      <c r="H2848" s="23">
        <v>13</v>
      </c>
      <c r="I2848" s="23"/>
      <c r="J2848" s="10"/>
      <c r="K2848" s="100"/>
      <c r="M2848" s="136" t="s">
        <v>11663</v>
      </c>
      <c r="N2848" s="136"/>
      <c r="O2848" s="182" t="str">
        <f t="shared" si="63"/>
        <v>Label.create(:concept_id =&gt; Concept.find_by_codelist_and_code(81, '29').id, :locale =&gt; 'fi', :preflabel =&gt; 'Esityksen osa videoituna', :scopenote =&gt; 'Video recording of a reading, performance or dramatization of part of the work')</v>
      </c>
    </row>
    <row r="2849" spans="1:15" ht="102">
      <c r="A2849" s="16">
        <v>81</v>
      </c>
      <c r="B2849" s="16">
        <v>29</v>
      </c>
      <c r="C2849" s="38" t="s">
        <v>4785</v>
      </c>
      <c r="D2849" s="38"/>
      <c r="E2849" s="151"/>
      <c r="F2849" s="59" t="s">
        <v>4381</v>
      </c>
      <c r="G2849" s="43" t="s">
        <v>6834</v>
      </c>
      <c r="H2849" s="23">
        <v>13</v>
      </c>
      <c r="I2849" s="23"/>
      <c r="J2849" s="10"/>
      <c r="K2849" s="100"/>
      <c r="M2849" s="136" t="s">
        <v>11664</v>
      </c>
      <c r="N2849" s="136" t="s">
        <v>11665</v>
      </c>
      <c r="O2849" s="182" t="str">
        <f t="shared" si="63"/>
        <v>Label.create(:concept_id =&gt; Concept.find_by_codelist_and_code(81, '30').id, :locale =&gt; 'fi', :preflabel =&gt; 'Oheisvideo', :scopenote =&gt; 'E-julkaisua rikastavia videoita, esim. videoitua lukemista, haastatteluja ja taustadokumentteja')</v>
      </c>
    </row>
    <row r="2850" spans="1:15" ht="34">
      <c r="A2850" s="16">
        <v>81</v>
      </c>
      <c r="B2850" s="16">
        <v>30</v>
      </c>
      <c r="C2850" s="38" t="s">
        <v>4399</v>
      </c>
      <c r="D2850" s="38"/>
      <c r="E2850" s="151"/>
      <c r="F2850" s="59" t="s">
        <v>4745</v>
      </c>
      <c r="G2850" s="43" t="s">
        <v>6835</v>
      </c>
      <c r="H2850" s="23">
        <v>13</v>
      </c>
      <c r="I2850" s="23"/>
      <c r="J2850" s="10"/>
      <c r="K2850" s="100"/>
      <c r="M2850" s="136" t="s">
        <v>11666</v>
      </c>
      <c r="N2850" s="136" t="s">
        <v>11667</v>
      </c>
      <c r="O2850" s="182" t="str">
        <f t="shared" si="63"/>
        <v>Label.create(:concept_id =&gt; Concept.find_by_codelist_and_code(81, '31').id, :locale =&gt; 'fi', :preflabel =&gt; 'Toisen teoksen markkinointivideo', :scopenote =&gt; 'esimerkiksi video kirjasta')</v>
      </c>
    </row>
    <row r="2851" spans="1:15" ht="34">
      <c r="A2851" s="16">
        <v>81</v>
      </c>
      <c r="B2851" s="16">
        <v>31</v>
      </c>
      <c r="C2851" s="38" t="s">
        <v>1688</v>
      </c>
      <c r="D2851" s="38"/>
      <c r="E2851" s="151"/>
      <c r="F2851" s="59" t="s">
        <v>4746</v>
      </c>
      <c r="G2851" s="69" t="s">
        <v>6836</v>
      </c>
      <c r="H2851" s="23">
        <v>2</v>
      </c>
      <c r="I2851" s="23">
        <v>13</v>
      </c>
      <c r="J2851" s="10"/>
      <c r="K2851" s="100"/>
      <c r="M2851" s="136" t="s">
        <v>11668</v>
      </c>
      <c r="N2851" s="136"/>
      <c r="O2851" s="182" t="str">
        <f t="shared" si="63"/>
        <v>Label.create(:concept_id =&gt; Concept.find_by_codelist_and_code(81, '05').id, :locale =&gt; 'fi', :preflabel =&gt; 'Peli, palapeli', :scopenote =&gt; 'No multi-user functionality. Formerly just ‘Game’')</v>
      </c>
    </row>
    <row r="2852" spans="1:15" ht="34">
      <c r="A2852" s="16">
        <v>81</v>
      </c>
      <c r="B2852" s="16">
        <v>32</v>
      </c>
      <c r="C2852" s="38" t="s">
        <v>4747</v>
      </c>
      <c r="D2852" s="38"/>
      <c r="E2852" s="151"/>
      <c r="F2852" s="59" t="s">
        <v>4403</v>
      </c>
      <c r="G2852" s="43" t="s">
        <v>6837</v>
      </c>
      <c r="H2852" s="23">
        <v>13</v>
      </c>
      <c r="I2852" s="23"/>
      <c r="J2852" s="10"/>
      <c r="K2852" s="100"/>
      <c r="M2852" s="136" t="s">
        <v>11669</v>
      </c>
      <c r="N2852" s="136" t="s">
        <v>11670</v>
      </c>
      <c r="O2852" s="182" t="str">
        <f t="shared" si="63"/>
        <v>Label.create(:concept_id =&gt; Concept.find_by_codelist_and_code(81, '32').id, :locale =&gt; 'fi', :preflabel =&gt; 'Verkkopeli', :scopenote =&gt; 'Esim. kilpapeli, sisältää monipelaajatoimintoja')</v>
      </c>
    </row>
    <row r="2853" spans="1:15" ht="17">
      <c r="A2853" s="16">
        <v>81</v>
      </c>
      <c r="B2853" s="16">
        <v>33</v>
      </c>
      <c r="C2853" s="38" t="s">
        <v>4104</v>
      </c>
      <c r="D2853" s="38"/>
      <c r="E2853" s="151"/>
      <c r="F2853" s="59" t="s">
        <v>3141</v>
      </c>
      <c r="G2853" s="69" t="s">
        <v>6838</v>
      </c>
      <c r="H2853" s="23">
        <v>2</v>
      </c>
      <c r="I2853" s="23">
        <v>13</v>
      </c>
      <c r="J2853" s="10"/>
      <c r="K2853" s="100"/>
      <c r="M2853" s="136" t="s">
        <v>11671</v>
      </c>
      <c r="N2853" s="136"/>
      <c r="O2853" s="182" t="str">
        <f t="shared" si="63"/>
        <v>Label.create(:concept_id =&gt; Concept.find_by_codelist_and_code(81, '08').id, :locale =&gt; 'fi', :preflabel =&gt; 'Ohjelmisto, tietokoneohjelma', :scopenote =&gt; 'Largely ‘content free’')</v>
      </c>
    </row>
    <row r="2854" spans="1:15" ht="17">
      <c r="A2854" s="16">
        <v>81</v>
      </c>
      <c r="B2854" s="16">
        <v>34</v>
      </c>
      <c r="C2854" s="38" t="s">
        <v>2991</v>
      </c>
      <c r="D2854" s="38"/>
      <c r="E2854" s="151"/>
      <c r="F2854" s="59" t="s">
        <v>1227</v>
      </c>
      <c r="G2854" s="69" t="s">
        <v>6839</v>
      </c>
      <c r="H2854" s="23">
        <v>2</v>
      </c>
      <c r="I2854" s="23"/>
      <c r="J2854" s="10"/>
      <c r="K2854" s="100"/>
      <c r="M2854" s="136" t="s">
        <v>11672</v>
      </c>
      <c r="N2854" s="136"/>
      <c r="O2854" s="182" t="str">
        <f t="shared" si="63"/>
        <v>Label.create(:concept_id =&gt; Concept.find_by_codelist_and_code(81, '09').id, :locale =&gt; 'fi', :preflabel =&gt; 'Data-tiedosto(ja)', :scopenote =&gt; 'Data files')</v>
      </c>
    </row>
    <row r="2855" spans="1:15" ht="34">
      <c r="A2855" s="16">
        <v>81</v>
      </c>
      <c r="B2855" s="16">
        <v>35</v>
      </c>
      <c r="C2855" s="38" t="s">
        <v>4748</v>
      </c>
      <c r="D2855" s="38"/>
      <c r="E2855" s="151"/>
      <c r="F2855" s="59" t="s">
        <v>4749</v>
      </c>
      <c r="G2855" s="43" t="s">
        <v>5972</v>
      </c>
      <c r="H2855" s="23">
        <v>13</v>
      </c>
      <c r="I2855" s="23"/>
      <c r="J2855" s="10"/>
      <c r="K2855" s="100"/>
      <c r="M2855" s="136" t="s">
        <v>11673</v>
      </c>
      <c r="N2855" s="136"/>
      <c r="O2855" s="182" t="str">
        <f t="shared" si="63"/>
        <v>Label.create(:concept_id =&gt; Concept.find_by_codelist_and_code(81, '33').id, :locale =&gt; 'fi', :preflabel =&gt; 'Data-tiedosto ja ohjelmisto tai tietokoneohjelma', :scopenote =&gt; nil)</v>
      </c>
    </row>
    <row r="2856" spans="1:15" ht="51">
      <c r="A2856" s="16">
        <v>81</v>
      </c>
      <c r="B2856" s="16">
        <v>36</v>
      </c>
      <c r="C2856" s="38" t="s">
        <v>4750</v>
      </c>
      <c r="D2856" s="38"/>
      <c r="E2856" s="151"/>
      <c r="F2856" s="59" t="s">
        <v>8343</v>
      </c>
      <c r="G2856" s="43" t="s">
        <v>8344</v>
      </c>
      <c r="H2856" s="23">
        <v>13</v>
      </c>
      <c r="I2856" s="23">
        <v>40</v>
      </c>
      <c r="J2856" s="10"/>
      <c r="K2856" s="100"/>
      <c r="M2856" s="136" t="s">
        <v>11674</v>
      </c>
      <c r="N2856" s="136" t="s">
        <v>11675</v>
      </c>
      <c r="O2856" s="182" t="str">
        <f t="shared" si="63"/>
        <v>Label.create(:concept_id =&gt; Concept.find_by_codelist_and_code(81, '34').id, :locale =&gt; 'fi', :preflabel =&gt; 'Muistiinpanosivuja', :scopenote =&gt; 'Sivut tarkoitettu lukijan täytettäviksi')</v>
      </c>
    </row>
    <row r="2857" spans="1:15" ht="34">
      <c r="A2857" s="16">
        <v>81</v>
      </c>
      <c r="B2857" s="16">
        <v>37</v>
      </c>
      <c r="C2857" s="38" t="s">
        <v>4709</v>
      </c>
      <c r="D2857" s="38"/>
      <c r="E2857" s="151"/>
      <c r="F2857" s="59" t="s">
        <v>4710</v>
      </c>
      <c r="G2857" s="43" t="s">
        <v>6840</v>
      </c>
      <c r="H2857" s="23">
        <v>13</v>
      </c>
      <c r="I2857" s="23"/>
      <c r="J2857" s="10"/>
      <c r="K2857" s="100"/>
      <c r="M2857" s="136" t="s">
        <v>11676</v>
      </c>
      <c r="N2857" s="136" t="s">
        <v>11677</v>
      </c>
      <c r="O2857" s="182" t="str">
        <f t="shared" si="63"/>
        <v>Label.create(:concept_id =&gt; Concept.find_by_codelist_and_code(81, '35').id, :locale =&gt; 'fi', :preflabel =&gt; 'Mainosmateriaalia', :scopenote =&gt; 'Käytetään silloin kun sisältöä ei pystytä määrittelemään tarkemmin')</v>
      </c>
    </row>
    <row r="2858" spans="1:15" ht="51">
      <c r="A2858" s="16">
        <v>81</v>
      </c>
      <c r="B2858" s="16">
        <v>38</v>
      </c>
      <c r="C2858" s="38" t="s">
        <v>4619</v>
      </c>
      <c r="D2858" s="38"/>
      <c r="E2858" s="151"/>
      <c r="F2858" s="59" t="s">
        <v>4480</v>
      </c>
      <c r="G2858" s="43" t="s">
        <v>6841</v>
      </c>
      <c r="H2858" s="23">
        <v>13</v>
      </c>
      <c r="I2858" s="23"/>
      <c r="J2858" s="10"/>
      <c r="K2858" s="100"/>
      <c r="M2858" s="136" t="s">
        <v>11678</v>
      </c>
      <c r="N2858" s="136" t="s">
        <v>13747</v>
      </c>
      <c r="O2858" s="182" t="str">
        <f t="shared" si="63"/>
        <v>Label.create(:concept_id =&gt; Concept.find_by_codelist_and_code(81, '37').id, :locale =&gt; 'fi', :preflabel =&gt; 'Mainosmateriaalia muista teoksista', :scopenote =&gt; 'Kirjan lopussa on (kustantajan) muiden kirjojen mainosmateriaalia. Mainos ei sisällä näytteitä tekstistä (kts koodit 17 ja 23)')</v>
      </c>
    </row>
    <row r="2859" spans="1:15" ht="34">
      <c r="A2859" s="16">
        <v>81</v>
      </c>
      <c r="B2859" s="16">
        <v>39</v>
      </c>
      <c r="C2859" s="38" t="s">
        <v>4751</v>
      </c>
      <c r="D2859" s="38"/>
      <c r="E2859" s="151"/>
      <c r="F2859" s="59" t="s">
        <v>4447</v>
      </c>
      <c r="G2859" s="43" t="s">
        <v>6842</v>
      </c>
      <c r="H2859" s="23">
        <v>13</v>
      </c>
      <c r="I2859" s="23"/>
      <c r="J2859" s="10"/>
      <c r="K2859" s="100"/>
      <c r="M2859" s="136" t="s">
        <v>11679</v>
      </c>
      <c r="N2859" s="136" t="s">
        <v>11680</v>
      </c>
      <c r="O2859" s="182" t="str">
        <f t="shared" si="63"/>
        <v>Label.create(:concept_id =&gt; Concept.find_by_codelist_and_code(81, '36').id, :locale =&gt; 'fi', :preflabel =&gt; 'Alennuskuponkeja', :scopenote =&gt; 'Kupongilla saa alennuksen toisesta tuotteesta')</v>
      </c>
    </row>
    <row r="2860" spans="1:15" ht="51">
      <c r="A2860" s="16">
        <v>81</v>
      </c>
      <c r="B2860" s="16">
        <v>40</v>
      </c>
      <c r="C2860" s="38" t="s">
        <v>4752</v>
      </c>
      <c r="D2860" s="38"/>
      <c r="E2860" s="151"/>
      <c r="F2860" s="59" t="s">
        <v>4617</v>
      </c>
      <c r="G2860" s="43" t="s">
        <v>5972</v>
      </c>
      <c r="H2860" s="23">
        <v>13</v>
      </c>
      <c r="I2860" s="23"/>
      <c r="J2860" s="10"/>
      <c r="K2860" s="100"/>
      <c r="M2860" s="136" t="s">
        <v>11681</v>
      </c>
      <c r="N2860" s="136"/>
      <c r="O2860" s="182" t="str">
        <f t="shared" si="63"/>
        <v>Label.create(:concept_id =&gt; Concept.find_by_codelist_and_code(81, '38').id, :locale =&gt; 'fi', :preflabel =&gt; 'Kolmannen osapuolen mainosmateriaalia kuvina, videona, äänenä', :scopenote =&gt; nil)</v>
      </c>
    </row>
    <row r="2861" spans="1:15" ht="34">
      <c r="A2861" s="16">
        <v>81</v>
      </c>
      <c r="B2861" s="3">
        <v>41</v>
      </c>
      <c r="C2861" s="38" t="s">
        <v>4618</v>
      </c>
      <c r="D2861" s="38"/>
      <c r="E2861" s="151"/>
      <c r="F2861" s="59" t="s">
        <v>4766</v>
      </c>
      <c r="G2861" s="19" t="s">
        <v>5972</v>
      </c>
      <c r="H2861" s="23">
        <v>13</v>
      </c>
      <c r="I2861" s="23"/>
      <c r="J2861" s="10"/>
      <c r="K2861" s="100"/>
      <c r="M2861" s="136" t="s">
        <v>11682</v>
      </c>
      <c r="N2861" s="136"/>
      <c r="O2861" s="182" t="str">
        <f t="shared" si="63"/>
        <v>Label.create(:concept_id =&gt; Concept.find_by_codelist_and_code(81, '39').id, :locale =&gt; 'fi', :preflabel =&gt; 'Kolmannen osapuolen mainosmateriaalia tekstinä', :scopenote =&gt; nil)</v>
      </c>
    </row>
    <row r="2862" spans="1:15" ht="68">
      <c r="A2862" s="16">
        <v>81</v>
      </c>
      <c r="B2862" s="3">
        <v>42</v>
      </c>
      <c r="C2862" s="46" t="s">
        <v>1573</v>
      </c>
      <c r="D2862" s="38"/>
      <c r="E2862" s="151"/>
      <c r="F2862" s="59" t="s">
        <v>7823</v>
      </c>
      <c r="G2862" s="43" t="s">
        <v>8357</v>
      </c>
      <c r="H2862" s="23">
        <v>38</v>
      </c>
      <c r="I2862" s="23"/>
      <c r="J2862" s="10">
        <v>3</v>
      </c>
      <c r="K2862" s="100"/>
      <c r="M2862" s="136" t="s">
        <v>11683</v>
      </c>
      <c r="N2862" s="136" t="s">
        <v>11684</v>
      </c>
      <c r="O2862" s="182" t="str">
        <f t="shared" si="63"/>
        <v>Label.create(:concept_id =&gt; Concept.find_by_codelist_and_code(81, '40').id, :locale =&gt; 'fi', :preflabel =&gt; 'Ohjelmakoodia', :scopenote =&gt; 'Esim. e-kirjaan sisältyy ohjelmisto, jota käytetään kirjaa lukiessa')</v>
      </c>
    </row>
    <row r="2863" spans="1:15" ht="119">
      <c r="A2863" s="172">
        <v>81</v>
      </c>
      <c r="B2863" s="108">
        <v>43</v>
      </c>
      <c r="C2863" s="173" t="s">
        <v>2268</v>
      </c>
      <c r="D2863" s="173"/>
      <c r="E2863" s="173"/>
      <c r="F2863" s="168" t="s">
        <v>9387</v>
      </c>
      <c r="G2863" s="108" t="s">
        <v>9435</v>
      </c>
      <c r="H2863" s="114">
        <v>52</v>
      </c>
      <c r="I2863" s="114"/>
      <c r="J2863" s="115"/>
      <c r="K2863" s="100"/>
      <c r="M2863" s="136" t="s">
        <v>11685</v>
      </c>
      <c r="N2863" s="136" t="s">
        <v>11686</v>
      </c>
      <c r="O2863" s="182" t="str">
        <f t="shared" si="63"/>
        <v>Label.create(:concept_id =&gt; Concept.find_by_codelist_and_code(81, '43').id, :locale =&gt; 'fi', :preflabel =&gt; 'Ponnahdusikkunoita', :scopenote =&gt; 'Esim. osoitettaessa sanaa, sanan määritelmä tulee esiin ponnahdusikkunaan')</v>
      </c>
    </row>
    <row r="2864" spans="1:15" ht="17">
      <c r="A2864" s="196">
        <v>82</v>
      </c>
      <c r="B2864" s="196">
        <v>0</v>
      </c>
      <c r="C2864" s="189"/>
      <c r="D2864" s="189"/>
      <c r="E2864" s="190"/>
      <c r="F2864" s="199" t="s">
        <v>3286</v>
      </c>
      <c r="G2864" s="75" t="s">
        <v>5972</v>
      </c>
      <c r="H2864" s="21">
        <v>1</v>
      </c>
      <c r="I2864" s="21"/>
      <c r="J2864" s="14">
        <v>1</v>
      </c>
      <c r="K2864" s="101" t="s">
        <v>8034</v>
      </c>
      <c r="M2864" s="136" t="s">
        <v>11687</v>
      </c>
      <c r="N2864" s="136"/>
      <c r="O2864" s="182" t="str">
        <f t="shared" si="63"/>
        <v>Label.create(:concept_id =&gt; Concept.find_by_codelist_and_code(82, nil).id, :locale =&gt; 'fi', :preflabel =&gt; 'Raamatun sisältö', :scopenote =&gt; 'Käytä yhdessä &amp;lt;BibleContents&gt; &amp;lt;b352&gt;')</v>
      </c>
    </row>
    <row r="2865" spans="1:15" ht="204">
      <c r="A2865" s="11">
        <v>82</v>
      </c>
      <c r="B2865" s="11">
        <v>1</v>
      </c>
      <c r="C2865" s="33" t="s">
        <v>543</v>
      </c>
      <c r="E2865" s="151"/>
      <c r="F2865" s="51" t="s">
        <v>3050</v>
      </c>
      <c r="G2865" s="43" t="s">
        <v>6843</v>
      </c>
      <c r="H2865" s="23">
        <v>1</v>
      </c>
      <c r="I2865" s="23">
        <v>8</v>
      </c>
      <c r="J2865" s="10"/>
      <c r="K2865" s="100"/>
      <c r="M2865" s="136" t="s">
        <v>11688</v>
      </c>
      <c r="N2865" s="136" t="s">
        <v>11689</v>
      </c>
      <c r="O2865" s="182" t="str">
        <f t="shared" si="63"/>
        <v>Label.create(:concept_id =&gt; Concept.find_by_codelist_and_code(82, 'AP').id, :locale =&gt; 'fi', :preflabel =&gt; 'Apokryfikirjat: katolinen kaanon', :scopenote =&gt; 'Tobitin kirja, Juditin kirja, Viisauden kirja, Sirakin kirja, Barukin kirja, Jeremian kirje, Ensimmäinen ja toinen makkabilaiskirja, Danielin kirjan lisäykset (Asarjan rukous, Kolmen miehen kiitoslaulu, Susanna, Danielin maineteot ja koettelemukset), Esterin kirjan lisäykset (Kreikkalainen Esterin kirja)')</v>
      </c>
    </row>
    <row r="2866" spans="1:15" ht="34">
      <c r="A2866" s="11">
        <v>82</v>
      </c>
      <c r="B2866" s="11">
        <v>2</v>
      </c>
      <c r="C2866" s="33" t="s">
        <v>2586</v>
      </c>
      <c r="E2866" s="151"/>
      <c r="F2866" s="51" t="s">
        <v>3003</v>
      </c>
      <c r="G2866" s="43" t="s">
        <v>6844</v>
      </c>
      <c r="H2866" s="23">
        <v>8</v>
      </c>
      <c r="I2866" s="23"/>
      <c r="J2866" s="10"/>
      <c r="K2866" s="100"/>
      <c r="M2866" s="136" t="s">
        <v>11690</v>
      </c>
      <c r="N2866" s="136"/>
      <c r="O2866" s="182" t="str">
        <f t="shared" si="63"/>
        <v>Label.create(:concept_id =&gt; Concept.find_by_codelist_and_code(82, 'AQ').id, :locale =&gt; 'fi', :preflabel =&gt; 'Apokryfikirjat', :scopenote =&gt; 'A collection of Apocryphal texts, canon not specified')</v>
      </c>
    </row>
    <row r="2867" spans="1:15" ht="34">
      <c r="A2867" s="11">
        <v>82</v>
      </c>
      <c r="B2867" s="11">
        <v>3</v>
      </c>
      <c r="C2867" s="33" t="s">
        <v>205</v>
      </c>
      <c r="E2867" s="151"/>
      <c r="F2867" s="51" t="s">
        <v>1858</v>
      </c>
      <c r="G2867" s="43" t="s">
        <v>6845</v>
      </c>
      <c r="H2867" s="23">
        <v>5</v>
      </c>
      <c r="I2867" s="23"/>
      <c r="J2867" s="10"/>
      <c r="K2867" s="100"/>
      <c r="M2867" s="136" t="s">
        <v>11691</v>
      </c>
      <c r="N2867" s="136"/>
      <c r="O2867" s="182" t="str">
        <f t="shared" si="63"/>
        <v>Label.create(:concept_id =&gt; Concept.find_by_codelist_and_code(82, 'AX').id, :locale =&gt; 'fi', :preflabel =&gt; 'Apokryfiset tekstit, kreikkalainen ortodoksinen kirkko', :scopenote =&gt; 'I Esdras; Prayer of Manasseh; Psalm 151; III Maccabees')</v>
      </c>
    </row>
    <row r="2868" spans="1:15" ht="34">
      <c r="A2868" s="11">
        <v>82</v>
      </c>
      <c r="B2868" s="11">
        <v>4</v>
      </c>
      <c r="C2868" s="33" t="s">
        <v>1859</v>
      </c>
      <c r="E2868" s="151"/>
      <c r="F2868" s="51" t="s">
        <v>1479</v>
      </c>
      <c r="G2868" s="43" t="s">
        <v>6846</v>
      </c>
      <c r="H2868" s="23">
        <v>5</v>
      </c>
      <c r="I2868" s="23"/>
      <c r="J2868" s="10"/>
      <c r="K2868" s="100"/>
      <c r="M2868" s="136" t="s">
        <v>11692</v>
      </c>
      <c r="N2868" s="136"/>
      <c r="O2868" s="182" t="str">
        <f t="shared" si="63"/>
        <v>Label.create(:concept_id =&gt; Concept.find_by_codelist_and_code(82, 'AY').id, :locale =&gt; 'fi', :preflabel =&gt; 'Apokryfiset tekstit, slaavilainen ortodoksinen kirkko', :scopenote =&gt; 'I and II Esdras; Prayer of Manasseh; Psalm 151; III and IV Maccabees')</v>
      </c>
    </row>
    <row r="2869" spans="1:15" ht="51">
      <c r="A2869" s="11">
        <v>82</v>
      </c>
      <c r="B2869" s="11">
        <v>5</v>
      </c>
      <c r="C2869" s="33" t="s">
        <v>3880</v>
      </c>
      <c r="E2869" s="151"/>
      <c r="F2869" s="51" t="s">
        <v>1406</v>
      </c>
      <c r="G2869" s="43" t="s">
        <v>6847</v>
      </c>
      <c r="H2869" s="23">
        <v>5</v>
      </c>
      <c r="I2869" s="23"/>
      <c r="J2869" s="10"/>
      <c r="K2869" s="100"/>
      <c r="M2869" s="136" t="s">
        <v>11693</v>
      </c>
      <c r="N2869" s="136"/>
      <c r="O2869" s="182" t="str">
        <f t="shared" si="63"/>
        <v>Label.create(:concept_id =&gt; Concept.find_by_codelist_and_code(82, 'AZ').id, :locale =&gt; 'fi', :preflabel =&gt; 'Muut apokryfiset tekstit', :scopenote =&gt; 'Additional Apocryphal texts included in some Bible versions: I and II Esdras; Prayer of Manasseh')</v>
      </c>
    </row>
    <row r="2870" spans="1:15" ht="102">
      <c r="A2870" s="11">
        <v>82</v>
      </c>
      <c r="B2870" s="11">
        <v>6</v>
      </c>
      <c r="C2870" s="33" t="s">
        <v>887</v>
      </c>
      <c r="E2870" s="151"/>
      <c r="F2870" s="51" t="s">
        <v>2138</v>
      </c>
      <c r="G2870" s="43" t="s">
        <v>7756</v>
      </c>
      <c r="H2870" s="23">
        <v>2</v>
      </c>
      <c r="I2870" s="23">
        <v>8</v>
      </c>
      <c r="J2870" s="10"/>
      <c r="K2870" s="100"/>
      <c r="M2870" s="136" t="s">
        <v>11694</v>
      </c>
      <c r="N2870" s="136"/>
      <c r="O2870" s="182" t="str">
        <f t="shared" si="63"/>
        <v>Label.create(:concept_id =&gt; Concept.find_by_codelist_and_code(82, 'GA').id, :locale =&gt; 'fi', :preflabel =&gt; 'Raamattu ja apokryfikirjat (katolinen kaanon)', :scopenote =&gt; 'The 66 books included in the Protestant, Catholic and Orthodox canons, together with the seven portions of the Apocrypha included in the Catholic canon. (Equivalent to OT plus NT plus AP)')</v>
      </c>
    </row>
    <row r="2871" spans="1:15" ht="85">
      <c r="A2871" s="11">
        <v>82</v>
      </c>
      <c r="B2871" s="11">
        <v>7</v>
      </c>
      <c r="C2871" s="33" t="s">
        <v>1433</v>
      </c>
      <c r="E2871" s="151"/>
      <c r="F2871" s="51" t="s">
        <v>1725</v>
      </c>
      <c r="G2871" s="43" t="s">
        <v>7755</v>
      </c>
      <c r="H2871" s="23">
        <v>8</v>
      </c>
      <c r="I2871" s="23"/>
      <c r="J2871" s="10"/>
      <c r="K2871" s="100"/>
      <c r="M2871" s="136" t="s">
        <v>11695</v>
      </c>
      <c r="N2871" s="136"/>
      <c r="O2871" s="182" t="str">
        <f t="shared" si="63"/>
        <v>Label.create(:concept_id =&gt; Concept.find_by_codelist_and_code(82, 'GC').id, :locale =&gt; 'fi', :preflabel =&gt; 'Raamattu ja apokryfikirjat', :scopenote =&gt; 'The 66 books included in the Protestant, Catholic and Orthodox canons, together with Apocryphal texts, canon not specified. (Equivalent to OT plus NT plus AQ)')</v>
      </c>
    </row>
    <row r="2872" spans="1:15" ht="119">
      <c r="A2872" s="11">
        <v>82</v>
      </c>
      <c r="B2872" s="11">
        <v>8</v>
      </c>
      <c r="C2872" s="33" t="s">
        <v>1223</v>
      </c>
      <c r="E2872" s="151"/>
      <c r="F2872" s="51" t="s">
        <v>1930</v>
      </c>
      <c r="G2872" s="43" t="s">
        <v>7754</v>
      </c>
      <c r="H2872" s="23">
        <v>1</v>
      </c>
      <c r="I2872" s="23"/>
      <c r="J2872" s="10"/>
      <c r="K2872" s="100"/>
      <c r="M2872" s="136" t="s">
        <v>11696</v>
      </c>
      <c r="N2872" s="136"/>
      <c r="O2872" s="182" t="str">
        <f t="shared" si="63"/>
        <v>Label.create(:concept_id =&gt; Concept.find_by_codelist_and_code(82, 'GE').id, :locale =&gt; 'fi', :preflabel =&gt; 'Raamattu', :scopenote =&gt; 'The 66 books included in the Protestant, Catholic and Orthodox canons, 39 from the Old Testament and 27 from the New Testament. The sequence of books may differ in different canons. (Equivalent to OT plus NT)')</v>
      </c>
    </row>
    <row r="2873" spans="1:15" ht="34">
      <c r="A2873" s="11">
        <v>82</v>
      </c>
      <c r="B2873" s="11">
        <v>9</v>
      </c>
      <c r="C2873" s="33" t="s">
        <v>2775</v>
      </c>
      <c r="E2873" s="151"/>
      <c r="F2873" s="51" t="s">
        <v>2089</v>
      </c>
      <c r="G2873" s="43" t="s">
        <v>6848</v>
      </c>
      <c r="H2873" s="23">
        <v>1</v>
      </c>
      <c r="I2873" s="23"/>
      <c r="J2873" s="10"/>
      <c r="K2873" s="100"/>
      <c r="M2873" s="136" t="s">
        <v>11697</v>
      </c>
      <c r="N2873" s="136"/>
      <c r="O2873" s="182" t="str">
        <f t="shared" si="63"/>
        <v>Label.create(:concept_id =&gt; Concept.find_by_codelist_and_code(82, 'GS').id, :locale =&gt; 'fi', :preflabel =&gt; 'Evankeliumit', :scopenote =&gt; 'The books of Matthew, Mark, Luke and John')</v>
      </c>
    </row>
    <row r="2874" spans="1:15" ht="85">
      <c r="A2874" s="11">
        <v>82</v>
      </c>
      <c r="B2874" s="11">
        <v>10</v>
      </c>
      <c r="C2874" s="33" t="s">
        <v>1966</v>
      </c>
      <c r="E2874" s="151"/>
      <c r="F2874" s="51" t="s">
        <v>1387</v>
      </c>
      <c r="G2874" s="43" t="s">
        <v>6849</v>
      </c>
      <c r="H2874" s="23">
        <v>1</v>
      </c>
      <c r="I2874" s="23"/>
      <c r="J2874" s="10"/>
      <c r="K2874" s="100"/>
      <c r="M2874" s="136" t="s">
        <v>11698</v>
      </c>
      <c r="N2874" s="136"/>
      <c r="O2874" s="182" t="str">
        <f t="shared" si="63"/>
        <v>Label.create(:concept_id =&gt; Concept.find_by_codelist_and_code(82, 'OT').id, :locale =&gt; 'fi', :preflabel =&gt; 'Vanha testamentti', :scopenote =&gt; 'Those 39 books which were included in the Jewish canon by the rabbinical academy established at Jamma in 90 CE. Also known as the Jewish or Hebrew scriptures')</v>
      </c>
    </row>
    <row r="2875" spans="1:15" ht="102">
      <c r="A2875" s="11">
        <v>82</v>
      </c>
      <c r="B2875" s="11">
        <v>11</v>
      </c>
      <c r="C2875" s="33" t="s">
        <v>2041</v>
      </c>
      <c r="E2875" s="151"/>
      <c r="F2875" s="51" t="s">
        <v>1876</v>
      </c>
      <c r="G2875" s="43" t="s">
        <v>6850</v>
      </c>
      <c r="H2875" s="23">
        <v>1</v>
      </c>
      <c r="I2875" s="23"/>
      <c r="J2875" s="10"/>
      <c r="K2875" s="100"/>
      <c r="M2875" s="136" t="s">
        <v>11699</v>
      </c>
      <c r="N2875" s="136"/>
      <c r="O2875" s="182" t="str">
        <f t="shared" si="63"/>
        <v>Label.create(:concept_id =&gt; Concept.find_by_codelist_and_code(82, 'NT').id, :locale =&gt; 'fi', :preflabel =&gt; 'Uusi testamentti', :scopenote =&gt; 'The 27 books included in the Christian canon through the Easter Letter of Athanasius, Bishop of Alexandria and also by a general council of the Christian church held near the end of the 4th century CE')</v>
      </c>
    </row>
    <row r="2876" spans="1:15" ht="68">
      <c r="A2876" s="11">
        <v>82</v>
      </c>
      <c r="B2876" s="4">
        <v>12</v>
      </c>
      <c r="C2876" s="33" t="s">
        <v>2558</v>
      </c>
      <c r="E2876" s="151"/>
      <c r="F2876" s="51" t="s">
        <v>1438</v>
      </c>
      <c r="G2876" s="43" t="s">
        <v>7753</v>
      </c>
      <c r="H2876" s="23">
        <v>1</v>
      </c>
      <c r="I2876" s="23"/>
      <c r="J2876" s="10"/>
      <c r="K2876" s="100"/>
      <c r="M2876" s="136" t="s">
        <v>11700</v>
      </c>
      <c r="N2876" s="136"/>
      <c r="O2876" s="182" t="str">
        <f t="shared" si="63"/>
        <v>Label.create(:concept_id =&gt; Concept.find_by_codelist_and_code(82, 'NP').id, :locale =&gt; 'fi', :preflabel =&gt; 'Uusi testamentti, Psalmit ja Sananlaskut', :scopenote =&gt; 'Includes the 27 books of the New Testament plus Psalms and Proverbs from the Old Testament. Equivalent to NT plus PP)')</v>
      </c>
    </row>
    <row r="2877" spans="1:15" ht="34">
      <c r="A2877" s="11">
        <v>82</v>
      </c>
      <c r="B2877" s="4">
        <v>13</v>
      </c>
      <c r="C2877" s="33" t="s">
        <v>3529</v>
      </c>
      <c r="E2877" s="151"/>
      <c r="F2877" s="51" t="s">
        <v>793</v>
      </c>
      <c r="G2877" s="43" t="s">
        <v>6851</v>
      </c>
      <c r="H2877" s="23">
        <v>1</v>
      </c>
      <c r="I2877" s="23"/>
      <c r="J2877" s="10"/>
      <c r="K2877" s="100"/>
      <c r="M2877" s="136" t="s">
        <v>11701</v>
      </c>
      <c r="N2877" s="136"/>
      <c r="O2877" s="182" t="str">
        <f t="shared" si="63"/>
        <v>Label.create(:concept_id =&gt; Concept.find_by_codelist_and_code(82, 'PE').id, :locale =&gt; 'fi', :preflabel =&gt; 'Paavalin kirjeet', :scopenote =&gt; 'The books containing the letters of Paul to the various early Christian churches')</v>
      </c>
    </row>
    <row r="2878" spans="1:15" ht="34">
      <c r="A2878" s="11">
        <v>82</v>
      </c>
      <c r="B2878" s="4">
        <v>14</v>
      </c>
      <c r="C2878" s="33" t="s">
        <v>2176</v>
      </c>
      <c r="E2878" s="151"/>
      <c r="F2878" s="51" t="s">
        <v>4986</v>
      </c>
      <c r="G2878" s="43" t="s">
        <v>6852</v>
      </c>
      <c r="H2878" s="23">
        <v>1</v>
      </c>
      <c r="I2878" s="23"/>
      <c r="J2878" s="10"/>
      <c r="K2878" s="100"/>
      <c r="M2878" s="136" t="s">
        <v>11702</v>
      </c>
      <c r="N2878" s="136"/>
      <c r="O2878" s="182" t="str">
        <f t="shared" si="63"/>
        <v>Label.create(:concept_id =&gt; Concept.find_by_codelist_and_code(82, 'PP').id, :locale =&gt; 'fi', :preflabel =&gt; 'Psalmit ja Sananlaskut', :scopenote =&gt; 'The book of Psalms and the book of Proverbs combined')</v>
      </c>
    </row>
    <row r="2879" spans="1:15" ht="17">
      <c r="A2879" s="11">
        <v>82</v>
      </c>
      <c r="B2879" s="4">
        <v>15</v>
      </c>
      <c r="C2879" s="33" t="s">
        <v>2806</v>
      </c>
      <c r="E2879" s="151"/>
      <c r="F2879" s="51" t="s">
        <v>2333</v>
      </c>
      <c r="G2879" s="43" t="s">
        <v>6853</v>
      </c>
      <c r="H2879" s="23">
        <v>5</v>
      </c>
      <c r="I2879" s="23"/>
      <c r="J2879" s="10"/>
      <c r="K2879" s="100"/>
      <c r="M2879" s="136" t="s">
        <v>11703</v>
      </c>
      <c r="N2879" s="136"/>
      <c r="O2879" s="182" t="str">
        <f t="shared" si="63"/>
        <v>Label.create(:concept_id =&gt; Concept.find_by_codelist_and_code(82, 'PS').id, :locale =&gt; 'fi', :preflabel =&gt; 'Psalmit', :scopenote =&gt; 'The book of Psalms')</v>
      </c>
    </row>
    <row r="2880" spans="1:15" ht="68">
      <c r="A2880" s="11">
        <v>82</v>
      </c>
      <c r="B2880" s="4">
        <v>16</v>
      </c>
      <c r="C2880" s="33" t="s">
        <v>2808</v>
      </c>
      <c r="E2880" s="151"/>
      <c r="F2880" s="51" t="s">
        <v>2554</v>
      </c>
      <c r="G2880" s="43" t="s">
        <v>6854</v>
      </c>
      <c r="H2880" s="23">
        <v>1</v>
      </c>
      <c r="I2880" s="23"/>
      <c r="J2880" s="10"/>
      <c r="K2880" s="100"/>
      <c r="M2880" s="136" t="s">
        <v>11704</v>
      </c>
      <c r="N2880" s="136"/>
      <c r="O2880" s="182" t="str">
        <f t="shared" si="63"/>
        <v>Label.create(:concept_id =&gt; Concept.find_by_codelist_and_code(82, 'PT').id, :locale =&gt; 'fi', :preflabel =&gt; 'Mooseksen kirjat', :scopenote =&gt; 'The first five books of the Bible: Genesis, Exodus, Numbers, Leviticus, Deuteronomy. Also applied to the Torah')</v>
      </c>
    </row>
    <row r="2881" spans="1:15" ht="34">
      <c r="A2881" s="11">
        <v>82</v>
      </c>
      <c r="B2881" s="4">
        <v>17</v>
      </c>
      <c r="C2881" s="33" t="s">
        <v>1583</v>
      </c>
      <c r="E2881" s="151"/>
      <c r="F2881" s="51" t="s">
        <v>2238</v>
      </c>
      <c r="G2881" s="43" t="s">
        <v>6855</v>
      </c>
      <c r="H2881" s="23">
        <v>1</v>
      </c>
      <c r="I2881" s="23"/>
      <c r="J2881" s="10"/>
      <c r="K2881" s="100"/>
      <c r="M2881" s="136" t="s">
        <v>11705</v>
      </c>
      <c r="N2881" s="136"/>
      <c r="O2881" s="182" t="str">
        <f t="shared" si="63"/>
        <v>Label.create(:concept_id =&gt; Concept.find_by_codelist_and_code(82, 'ZZ').id, :locale =&gt; 'fi', :preflabel =&gt; 'Muut Raamatun kirjat', :scopenote =&gt; 'Selected books of either the OT or NT not otherwise noted')</v>
      </c>
    </row>
    <row r="2882" spans="1:15" ht="17">
      <c r="A2882" s="196">
        <v>83</v>
      </c>
      <c r="B2882" s="196">
        <v>0</v>
      </c>
      <c r="C2882" s="189"/>
      <c r="D2882" s="189"/>
      <c r="E2882" s="190"/>
      <c r="F2882" s="199" t="s">
        <v>3229</v>
      </c>
      <c r="G2882" s="75" t="s">
        <v>5972</v>
      </c>
      <c r="H2882" s="21">
        <v>1</v>
      </c>
      <c r="I2882" s="21"/>
      <c r="J2882" s="14">
        <v>1</v>
      </c>
      <c r="K2882" s="101" t="s">
        <v>8035</v>
      </c>
      <c r="M2882" s="136" t="s">
        <v>11706</v>
      </c>
      <c r="N2882" s="136"/>
      <c r="O2882" s="182" t="str">
        <f t="shared" si="63"/>
        <v>Label.create(:concept_id =&gt; Concept.find_by_codelist_and_code(83, nil).id, :locale =&gt; 'fi', :preflabel =&gt; 'Raamatun käännös', :scopenote =&gt; 'Käytä yhdessä &amp;lt;BibleVersion&gt; &amp;lt;b353&gt;')</v>
      </c>
    </row>
    <row r="2883" spans="1:15" ht="34">
      <c r="A2883" s="11">
        <v>83</v>
      </c>
      <c r="B2883" s="11">
        <v>1</v>
      </c>
      <c r="C2883" s="33" t="s">
        <v>2395</v>
      </c>
      <c r="D2883" s="42" t="s">
        <v>4911</v>
      </c>
      <c r="E2883" s="151"/>
      <c r="F2883" s="51" t="s">
        <v>2227</v>
      </c>
      <c r="G2883" s="43" t="s">
        <v>6856</v>
      </c>
      <c r="H2883" s="23">
        <v>7</v>
      </c>
      <c r="I2883" s="23"/>
      <c r="J2883" s="10"/>
      <c r="K2883" s="100"/>
      <c r="M2883" s="136" t="s">
        <v>2227</v>
      </c>
      <c r="N2883" s="136"/>
      <c r="O2883" s="182" t="str">
        <f t="shared" ref="O2883:O2946" si="64">IF(OR(H2883="",IFERROR(FIND("-"&amp;A2883&amp;"-","-6-7-8-10-11-26-33-35-36-37-38-39-40-47-52-54-56-63-67-75-78-94-95-101-138-140-"),0)&gt;0,
AND(A2883=1,IFERROR(FIND("-"&amp;C2883&amp;"-","-12-13-14-"),0)&gt;0),
AND(A2883=22,IFERROR(FIND("-"&amp;C2883&amp;"-","-04-05-"),0)&gt;0),
AND(A2883=34,IFERROR(FIND("-"&amp;C2883&amp;"-","-00-01-04-08-09-10-11-12-13-14-15-"),0)&gt;0),
AND(A2883=45,IFERROR(FIND("-"&amp;C2883&amp;"-","-08-"),0)&gt;0),
AND(A2883=49,IFERROR(FIND("-"&amp;C2883&amp;"-","-ROW-"),0)&gt;0),
AND(A2883=51,IFERROR(FIND("-"&amp;C2883&amp;"-","-14-15-36-"),0)&gt;0),
AND(A2883=79,IFERROR(FIND("-"&amp;C2883&amp;"-","-11-"),0)&gt;0),
AND(A2883=102,IFERROR(FIND("-"&amp;C2883&amp;"-","-02-"),0)&gt;0)),"",
 IF(AND(M2883="",N2883=""),"",
  "Label.create(:concept_id =&gt; Concept.find_by_codelist_and_code("&amp;A2883&amp;", "&amp;IF(C2883="","nil","'"&amp;C2883&amp;"'")&amp;").id, "&amp;
  ":locale =&gt; '"&amp;L$2&amp;"'"&amp;", "&amp;
  ":preflabel =&gt; '"&amp;(IF(M2883="",F2883,M2883)&amp;"', "&amp;
  ":scopenote =&gt; "&amp;IF(AND(N2883="",G2883="",K2883=""),"nil","'"&amp; IF(K2883="", "",$L$3 &amp; IF(ISERROR(FIND("
", K2883))," ","&lt;br/&gt;&amp;nbsp;&amp;nbsp;&amp;nbsp;&amp;nbsp;• ") &amp; SUBSTITUTE(SUBSTITUTE(SUBSTITUTE(K2883, "&amp;", "&amp;amp;"),"&lt;","&amp;lt;"),"
","&lt;br/&gt;&amp;nbsp;&amp;nbsp;&amp;nbsp;&amp;nbsp;• ")) &amp; IF(OR(K2883="",G2883=""),"","&lt;br/") &amp; SUBSTITUTE(SUBSTITUTE(IF(N2883="",G2883,N2883),"&amp;","&amp;amp;"),"&lt;","&amp;lt;")&amp;"'")&amp;")")
))</f>
        <v>Label.create(:concept_id =&gt; Concept.find_by_codelist_and_code(83, 'ALV').id, :locale =&gt; 'fi', :preflabel =&gt; 'Alberto Vaccari', :scopenote =&gt; 'Alberto Vaccari – Pontificio Istituto Biblico')</v>
      </c>
    </row>
    <row r="2884" spans="1:15" ht="85">
      <c r="A2884" s="11">
        <v>83</v>
      </c>
      <c r="B2884" s="11">
        <v>2</v>
      </c>
      <c r="C2884" s="33" t="s">
        <v>2239</v>
      </c>
      <c r="E2884" s="151"/>
      <c r="F2884" s="51" t="s">
        <v>4987</v>
      </c>
      <c r="G2884" s="43" t="s">
        <v>6857</v>
      </c>
      <c r="H2884" s="23">
        <v>1</v>
      </c>
      <c r="I2884" s="23"/>
      <c r="J2884" s="10"/>
      <c r="K2884" s="100"/>
      <c r="M2884" s="136" t="s">
        <v>4987</v>
      </c>
      <c r="N2884" s="136"/>
      <c r="O2884" s="182" t="str">
        <f t="shared" si="64"/>
        <v>Label.create(:concept_id =&gt; Concept.find_by_codelist_and_code(83, 'AMP').id, :locale =&gt; 'fi', :preflabel =&gt; 'Amplified', :scopenote =&gt; 'A translation based on the American Standard Version and showing multiple options for the translation of ancient text. Published in full in 1965. Sponsored by the Lockman Foundation')</v>
      </c>
    </row>
    <row r="2885" spans="1:15" ht="51">
      <c r="A2885" s="11">
        <v>83</v>
      </c>
      <c r="B2885" s="11">
        <v>3</v>
      </c>
      <c r="C2885" s="33" t="s">
        <v>2286</v>
      </c>
      <c r="D2885" s="42" t="s">
        <v>4911</v>
      </c>
      <c r="E2885" s="151"/>
      <c r="F2885" s="51" t="s">
        <v>2287</v>
      </c>
      <c r="G2885" s="43" t="s">
        <v>6858</v>
      </c>
      <c r="H2885" s="23">
        <v>7</v>
      </c>
      <c r="I2885" s="23"/>
      <c r="J2885" s="10"/>
      <c r="K2885" s="100"/>
      <c r="M2885" s="136" t="s">
        <v>2287</v>
      </c>
      <c r="N2885" s="136"/>
      <c r="O2885" s="182" t="str">
        <f t="shared" si="64"/>
        <v>Label.create(:concept_id =&gt; Concept.find_by_codelist_and_code(83, 'ANM').id, :locale =&gt; 'fi', :preflabel =&gt; 'Antonio Martini', :scopenote =&gt; 'Most popular Catholic Bible translation in Italian prior to the CEI translation in 1971')</v>
      </c>
    </row>
    <row r="2886" spans="1:15" ht="51">
      <c r="A2886" s="11">
        <v>83</v>
      </c>
      <c r="B2886" s="11">
        <v>4</v>
      </c>
      <c r="C2886" s="33" t="s">
        <v>616</v>
      </c>
      <c r="E2886" s="151"/>
      <c r="F2886" s="51" t="s">
        <v>617</v>
      </c>
      <c r="G2886" s="43" t="s">
        <v>6859</v>
      </c>
      <c r="H2886" s="23">
        <v>1</v>
      </c>
      <c r="I2886" s="23">
        <v>17</v>
      </c>
      <c r="J2886" s="10"/>
      <c r="K2886" s="100"/>
      <c r="M2886" s="136" t="s">
        <v>617</v>
      </c>
      <c r="N2886" s="136"/>
      <c r="O2886" s="182" t="str">
        <f t="shared" si="64"/>
        <v>Label.create(:concept_id =&gt; Concept.find_by_codelist_and_code(83, 'ASV').id, :locale =&gt; 'fi', :preflabel =&gt; 'American Standard', :scopenote =&gt; 'A 1901 translation using verbal equivalence techniques with the purpose of Americanizing the REV')</v>
      </c>
    </row>
    <row r="2887" spans="1:15" ht="153">
      <c r="A2887" s="11">
        <v>83</v>
      </c>
      <c r="B2887" s="11">
        <v>5</v>
      </c>
      <c r="C2887" s="42" t="s">
        <v>4893</v>
      </c>
      <c r="E2887" s="151"/>
      <c r="F2887" s="51" t="s">
        <v>5740</v>
      </c>
      <c r="G2887" s="43" t="s">
        <v>6860</v>
      </c>
      <c r="H2887" s="23">
        <v>27</v>
      </c>
      <c r="I2887" s="23"/>
      <c r="J2887" s="10"/>
      <c r="K2887" s="100"/>
      <c r="M2887" s="136" t="s">
        <v>5740</v>
      </c>
      <c r="N2887" s="136"/>
      <c r="O2887" s="182" t="str">
        <f t="shared" si="64"/>
        <v>Label.create(:concept_id =&gt; Concept.find_by_codelist_and_code(83, 'CEB').id, :locale =&gt; 'fi', :preflabel =&gt; 'Common English Bible', :scopenote =&gt; '2011 contemporary English translation of the Bible sponsored by the US-based Christian Resources Development Corporation. The translation includes Old Testament, Apocrypha and New Testament, and is aimed to be accessible to most English readers (minimum 7th grade reading age)')</v>
      </c>
    </row>
    <row r="2888" spans="1:15" ht="51">
      <c r="A2888" s="11">
        <v>83</v>
      </c>
      <c r="B2888" s="11">
        <v>6</v>
      </c>
      <c r="C2888" s="33" t="s">
        <v>2288</v>
      </c>
      <c r="D2888" s="42" t="s">
        <v>4911</v>
      </c>
      <c r="E2888" s="151"/>
      <c r="F2888" s="51" t="s">
        <v>4448</v>
      </c>
      <c r="G2888" s="43" t="s">
        <v>6861</v>
      </c>
      <c r="H2888" s="23">
        <v>7</v>
      </c>
      <c r="I2888" s="23">
        <v>9</v>
      </c>
      <c r="J2888" s="10"/>
      <c r="K2888" s="100"/>
      <c r="M2888" s="136" t="s">
        <v>13505</v>
      </c>
      <c r="N2888" s="136"/>
      <c r="O2888" s="182" t="str">
        <f t="shared" si="64"/>
        <v>Label.create(:concept_id =&gt; Concept.find_by_codelist_and_code(83, 'CEI').id, :locale =&gt; 'fi', :preflabel =&gt; 'C.E.I. – Conferenza Episcopale Italiana', :scopenote =&gt; 'Italian Episcopal Conference 1971 translation suitable for Italian Catholic liturgy. (Includes minor 1974 revision)')</v>
      </c>
    </row>
    <row r="2889" spans="1:15" ht="68">
      <c r="A2889" s="11">
        <v>83</v>
      </c>
      <c r="B2889" s="11">
        <v>7</v>
      </c>
      <c r="C2889" s="33" t="s">
        <v>929</v>
      </c>
      <c r="D2889" s="42" t="s">
        <v>4911</v>
      </c>
      <c r="E2889" s="151"/>
      <c r="F2889" s="51" t="s">
        <v>4435</v>
      </c>
      <c r="G2889" s="43" t="s">
        <v>6862</v>
      </c>
      <c r="H2889" s="23">
        <v>9</v>
      </c>
      <c r="I2889" s="23"/>
      <c r="J2889" s="10"/>
      <c r="K2889" s="100"/>
      <c r="M2889" s="136" t="s">
        <v>13506</v>
      </c>
      <c r="N2889" s="136"/>
      <c r="O2889" s="182" t="str">
        <f t="shared" si="64"/>
        <v>Label.create(:concept_id =&gt; Concept.find_by_codelist_and_code(83, 'CEN').id, :locale =&gt; 'fi', :preflabel =&gt; 'C.E.I. – Conferenza Episcopale Italiana 2008', :scopenote =&gt; 'New translation of the C.E.I. first published in 2008 – the version most widely used by the Italian Catholic Church')</v>
      </c>
    </row>
    <row r="2890" spans="1:15" ht="68">
      <c r="A2890" s="11">
        <v>83</v>
      </c>
      <c r="B2890" s="11">
        <v>8</v>
      </c>
      <c r="C2890" s="33" t="s">
        <v>298</v>
      </c>
      <c r="E2890" s="151"/>
      <c r="F2890" s="51" t="s">
        <v>375</v>
      </c>
      <c r="G2890" s="43" t="s">
        <v>6863</v>
      </c>
      <c r="H2890" s="23">
        <v>1</v>
      </c>
      <c r="I2890" s="23"/>
      <c r="J2890" s="10"/>
      <c r="K2890" s="100"/>
      <c r="M2890" s="136" t="s">
        <v>375</v>
      </c>
      <c r="N2890" s="136"/>
      <c r="O2890" s="182" t="str">
        <f t="shared" si="64"/>
        <v>Label.create(:concept_id =&gt; Concept.find_by_codelist_and_code(83, 'CEV').id, :locale =&gt; 'fi', :preflabel =&gt; 'Contemporary English', :scopenote =&gt; 'A translation completed in 1995 and sponsored by the American Bible Society under the leadership of Barclay Newman')</v>
      </c>
    </row>
    <row r="2891" spans="1:15" ht="85">
      <c r="A2891" s="11">
        <v>83</v>
      </c>
      <c r="B2891" s="11">
        <v>9</v>
      </c>
      <c r="C2891" s="33" t="s">
        <v>2150</v>
      </c>
      <c r="D2891" s="42" t="s">
        <v>4911</v>
      </c>
      <c r="E2891" s="151"/>
      <c r="F2891" s="51" t="s">
        <v>4436</v>
      </c>
      <c r="G2891" s="43" t="s">
        <v>6864</v>
      </c>
      <c r="H2891" s="23">
        <v>7</v>
      </c>
      <c r="I2891" s="23"/>
      <c r="J2891" s="10"/>
      <c r="K2891" s="100"/>
      <c r="M2891" s="136" t="s">
        <v>11707</v>
      </c>
      <c r="N2891" s="136"/>
      <c r="O2891" s="182" t="str">
        <f t="shared" si="64"/>
        <v>Label.create(:concept_id =&gt; Concept.find_by_codelist_and_code(83, 'CNC').id, :locale =&gt; 'fi', :preflabel =&gt; 'Concordata', :scopenote =&gt; '1968 Interfaith version promoted by the Italian Bible Society. Has a Catholic ‘imprimateur’, but its ecumenical approach has Jewish, Protestant and Christian Orthodox approval')</v>
      </c>
    </row>
    <row r="2892" spans="1:15" ht="85">
      <c r="A2892" s="11">
        <v>83</v>
      </c>
      <c r="B2892" s="11">
        <v>10</v>
      </c>
      <c r="C2892" s="33" t="s">
        <v>2151</v>
      </c>
      <c r="D2892" s="42" t="s">
        <v>4911</v>
      </c>
      <c r="E2892" s="151"/>
      <c r="F2892" s="51" t="s">
        <v>1902</v>
      </c>
      <c r="G2892" s="43" t="s">
        <v>6865</v>
      </c>
      <c r="H2892" s="23">
        <v>7</v>
      </c>
      <c r="I2892" s="23"/>
      <c r="J2892" s="10"/>
      <c r="K2892" s="100"/>
      <c r="M2892" s="136" t="s">
        <v>1902</v>
      </c>
      <c r="N2892" s="136"/>
      <c r="O2892" s="182" t="str">
        <f t="shared" si="64"/>
        <v>Label.create(:concept_id =&gt; Concept.find_by_codelist_and_code(83, 'DDI').id, :locale =&gt; 'fi', :preflabel =&gt; 'Diodati', :scopenote =&gt; 'Version based on original documents, edited by Giovanni Diodati in 1607, revised by Diodati in 1641 and again in 1894. It is the reference version for many Italian Protestants')</v>
      </c>
    </row>
    <row r="2893" spans="1:15" ht="85">
      <c r="A2893" s="11">
        <v>83</v>
      </c>
      <c r="B2893" s="11">
        <v>11</v>
      </c>
      <c r="C2893" s="33" t="s">
        <v>2065</v>
      </c>
      <c r="D2893" s="42" t="s">
        <v>4911</v>
      </c>
      <c r="E2893" s="151"/>
      <c r="F2893" s="51" t="s">
        <v>2174</v>
      </c>
      <c r="G2893" s="43" t="s">
        <v>6866</v>
      </c>
      <c r="H2893" s="23">
        <v>7</v>
      </c>
      <c r="I2893" s="23"/>
      <c r="J2893" s="10"/>
      <c r="K2893" s="100"/>
      <c r="M2893" s="136" t="s">
        <v>2174</v>
      </c>
      <c r="N2893" s="136"/>
      <c r="O2893" s="182" t="str">
        <f t="shared" si="64"/>
        <v>Label.create(:concept_id =&gt; Concept.find_by_codelist_and_code(83, 'DDN').id, :locale =&gt; 'fi', :preflabel =&gt; 'Nuova Diodati', :scopenote =&gt; 'Revision of the Diodati Bible dating to the 1990s, aiming at highest fidelity to original ancient Greek (New Testament) and Hebrew (Old Testament) texts')</v>
      </c>
    </row>
    <row r="2894" spans="1:15" ht="68">
      <c r="A2894" s="11">
        <v>83</v>
      </c>
      <c r="B2894" s="11">
        <v>12</v>
      </c>
      <c r="C2894" s="33" t="s">
        <v>901</v>
      </c>
      <c r="E2894" s="151"/>
      <c r="F2894" s="51" t="s">
        <v>2316</v>
      </c>
      <c r="G2894" s="43" t="s">
        <v>6867</v>
      </c>
      <c r="H2894" s="23">
        <v>1</v>
      </c>
      <c r="I2894" s="23"/>
      <c r="J2894" s="10"/>
      <c r="K2894" s="100"/>
      <c r="M2894" s="136" t="s">
        <v>2316</v>
      </c>
      <c r="N2894" s="136"/>
      <c r="O2894" s="182" t="str">
        <f t="shared" si="64"/>
        <v>Label.create(:concept_id =&gt; Concept.find_by_codelist_and_code(83, 'DOU').id, :locale =&gt; 'fi', :preflabel =&gt; 'Douay-Rheims', :scopenote =&gt; 'An early (1580-1609) English translation from the Latin Vulgate designed for Catholics and performed by George Martin')</v>
      </c>
    </row>
    <row r="2895" spans="1:15" ht="34">
      <c r="A2895" s="11">
        <v>83</v>
      </c>
      <c r="B2895" s="11">
        <v>13</v>
      </c>
      <c r="C2895" s="33" t="s">
        <v>763</v>
      </c>
      <c r="D2895" s="42" t="s">
        <v>4906</v>
      </c>
      <c r="E2895" s="151"/>
      <c r="F2895" s="51" t="s">
        <v>792</v>
      </c>
      <c r="G2895" s="43" t="s">
        <v>6868</v>
      </c>
      <c r="H2895" s="23">
        <v>7</v>
      </c>
      <c r="I2895" s="23"/>
      <c r="J2895" s="10"/>
      <c r="K2895" s="100"/>
      <c r="M2895" s="136" t="s">
        <v>792</v>
      </c>
      <c r="N2895" s="136"/>
      <c r="O2895" s="182" t="str">
        <f t="shared" si="64"/>
        <v>Label.create(:concept_id =&gt; Concept.find_by_codelist_and_code(83, 'EIN').id, :locale =&gt; 'fi', :preflabel =&gt; 'Einheitsübersetzung', :scopenote =&gt; 'A German translation of the Bible for use in Roman Catholic churches')</v>
      </c>
    </row>
    <row r="2896" spans="1:15" ht="51">
      <c r="A2896" s="11">
        <v>83</v>
      </c>
      <c r="B2896" s="11">
        <v>14</v>
      </c>
      <c r="C2896" s="33" t="s">
        <v>1603</v>
      </c>
      <c r="E2896" s="151"/>
      <c r="F2896" s="51" t="s">
        <v>3346</v>
      </c>
      <c r="G2896" s="43" t="s">
        <v>6869</v>
      </c>
      <c r="H2896" s="23">
        <v>1</v>
      </c>
      <c r="I2896" s="23"/>
      <c r="J2896" s="10"/>
      <c r="K2896" s="100"/>
      <c r="M2896" s="136" t="s">
        <v>3346</v>
      </c>
      <c r="N2896" s="136"/>
      <c r="O2896" s="182" t="str">
        <f t="shared" si="64"/>
        <v>Label.create(:concept_id =&gt; Concept.find_by_codelist_and_code(83, 'ESV').id, :locale =&gt; 'fi', :preflabel =&gt; 'English Standard', :scopenote =&gt; 'An update of the Revised Standard Version that makes ‘modest’ use of gender-free terminology')</v>
      </c>
    </row>
    <row r="2897" spans="1:15" ht="34">
      <c r="A2897" s="11">
        <v>83</v>
      </c>
      <c r="B2897" s="11">
        <v>15</v>
      </c>
      <c r="C2897" s="33" t="s">
        <v>346</v>
      </c>
      <c r="D2897" s="42" t="s">
        <v>4912</v>
      </c>
      <c r="E2897" s="151"/>
      <c r="F2897" s="51" t="s">
        <v>234</v>
      </c>
      <c r="G2897" s="43" t="s">
        <v>6870</v>
      </c>
      <c r="H2897" s="23">
        <v>8</v>
      </c>
      <c r="I2897" s="23"/>
      <c r="J2897" s="10"/>
      <c r="K2897" s="100"/>
      <c r="M2897" s="136" t="s">
        <v>234</v>
      </c>
      <c r="N2897" s="136" t="s">
        <v>11708</v>
      </c>
      <c r="O2897" s="182" t="str">
        <f t="shared" si="64"/>
        <v>Label.create(:concept_id =&gt; Concept.find_by_codelist_and_code(83, 'FBB').id, :locale =&gt; 'fi', :preflabel =&gt; 'Biblia (1776)', :scopenote =&gt; 'Perustuu suomalaiseen raamatunkäännökseen vuodelta 1776')</v>
      </c>
    </row>
    <row r="2898" spans="1:15" ht="34">
      <c r="A2898" s="11">
        <v>83</v>
      </c>
      <c r="B2898" s="11">
        <v>16</v>
      </c>
      <c r="C2898" s="33" t="s">
        <v>673</v>
      </c>
      <c r="D2898" s="42" t="s">
        <v>4912</v>
      </c>
      <c r="E2898" s="151"/>
      <c r="F2898" s="51" t="s">
        <v>581</v>
      </c>
      <c r="G2898" s="43" t="s">
        <v>6870</v>
      </c>
      <c r="H2898" s="23">
        <v>8</v>
      </c>
      <c r="I2898" s="23"/>
      <c r="J2898" s="10"/>
      <c r="K2898" s="100"/>
      <c r="M2898" s="136" t="s">
        <v>581</v>
      </c>
      <c r="N2898" s="136" t="s">
        <v>11709</v>
      </c>
      <c r="O2898" s="182" t="str">
        <f t="shared" si="64"/>
        <v>Label.create(:concept_id =&gt; Concept.find_by_codelist_and_code(83, 'FRA').id, :locale =&gt; 'fi', :preflabel =&gt; 'Raamattu (1933/1938)', :scopenote =&gt; 'Perustuu suomalaiseen raamatunkäännökseen vuosilta 1933/1938')</v>
      </c>
    </row>
    <row r="2899" spans="1:15" ht="34">
      <c r="A2899" s="11">
        <v>83</v>
      </c>
      <c r="B2899" s="11">
        <v>17</v>
      </c>
      <c r="C2899" s="33" t="s">
        <v>674</v>
      </c>
      <c r="D2899" s="42" t="s">
        <v>4912</v>
      </c>
      <c r="E2899" s="151"/>
      <c r="F2899" s="51" t="s">
        <v>345</v>
      </c>
      <c r="G2899" s="43" t="s">
        <v>6870</v>
      </c>
      <c r="H2899" s="23">
        <v>8</v>
      </c>
      <c r="I2899" s="23"/>
      <c r="J2899" s="10"/>
      <c r="K2899" s="100"/>
      <c r="M2899" s="136" t="s">
        <v>345</v>
      </c>
      <c r="N2899" s="136" t="s">
        <v>11710</v>
      </c>
      <c r="O2899" s="182" t="str">
        <f t="shared" si="64"/>
        <v>Label.create(:concept_id =&gt; Concept.find_by_codelist_and_code(83, 'FRK').id, :locale =&gt; 'fi', :preflabel =&gt; 'Raamattu kansalle', :scopenote =&gt; 'Kaikki Raamattu kansalle ry:n julkaisemat Raamatun tekstien käännökset')</v>
      </c>
    </row>
    <row r="2900" spans="1:15" ht="34">
      <c r="A2900" s="11">
        <v>83</v>
      </c>
      <c r="B2900" s="11">
        <v>18</v>
      </c>
      <c r="C2900" s="33" t="s">
        <v>2654</v>
      </c>
      <c r="D2900" s="42" t="s">
        <v>4912</v>
      </c>
      <c r="E2900" s="151"/>
      <c r="F2900" s="51" t="s">
        <v>2655</v>
      </c>
      <c r="G2900" s="43" t="s">
        <v>6870</v>
      </c>
      <c r="H2900" s="23">
        <v>8</v>
      </c>
      <c r="I2900" s="23"/>
      <c r="J2900" s="10"/>
      <c r="K2900" s="100"/>
      <c r="M2900" s="136" t="s">
        <v>2655</v>
      </c>
      <c r="N2900" s="136" t="s">
        <v>11711</v>
      </c>
      <c r="O2900" s="182" t="str">
        <f t="shared" si="64"/>
        <v>Label.create(:concept_id =&gt; Concept.find_by_codelist_and_code(83, 'FRM').id, :locale =&gt; 'fi', :preflabel =&gt; 'Raamattu (1992)', :scopenote =&gt; 'Perustuu suomalaiseen raamatunkäännökseen vuodelta 1992')</v>
      </c>
    </row>
    <row r="2901" spans="1:15" ht="68">
      <c r="A2901" s="11">
        <v>83</v>
      </c>
      <c r="B2901" s="11">
        <v>19</v>
      </c>
      <c r="C2901" s="33" t="s">
        <v>3356</v>
      </c>
      <c r="E2901" s="151"/>
      <c r="F2901" s="51" t="s">
        <v>3014</v>
      </c>
      <c r="G2901" s="43" t="s">
        <v>6871</v>
      </c>
      <c r="H2901" s="23">
        <v>1</v>
      </c>
      <c r="I2901" s="23"/>
      <c r="J2901" s="10"/>
      <c r="K2901" s="100"/>
      <c r="M2901" s="136" t="s">
        <v>3014</v>
      </c>
      <c r="N2901" s="136"/>
      <c r="O2901" s="182" t="str">
        <f t="shared" si="64"/>
        <v>Label.create(:concept_id =&gt; Concept.find_by_codelist_and_code(83, 'GDW').id, :locale =&gt; 'fi', :preflabel =&gt; 'God’s Word', :scopenote =&gt; 'A 1995 translation by the World Bible Publishing Company using the English language in a manner to communicate to the late 20th century American')</v>
      </c>
    </row>
    <row r="2902" spans="1:15" ht="51">
      <c r="A2902" s="11">
        <v>83</v>
      </c>
      <c r="B2902" s="11">
        <v>20</v>
      </c>
      <c r="C2902" s="33" t="s">
        <v>2813</v>
      </c>
      <c r="E2902" s="151"/>
      <c r="F2902" s="51" t="s">
        <v>2814</v>
      </c>
      <c r="G2902" s="43" t="s">
        <v>6872</v>
      </c>
      <c r="H2902" s="23">
        <v>1</v>
      </c>
      <c r="I2902" s="23"/>
      <c r="J2902" s="10"/>
      <c r="K2902" s="100"/>
      <c r="M2902" s="136" t="s">
        <v>2814</v>
      </c>
      <c r="N2902" s="136"/>
      <c r="O2902" s="182" t="str">
        <f t="shared" si="64"/>
        <v>Label.create(:concept_id =&gt; Concept.find_by_codelist_and_code(83, 'GEN').id, :locale =&gt; 'fi', :preflabel =&gt; 'Geneva', :scopenote =&gt; 'An early (1560) English version of the Bible translated by William Whittingham with strong Protestant leanings')</v>
      </c>
    </row>
    <row r="2903" spans="1:15" ht="119">
      <c r="A2903" s="11">
        <v>83</v>
      </c>
      <c r="B2903" s="11">
        <v>21</v>
      </c>
      <c r="C2903" s="33" t="s">
        <v>2953</v>
      </c>
      <c r="E2903" s="151"/>
      <c r="F2903" s="51" t="s">
        <v>2954</v>
      </c>
      <c r="G2903" s="43" t="s">
        <v>9034</v>
      </c>
      <c r="H2903" s="23">
        <v>1</v>
      </c>
      <c r="I2903" s="23"/>
      <c r="J2903" s="10"/>
      <c r="K2903" s="100"/>
      <c r="M2903" s="136" t="s">
        <v>2954</v>
      </c>
      <c r="N2903" s="136"/>
      <c r="O2903" s="182" t="str">
        <f t="shared" si="64"/>
        <v>Label.create(:concept_id =&gt; Concept.find_by_codelist_and_code(83, 'GNB').id, :locale =&gt; 'fi', :preflabel =&gt; 'Good News', :scopenote =&gt; 'A translation sponsored by the American Bible Society. The New Testament was first published (as ‘Today’s English Version’ TEV) in 1966. The Old Testament was completed in 1976, and the whole was published as the ‘Good News Bible’')</v>
      </c>
    </row>
    <row r="2904" spans="1:15" ht="85">
      <c r="A2904" s="11">
        <v>83</v>
      </c>
      <c r="B2904" s="11">
        <v>22</v>
      </c>
      <c r="C2904" s="33" t="s">
        <v>2175</v>
      </c>
      <c r="D2904" s="42" t="s">
        <v>4911</v>
      </c>
      <c r="E2904" s="151"/>
      <c r="F2904" s="51" t="s">
        <v>4425</v>
      </c>
      <c r="G2904" s="43" t="s">
        <v>6873</v>
      </c>
      <c r="H2904" s="23">
        <v>7</v>
      </c>
      <c r="I2904" s="23"/>
      <c r="J2904" s="10"/>
      <c r="K2904" s="100"/>
      <c r="M2904" s="136" t="s">
        <v>11712</v>
      </c>
      <c r="N2904" s="136"/>
      <c r="O2904" s="182" t="str">
        <f t="shared" si="64"/>
        <v>Label.create(:concept_id =&gt; Concept.find_by_codelist_and_code(83, 'GPR').id, :locale =&gt; 'fi', :preflabel =&gt; 'Galbiati, Penna, Rossano', :scopenote =&gt; 'Version edited by E. Galbiati, A. Penna and P. Rossano, and published by UTET. This version, based on original texts, is rich in notes and has been used as the basis for CEI translation')</v>
      </c>
    </row>
    <row r="2905" spans="1:15" ht="34">
      <c r="A2905" s="11">
        <v>83</v>
      </c>
      <c r="B2905" s="11">
        <v>23</v>
      </c>
      <c r="C2905" s="33" t="s">
        <v>1740</v>
      </c>
      <c r="E2905" s="151"/>
      <c r="F2905" s="51" t="s">
        <v>2715</v>
      </c>
      <c r="G2905" s="43" t="s">
        <v>6874</v>
      </c>
      <c r="H2905" s="23">
        <v>1</v>
      </c>
      <c r="I2905" s="23"/>
      <c r="J2905" s="10"/>
      <c r="K2905" s="100"/>
      <c r="M2905" s="136" t="s">
        <v>2715</v>
      </c>
      <c r="N2905" s="136"/>
      <c r="O2905" s="182" t="str">
        <f t="shared" si="64"/>
        <v>Label.create(:concept_id =&gt; Concept.find_by_codelist_and_code(83, 'GRK').id, :locale =&gt; 'fi', :preflabel =&gt; 'Original Greek', :scopenote =&gt; 'New Testament text in an original Greek version')</v>
      </c>
    </row>
    <row r="2906" spans="1:15" ht="51">
      <c r="A2906" s="11">
        <v>83</v>
      </c>
      <c r="B2906" s="11">
        <v>24</v>
      </c>
      <c r="C2906" s="33" t="s">
        <v>2098</v>
      </c>
      <c r="D2906" s="42" t="s">
        <v>4911</v>
      </c>
      <c r="E2906" s="151"/>
      <c r="F2906" s="51" t="s">
        <v>2191</v>
      </c>
      <c r="G2906" s="43" t="s">
        <v>6875</v>
      </c>
      <c r="H2906" s="23">
        <v>7</v>
      </c>
      <c r="I2906" s="23"/>
      <c r="J2906" s="10"/>
      <c r="K2906" s="100"/>
      <c r="M2906" s="136" t="s">
        <v>2191</v>
      </c>
      <c r="N2906" s="136"/>
      <c r="O2906" s="182" t="str">
        <f t="shared" si="64"/>
        <v>Label.create(:concept_id =&gt; Concept.find_by_codelist_and_code(83, 'GRM').id, :locale =&gt; 'fi', :preflabel =&gt; 'Garofano, Rinaldi – Marietti', :scopenote =&gt; 'Richly annotated 1963 Version edited by S. Garofano and S. Rinaldi, and published by Marietti')</v>
      </c>
    </row>
    <row r="2907" spans="1:15" ht="34">
      <c r="A2907" s="11">
        <v>83</v>
      </c>
      <c r="B2907" s="11">
        <v>25</v>
      </c>
      <c r="C2907" s="33" t="s">
        <v>2716</v>
      </c>
      <c r="E2907" s="151"/>
      <c r="F2907" s="51" t="s">
        <v>2717</v>
      </c>
      <c r="G2907" s="43" t="s">
        <v>6876</v>
      </c>
      <c r="H2907" s="23">
        <v>1</v>
      </c>
      <c r="I2907" s="23"/>
      <c r="J2907" s="10"/>
      <c r="K2907" s="100"/>
      <c r="M2907" s="136" t="s">
        <v>2717</v>
      </c>
      <c r="N2907" s="136"/>
      <c r="O2907" s="182" t="str">
        <f t="shared" si="64"/>
        <v>Label.create(:concept_id =&gt; Concept.find_by_codelist_and_code(83, 'HBR').id, :locale =&gt; 'fi', :preflabel =&gt; 'Original Hebrew', :scopenote =&gt; 'Old Testament text in an original Hebrew version')</v>
      </c>
    </row>
    <row r="2908" spans="1:15" ht="102">
      <c r="A2908" s="11">
        <v>83</v>
      </c>
      <c r="B2908" s="11">
        <v>26</v>
      </c>
      <c r="C2908" s="33" t="s">
        <v>4302</v>
      </c>
      <c r="E2908" s="151"/>
      <c r="F2908" s="51" t="s">
        <v>3598</v>
      </c>
      <c r="G2908" s="43" t="s">
        <v>6877</v>
      </c>
      <c r="H2908" s="23">
        <v>1</v>
      </c>
      <c r="I2908" s="23"/>
      <c r="J2908" s="10"/>
      <c r="K2908" s="100"/>
      <c r="M2908" s="136" t="s">
        <v>3598</v>
      </c>
      <c r="N2908" s="136"/>
      <c r="O2908" s="182" t="str">
        <f t="shared" si="64"/>
        <v>Label.create(:concept_id =&gt; Concept.find_by_codelist_and_code(83, 'HCS').id, :locale =&gt; 'fi', :preflabel =&gt; 'Holman Christian Standard', :scopenote =&gt; 'Published by Broadman and Holman this translation rejects all forms of gender-neutral wording and is written with strong influences from the Southern Baptist perspective of biblical scholarship')</v>
      </c>
    </row>
    <row r="2909" spans="1:15" ht="51">
      <c r="A2909" s="11">
        <v>83</v>
      </c>
      <c r="B2909" s="11">
        <v>27</v>
      </c>
      <c r="C2909" s="33" t="s">
        <v>2783</v>
      </c>
      <c r="E2909" s="151"/>
      <c r="F2909" s="51" t="s">
        <v>3394</v>
      </c>
      <c r="G2909" s="43" t="s">
        <v>6878</v>
      </c>
      <c r="H2909" s="23">
        <v>1</v>
      </c>
      <c r="I2909" s="23"/>
      <c r="J2909" s="10"/>
      <c r="K2909" s="100"/>
      <c r="M2909" s="136" t="s">
        <v>3394</v>
      </c>
      <c r="N2909" s="136"/>
      <c r="O2909" s="182" t="str">
        <f t="shared" si="64"/>
        <v>Label.create(:concept_id =&gt; Concept.find_by_codelist_and_code(83, 'ICB').id, :locale =&gt; 'fi', :preflabel =&gt; 'International Children’s', :scopenote =&gt; 'A translation completed in 1986 targeting readability at the US third grade level')</v>
      </c>
    </row>
    <row r="2910" spans="1:15" ht="68">
      <c r="A2910" s="11">
        <v>83</v>
      </c>
      <c r="B2910" s="11">
        <v>28</v>
      </c>
      <c r="C2910" s="33" t="s">
        <v>2192</v>
      </c>
      <c r="D2910" s="42" t="s">
        <v>4911</v>
      </c>
      <c r="E2910" s="151"/>
      <c r="F2910" s="51" t="s">
        <v>2193</v>
      </c>
      <c r="G2910" s="43" t="s">
        <v>6879</v>
      </c>
      <c r="H2910" s="23">
        <v>7</v>
      </c>
      <c r="I2910" s="23"/>
      <c r="J2910" s="10"/>
      <c r="K2910" s="100"/>
      <c r="M2910" s="136" t="s">
        <v>2193</v>
      </c>
      <c r="N2910" s="136"/>
      <c r="O2910" s="182" t="str">
        <f t="shared" si="64"/>
        <v>Label.create(:concept_id =&gt; Concept.find_by_codelist_and_code(83, 'ILC').id, :locale =&gt; 'fi', :preflabel =&gt; 'Traduzione Interconfessionale in Lingua Corrente', :scopenote =&gt; 'Interconfessional translation resulting from 1985 effort by Catholic and Protestant scholars, aimed at delivering an easy-to-understand message')</v>
      </c>
    </row>
    <row r="2911" spans="1:15" ht="85">
      <c r="A2911" s="11">
        <v>83</v>
      </c>
      <c r="B2911" s="11">
        <v>29</v>
      </c>
      <c r="C2911" s="33" t="s">
        <v>962</v>
      </c>
      <c r="E2911" s="151"/>
      <c r="F2911" s="51" t="s">
        <v>3542</v>
      </c>
      <c r="G2911" s="43" t="s">
        <v>6880</v>
      </c>
      <c r="H2911" s="23">
        <v>1</v>
      </c>
      <c r="I2911" s="23"/>
      <c r="J2911" s="10"/>
      <c r="K2911" s="100"/>
      <c r="M2911" s="136" t="s">
        <v>3542</v>
      </c>
      <c r="N2911" s="136"/>
      <c r="O2911" s="182" t="str">
        <f t="shared" si="64"/>
        <v>Label.create(:concept_id =&gt; Concept.find_by_codelist_and_code(83, 'JER').id, :locale =&gt; 'fi', :preflabel =&gt; 'Jerusalem', :scopenote =&gt; 'A translation designed for English speaking Catholics based on the original languages. It is based on French as well as ancient texts and was first published in 1966')</v>
      </c>
    </row>
    <row r="2912" spans="1:15" ht="51">
      <c r="A2912" s="11">
        <v>83</v>
      </c>
      <c r="B2912" s="11">
        <v>30</v>
      </c>
      <c r="C2912" s="33" t="s">
        <v>3174</v>
      </c>
      <c r="E2912" s="151"/>
      <c r="F2912" s="51" t="s">
        <v>3482</v>
      </c>
      <c r="G2912" s="43" t="s">
        <v>6881</v>
      </c>
      <c r="H2912" s="23">
        <v>1</v>
      </c>
      <c r="I2912" s="23"/>
      <c r="J2912" s="10"/>
      <c r="K2912" s="100"/>
      <c r="M2912" s="136" t="s">
        <v>3482</v>
      </c>
      <c r="N2912" s="136"/>
      <c r="O2912" s="182" t="str">
        <f t="shared" si="64"/>
        <v>Label.create(:concept_id =&gt; Concept.find_by_codelist_and_code(83, 'KJV').id, :locale =&gt; 'fi', :preflabel =&gt; 'King James', :scopenote =&gt; 'A translation commissioned by King James I of England and first published in 1611')</v>
      </c>
    </row>
    <row r="2913" spans="1:15" ht="102">
      <c r="A2913" s="11">
        <v>83</v>
      </c>
      <c r="B2913" s="11">
        <v>31</v>
      </c>
      <c r="C2913" s="33" t="s">
        <v>963</v>
      </c>
      <c r="E2913" s="151"/>
      <c r="F2913" s="51" t="s">
        <v>3448</v>
      </c>
      <c r="G2913" s="43" t="s">
        <v>6882</v>
      </c>
      <c r="H2913" s="23">
        <v>1</v>
      </c>
      <c r="I2913" s="23"/>
      <c r="J2913" s="10"/>
      <c r="K2913" s="100"/>
      <c r="M2913" s="136" t="s">
        <v>3448</v>
      </c>
      <c r="N2913" s="136"/>
      <c r="O2913" s="182" t="str">
        <f t="shared" si="64"/>
        <v>Label.create(:concept_id =&gt; Concept.find_by_codelist_and_code(83, 'KJT').id, :locale =&gt; 'fi', :preflabel =&gt; '21st Century King James', :scopenote =&gt; 'A verbal translation led by William Prindele. Published in 1994, it was designed to modernize the language of the King James Version based on Webster’s New International Dictionary, 2nd edition, unabridged')</v>
      </c>
    </row>
    <row r="2914" spans="1:15" ht="51">
      <c r="A2914" s="11">
        <v>83</v>
      </c>
      <c r="B2914" s="11">
        <v>32</v>
      </c>
      <c r="C2914" s="33" t="s">
        <v>964</v>
      </c>
      <c r="E2914" s="151"/>
      <c r="F2914" s="51" t="s">
        <v>461</v>
      </c>
      <c r="G2914" s="43" t="s">
        <v>6883</v>
      </c>
      <c r="H2914" s="23">
        <v>1</v>
      </c>
      <c r="I2914" s="23"/>
      <c r="J2914" s="10"/>
      <c r="K2914" s="100"/>
      <c r="M2914" s="136" t="s">
        <v>461</v>
      </c>
      <c r="N2914" s="136"/>
      <c r="O2914" s="182" t="str">
        <f t="shared" si="64"/>
        <v>Label.create(:concept_id =&gt; Concept.find_by_codelist_and_code(83, 'LVB').id, :locale =&gt; 'fi', :preflabel =&gt; 'Living Bible', :scopenote =&gt; 'A paraphrase translation led by Kenneth N Taylor and first published in 1972')</v>
      </c>
    </row>
    <row r="2915" spans="1:15" ht="68">
      <c r="A2915" s="11">
        <v>83</v>
      </c>
      <c r="B2915" s="11">
        <v>33</v>
      </c>
      <c r="C2915" s="33" t="s">
        <v>2299</v>
      </c>
      <c r="D2915" s="42" t="s">
        <v>4911</v>
      </c>
      <c r="E2915" s="151"/>
      <c r="F2915" s="51" t="s">
        <v>2300</v>
      </c>
      <c r="G2915" s="43" t="s">
        <v>6884</v>
      </c>
      <c r="H2915" s="23">
        <v>7</v>
      </c>
      <c r="I2915" s="23"/>
      <c r="J2915" s="10"/>
      <c r="K2915" s="100"/>
      <c r="M2915" s="136" t="s">
        <v>2300</v>
      </c>
      <c r="N2915" s="136"/>
      <c r="O2915" s="182" t="str">
        <f t="shared" si="64"/>
        <v>Label.create(:concept_id =&gt; Concept.find_by_codelist_and_code(83, 'LZZ').id, :locale =&gt; 'fi', :preflabel =&gt; 'Luzzi', :scopenote =&gt; '1924 translation by Giovanni Luzzi, Professor at the Waldensian Faculty of Theology in Rome, who revised the 17th Century Diodati version')</v>
      </c>
    </row>
    <row r="2916" spans="1:15" ht="51">
      <c r="A2916" s="11">
        <v>83</v>
      </c>
      <c r="B2916" s="11">
        <v>34</v>
      </c>
      <c r="C2916" s="33" t="s">
        <v>1405</v>
      </c>
      <c r="E2916" s="151"/>
      <c r="F2916" s="51" t="s">
        <v>1856</v>
      </c>
      <c r="G2916" s="43" t="s">
        <v>6885</v>
      </c>
      <c r="H2916" s="23">
        <v>1</v>
      </c>
      <c r="I2916" s="23"/>
      <c r="J2916" s="10"/>
      <c r="K2916" s="100"/>
      <c r="M2916" s="136" t="s">
        <v>1856</v>
      </c>
      <c r="N2916" s="136"/>
      <c r="O2916" s="182" t="str">
        <f t="shared" si="64"/>
        <v>Label.create(:concept_id =&gt; Concept.find_by_codelist_and_code(83, 'MSG').id, :locale =&gt; 'fi', :preflabel =&gt; 'Message Bible', :scopenote =&gt; 'A paraphrase translation of the New Testament by Eugene Peterson first published in 1993')</v>
      </c>
    </row>
    <row r="2917" spans="1:15" ht="170">
      <c r="A2917" s="11">
        <v>83</v>
      </c>
      <c r="B2917" s="11">
        <v>35</v>
      </c>
      <c r="C2917" s="33" t="s">
        <v>3335</v>
      </c>
      <c r="E2917" s="151"/>
      <c r="F2917" s="51" t="s">
        <v>3336</v>
      </c>
      <c r="G2917" s="43" t="s">
        <v>6886</v>
      </c>
      <c r="H2917" s="23">
        <v>1</v>
      </c>
      <c r="I2917" s="23">
        <v>17</v>
      </c>
      <c r="J2917" s="10"/>
      <c r="K2917" s="100"/>
      <c r="M2917" s="136" t="s">
        <v>3336</v>
      </c>
      <c r="N2917" s="136"/>
      <c r="O2917" s="182" t="str">
        <f t="shared" si="64"/>
        <v>Label.create(:concept_id =&gt; Concept.find_by_codelist_and_code(83, 'NAB').id, :locale =&gt; 'fi', :preflabel =&gt; 'New American', :scopenote =&gt; 'A translation aimed at Catholic readers first published in its entirety in 1970. A revised New Testament was issued in 1986 as the 2nd Edition. The 3rd Edtion was published in 1991 with a revision to Psalms. The 4th Edition (also known as the New American Bible Revised Edition) was published in 2011, incorporating revisions to the Old Testament')</v>
      </c>
    </row>
    <row r="2918" spans="1:15" ht="68">
      <c r="A2918" s="11">
        <v>83</v>
      </c>
      <c r="B2918" s="4">
        <v>36</v>
      </c>
      <c r="C2918" s="33" t="s">
        <v>427</v>
      </c>
      <c r="E2918" s="151"/>
      <c r="F2918" s="51" t="s">
        <v>3938</v>
      </c>
      <c r="G2918" s="43" t="s">
        <v>6887</v>
      </c>
      <c r="H2918" s="23">
        <v>1</v>
      </c>
      <c r="I2918" s="23"/>
      <c r="J2918" s="10"/>
      <c r="K2918" s="100"/>
      <c r="M2918" s="136" t="s">
        <v>3938</v>
      </c>
      <c r="N2918" s="136"/>
      <c r="O2918" s="182" t="str">
        <f t="shared" si="64"/>
        <v>Label.create(:concept_id =&gt; Concept.find_by_codelist_and_code(83, 'NAS').id, :locale =&gt; 'fi', :preflabel =&gt; 'New American Standard', :scopenote =&gt; 'A translation commissioned by the Lockman Foundation. The New Testament was published in 1960 followed by the entire Bible in 1971')</v>
      </c>
    </row>
    <row r="2919" spans="1:15" ht="34">
      <c r="A2919" s="11">
        <v>83</v>
      </c>
      <c r="B2919" s="4">
        <v>37</v>
      </c>
      <c r="C2919" s="33" t="s">
        <v>428</v>
      </c>
      <c r="E2919" s="151"/>
      <c r="F2919" s="51" t="s">
        <v>3636</v>
      </c>
      <c r="G2919" s="43" t="s">
        <v>6888</v>
      </c>
      <c r="H2919" s="23">
        <v>1</v>
      </c>
      <c r="I2919" s="23"/>
      <c r="J2919" s="10"/>
      <c r="K2919" s="100"/>
      <c r="M2919" s="136" t="s">
        <v>3636</v>
      </c>
      <c r="N2919" s="136"/>
      <c r="O2919" s="182" t="str">
        <f t="shared" si="64"/>
        <v>Label.create(:concept_id =&gt; Concept.find_by_codelist_and_code(83, 'NAU').id, :locale =&gt; 'fi', :preflabel =&gt; 'New American Standard, Updated', :scopenote =&gt; 'A 1995 translation using more modern language than the NASB')</v>
      </c>
    </row>
    <row r="2920" spans="1:15" ht="17">
      <c r="A2920" s="11">
        <v>83</v>
      </c>
      <c r="B2920" s="11">
        <v>38</v>
      </c>
      <c r="C2920" s="33" t="s">
        <v>3430</v>
      </c>
      <c r="D2920" s="42" t="s">
        <v>4910</v>
      </c>
      <c r="E2920" s="151"/>
      <c r="F2920" s="51" t="s">
        <v>3431</v>
      </c>
      <c r="G2920" s="43" t="s">
        <v>6889</v>
      </c>
      <c r="H2920" s="23">
        <v>6</v>
      </c>
      <c r="I2920" s="23"/>
      <c r="J2920" s="10"/>
      <c r="K2920" s="100"/>
      <c r="M2920" s="136" t="s">
        <v>11713</v>
      </c>
      <c r="N2920" s="136"/>
      <c r="O2920" s="182" t="str">
        <f t="shared" si="64"/>
        <v>Label.create(:concept_id =&gt; Concept.find_by_codelist_and_code(83, 'NBA').id, :locale =&gt; 'fi', :preflabel =&gt; 'Bibelen 1895 (Norja)', :scopenote =&gt; 'Norwegian Bible translation')</v>
      </c>
    </row>
    <row r="2921" spans="1:15" ht="17">
      <c r="A2921" s="11">
        <v>83</v>
      </c>
      <c r="B2921" s="11">
        <v>39</v>
      </c>
      <c r="C2921" s="33" t="s">
        <v>3620</v>
      </c>
      <c r="D2921" s="42" t="s">
        <v>4910</v>
      </c>
      <c r="E2921" s="151"/>
      <c r="F2921" s="51" t="s">
        <v>3621</v>
      </c>
      <c r="G2921" s="43" t="s">
        <v>6889</v>
      </c>
      <c r="H2921" s="23">
        <v>6</v>
      </c>
      <c r="I2921" s="23"/>
      <c r="J2921" s="10"/>
      <c r="K2921" s="100"/>
      <c r="M2921" s="136" t="s">
        <v>11714</v>
      </c>
      <c r="N2921" s="136"/>
      <c r="O2921" s="182" t="str">
        <f t="shared" si="64"/>
        <v>Label.create(:concept_id =&gt; Concept.find_by_codelist_and_code(83, 'NBB').id, :locale =&gt; 'fi', :preflabel =&gt; 'Bibelen 1930 (Norja)', :scopenote =&gt; 'Norwegian Bible translation')</v>
      </c>
    </row>
    <row r="2922" spans="1:15" ht="17">
      <c r="A2922" s="11">
        <v>83</v>
      </c>
      <c r="B2922" s="11">
        <v>40</v>
      </c>
      <c r="C2922" s="33" t="s">
        <v>3707</v>
      </c>
      <c r="D2922" s="42" t="s">
        <v>4910</v>
      </c>
      <c r="E2922" s="151"/>
      <c r="F2922" s="51" t="s">
        <v>3622</v>
      </c>
      <c r="G2922" s="43" t="s">
        <v>6889</v>
      </c>
      <c r="H2922" s="23">
        <v>6</v>
      </c>
      <c r="I2922" s="23"/>
      <c r="J2922" s="10"/>
      <c r="K2922" s="100"/>
      <c r="M2922" s="136" t="s">
        <v>11715</v>
      </c>
      <c r="N2922" s="136"/>
      <c r="O2922" s="182" t="str">
        <f t="shared" si="64"/>
        <v>Label.create(:concept_id =&gt; Concept.find_by_codelist_and_code(83, 'NBC').id, :locale =&gt; 'fi', :preflabel =&gt; 'Bibelen 1938 (Norja)', :scopenote =&gt; 'Norwegian Bible translation')</v>
      </c>
    </row>
    <row r="2923" spans="1:15" ht="17">
      <c r="A2923" s="11">
        <v>83</v>
      </c>
      <c r="B2923" s="11">
        <v>41</v>
      </c>
      <c r="C2923" s="33" t="s">
        <v>3623</v>
      </c>
      <c r="D2923" s="42" t="s">
        <v>4910</v>
      </c>
      <c r="E2923" s="151"/>
      <c r="F2923" s="51" t="s">
        <v>3628</v>
      </c>
      <c r="G2923" s="43" t="s">
        <v>6889</v>
      </c>
      <c r="H2923" s="23">
        <v>6</v>
      </c>
      <c r="I2923" s="23"/>
      <c r="J2923" s="10"/>
      <c r="K2923" s="100"/>
      <c r="M2923" s="136" t="s">
        <v>11716</v>
      </c>
      <c r="N2923" s="136"/>
      <c r="O2923" s="182" t="str">
        <f t="shared" si="64"/>
        <v>Label.create(:concept_id =&gt; Concept.find_by_codelist_and_code(83, 'NBD').id, :locale =&gt; 'fi', :preflabel =&gt; 'Bibelen 1978-85 (Norja)', :scopenote =&gt; 'Norwegian Bible translation')</v>
      </c>
    </row>
    <row r="2924" spans="1:15" ht="17">
      <c r="A2924" s="11">
        <v>83</v>
      </c>
      <c r="B2924" s="11">
        <v>42</v>
      </c>
      <c r="C2924" s="33" t="s">
        <v>3629</v>
      </c>
      <c r="D2924" s="42" t="s">
        <v>4910</v>
      </c>
      <c r="E2924" s="151"/>
      <c r="F2924" s="51" t="s">
        <v>3463</v>
      </c>
      <c r="G2924" s="43" t="s">
        <v>6889</v>
      </c>
      <c r="H2924" s="23">
        <v>6</v>
      </c>
      <c r="I2924" s="23"/>
      <c r="J2924" s="10"/>
      <c r="K2924" s="100"/>
      <c r="M2924" s="136" t="s">
        <v>11717</v>
      </c>
      <c r="N2924" s="136"/>
      <c r="O2924" s="182" t="str">
        <f t="shared" si="64"/>
        <v>Label.create(:concept_id =&gt; Concept.find_by_codelist_and_code(83, 'NBE').id, :locale =&gt; 'fi', :preflabel =&gt; 'Bibelen 1978 (Norja)', :scopenote =&gt; 'Norwegian Bible translation')</v>
      </c>
    </row>
    <row r="2925" spans="1:15" ht="17">
      <c r="A2925" s="11">
        <v>83</v>
      </c>
      <c r="B2925" s="11">
        <v>43</v>
      </c>
      <c r="C2925" s="33" t="s">
        <v>3315</v>
      </c>
      <c r="D2925" s="42" t="s">
        <v>4910</v>
      </c>
      <c r="E2925" s="151"/>
      <c r="F2925" s="51" t="s">
        <v>3709</v>
      </c>
      <c r="G2925" s="43" t="s">
        <v>6889</v>
      </c>
      <c r="H2925" s="23">
        <v>6</v>
      </c>
      <c r="I2925" s="23"/>
      <c r="J2925" s="10"/>
      <c r="K2925" s="100"/>
      <c r="M2925" s="136" t="s">
        <v>11718</v>
      </c>
      <c r="N2925" s="136"/>
      <c r="O2925" s="182" t="str">
        <f t="shared" si="64"/>
        <v>Label.create(:concept_id =&gt; Concept.find_by_codelist_and_code(83, 'NBF').id, :locale =&gt; 'fi', :preflabel =&gt; 'Bibelen 1985 (Norja)', :scopenote =&gt; 'Norwegian Bible translation')</v>
      </c>
    </row>
    <row r="2926" spans="1:15" ht="17">
      <c r="A2926" s="11">
        <v>83</v>
      </c>
      <c r="B2926" s="11">
        <v>44</v>
      </c>
      <c r="C2926" s="33" t="s">
        <v>3176</v>
      </c>
      <c r="D2926" s="42" t="s">
        <v>4910</v>
      </c>
      <c r="E2926" s="151"/>
      <c r="F2926" s="51" t="s">
        <v>3177</v>
      </c>
      <c r="G2926" s="43" t="s">
        <v>6889</v>
      </c>
      <c r="H2926" s="23">
        <v>6</v>
      </c>
      <c r="I2926" s="23"/>
      <c r="J2926" s="10"/>
      <c r="K2926" s="100"/>
      <c r="M2926" s="136" t="s">
        <v>11719</v>
      </c>
      <c r="N2926" s="136"/>
      <c r="O2926" s="182" t="str">
        <f t="shared" si="64"/>
        <v>Label.create(:concept_id =&gt; Concept.find_by_codelist_and_code(83, 'NBG').id, :locale =&gt; 'fi', :preflabel =&gt; 'Bibelen 1988 (Norja)', :scopenote =&gt; 'Norwegian Bible translation')</v>
      </c>
    </row>
    <row r="2927" spans="1:15" ht="17">
      <c r="A2927" s="11">
        <v>83</v>
      </c>
      <c r="B2927" s="11">
        <v>45</v>
      </c>
      <c r="C2927" s="33" t="s">
        <v>3181</v>
      </c>
      <c r="D2927" s="42" t="s">
        <v>4910</v>
      </c>
      <c r="E2927" s="151"/>
      <c r="F2927" s="51" t="s">
        <v>3114</v>
      </c>
      <c r="G2927" s="43" t="s">
        <v>6889</v>
      </c>
      <c r="H2927" s="23">
        <v>6</v>
      </c>
      <c r="I2927" s="23"/>
      <c r="J2927" s="10"/>
      <c r="K2927" s="100"/>
      <c r="M2927" s="136" t="s">
        <v>11720</v>
      </c>
      <c r="N2927" s="136"/>
      <c r="O2927" s="182" t="str">
        <f t="shared" si="64"/>
        <v>Label.create(:concept_id =&gt; Concept.find_by_codelist_and_code(83, 'NBH').id, :locale =&gt; 'fi', :preflabel =&gt; 'Bibelen 1978-85/rev. 2005 (Norja)', :scopenote =&gt; 'Norwegian Bible translation')</v>
      </c>
    </row>
    <row r="2928" spans="1:15" ht="17">
      <c r="A2928" s="11">
        <v>83</v>
      </c>
      <c r="B2928" s="11">
        <v>46</v>
      </c>
      <c r="C2928" s="42" t="s">
        <v>5095</v>
      </c>
      <c r="D2928" s="42" t="s">
        <v>4910</v>
      </c>
      <c r="E2928" s="151"/>
      <c r="F2928" s="51" t="s">
        <v>5096</v>
      </c>
      <c r="G2928" s="43" t="s">
        <v>6889</v>
      </c>
      <c r="H2928" s="23">
        <v>17</v>
      </c>
      <c r="I2928" s="23"/>
      <c r="J2928" s="10"/>
      <c r="K2928" s="100"/>
      <c r="M2928" s="136" t="s">
        <v>11721</v>
      </c>
      <c r="N2928" s="136"/>
      <c r="O2928" s="182" t="str">
        <f t="shared" si="64"/>
        <v>Label.create(:concept_id =&gt; Concept.find_by_codelist_and_code(83, 'NBI').id, :locale =&gt; 'fi', :preflabel =&gt; 'Bibelen 2011 (Norja)', :scopenote =&gt; 'Norwegian Bible translation')</v>
      </c>
    </row>
    <row r="2929" spans="1:15" ht="51">
      <c r="A2929" s="11">
        <v>83</v>
      </c>
      <c r="B2929" s="11">
        <v>47</v>
      </c>
      <c r="C2929" s="33" t="s">
        <v>4239</v>
      </c>
      <c r="E2929" s="151"/>
      <c r="F2929" s="51" t="s">
        <v>3609</v>
      </c>
      <c r="G2929" s="43" t="s">
        <v>6890</v>
      </c>
      <c r="H2929" s="23">
        <v>1</v>
      </c>
      <c r="I2929" s="23"/>
      <c r="J2929" s="10"/>
      <c r="K2929" s="100"/>
      <c r="M2929" s="136" t="s">
        <v>3609</v>
      </c>
      <c r="N2929" s="136"/>
      <c r="O2929" s="182" t="str">
        <f t="shared" si="64"/>
        <v>Label.create(:concept_id =&gt; Concept.find_by_codelist_and_code(83, 'NCV').id, :locale =&gt; 'fi', :preflabel =&gt; 'New Century', :scopenote =&gt; 'A translation inspired by the International Children’s version. First published by World Publishing in 1991')</v>
      </c>
    </row>
    <row r="2930" spans="1:15" ht="85">
      <c r="A2930" s="11">
        <v>83</v>
      </c>
      <c r="B2930" s="11">
        <v>48</v>
      </c>
      <c r="C2930" s="33" t="s">
        <v>3409</v>
      </c>
      <c r="E2930" s="151"/>
      <c r="F2930" s="51" t="s">
        <v>4988</v>
      </c>
      <c r="G2930" s="43" t="s">
        <v>6891</v>
      </c>
      <c r="H2930" s="23">
        <v>1</v>
      </c>
      <c r="I2930" s="23">
        <v>17</v>
      </c>
      <c r="J2930" s="10"/>
      <c r="K2930" s="100"/>
      <c r="M2930" s="136" t="s">
        <v>4988</v>
      </c>
      <c r="N2930" s="136"/>
      <c r="O2930" s="182" t="str">
        <f t="shared" si="64"/>
        <v>Label.create(:concept_id =&gt; Concept.find_by_codelist_and_code(83, 'NEB').id, :locale =&gt; 'fi', :preflabel =&gt; 'New English', :scopenote =&gt; 'A translation first issued in 1961 (New Testament) and 1970 (complete Bible) as a result of a proposal at the 1946 General Assembly of the Church of Scotland')</v>
      </c>
    </row>
    <row r="2931" spans="1:15" ht="17">
      <c r="A2931" s="11">
        <v>83</v>
      </c>
      <c r="B2931" s="11">
        <v>49</v>
      </c>
      <c r="C2931" s="33" t="s">
        <v>3487</v>
      </c>
      <c r="D2931" s="42" t="s">
        <v>4910</v>
      </c>
      <c r="E2931" s="151"/>
      <c r="F2931" s="51" t="s">
        <v>3488</v>
      </c>
      <c r="G2931" s="43" t="s">
        <v>6889</v>
      </c>
      <c r="H2931" s="23">
        <v>6</v>
      </c>
      <c r="I2931" s="23"/>
      <c r="J2931" s="10"/>
      <c r="K2931" s="100"/>
      <c r="M2931" s="136" t="s">
        <v>11722</v>
      </c>
      <c r="N2931" s="136"/>
      <c r="O2931" s="182" t="str">
        <f t="shared" si="64"/>
        <v>Label.create(:concept_id =&gt; Concept.find_by_codelist_and_code(83, 'NGO').id, :locale =&gt; 'fi', :preflabel =&gt; 'Bibelen Guds ord (Norja)', :scopenote =&gt; 'Norwegian Bible translation')</v>
      </c>
    </row>
    <row r="2932" spans="1:15" ht="119">
      <c r="A2932" s="11">
        <v>83</v>
      </c>
      <c r="B2932" s="11">
        <v>50</v>
      </c>
      <c r="C2932" s="33" t="s">
        <v>1623</v>
      </c>
      <c r="E2932" s="151"/>
      <c r="F2932" s="51" t="s">
        <v>4989</v>
      </c>
      <c r="G2932" s="43" t="s">
        <v>6892</v>
      </c>
      <c r="H2932" s="23">
        <v>1</v>
      </c>
      <c r="I2932" s="23">
        <v>17</v>
      </c>
      <c r="J2932" s="10"/>
      <c r="K2932" s="100"/>
      <c r="M2932" s="136" t="s">
        <v>4989</v>
      </c>
      <c r="N2932" s="136"/>
      <c r="O2932" s="182" t="str">
        <f t="shared" si="64"/>
        <v>Label.create(:concept_id =&gt; Concept.find_by_codelist_and_code(83, 'NIV').id, :locale =&gt; 'fi', :preflabel =&gt; 'New International', :scopenote =&gt; 'A translation underwritten by Biblica (formerly the International Bible Society, and previously the New York Bible Society). The New Testament was published in 1973 followed by the entire Bible in 1978. The NIV text was revised in 1984 and again in 2011')</v>
      </c>
    </row>
    <row r="2933" spans="1:15" ht="51">
      <c r="A2933" s="11">
        <v>83</v>
      </c>
      <c r="B2933" s="11">
        <v>51</v>
      </c>
      <c r="C2933" s="33" t="s">
        <v>429</v>
      </c>
      <c r="E2933" s="151"/>
      <c r="F2933" s="51" t="s">
        <v>1300</v>
      </c>
      <c r="G2933" s="43" t="s">
        <v>6893</v>
      </c>
      <c r="H2933" s="23">
        <v>1</v>
      </c>
      <c r="I2933" s="23"/>
      <c r="J2933" s="10"/>
      <c r="K2933" s="100"/>
      <c r="M2933" s="136" t="s">
        <v>1300</v>
      </c>
      <c r="N2933" s="136"/>
      <c r="O2933" s="182" t="str">
        <f t="shared" si="64"/>
        <v>Label.create(:concept_id =&gt; Concept.find_by_codelist_and_code(83, 'NIR').id, :locale =&gt; 'fi', :preflabel =&gt; 'New International Reader’s', :scopenote =&gt; 'A 1996 translation designed for people with limited literacy in English and based on the NIV')</v>
      </c>
    </row>
    <row r="2934" spans="1:15" ht="34">
      <c r="A2934" s="11">
        <v>83</v>
      </c>
      <c r="B2934" s="11">
        <v>52</v>
      </c>
      <c r="C2934" s="33" t="s">
        <v>495</v>
      </c>
      <c r="E2934" s="151"/>
      <c r="F2934" s="51" t="s">
        <v>496</v>
      </c>
      <c r="G2934" s="43" t="s">
        <v>6894</v>
      </c>
      <c r="H2934" s="23">
        <v>1</v>
      </c>
      <c r="I2934" s="23"/>
      <c r="J2934" s="10"/>
      <c r="K2934" s="100"/>
      <c r="M2934" s="136" t="s">
        <v>496</v>
      </c>
      <c r="N2934" s="136"/>
      <c r="O2934" s="182" t="str">
        <f t="shared" si="64"/>
        <v>Label.create(:concept_id =&gt; Concept.find_by_codelist_and_code(83, 'NJB').id, :locale =&gt; 'fi', :preflabel =&gt; 'New Jerusalem', :scopenote =&gt; 'A revision of the Jerusalem Bible. First published in 1986')</v>
      </c>
    </row>
    <row r="2935" spans="1:15" ht="102">
      <c r="A2935" s="11">
        <v>83</v>
      </c>
      <c r="B2935" s="11">
        <v>53</v>
      </c>
      <c r="C2935" s="33" t="s">
        <v>430</v>
      </c>
      <c r="E2935" s="151"/>
      <c r="F2935" s="51" t="s">
        <v>221</v>
      </c>
      <c r="G2935" s="43" t="s">
        <v>6895</v>
      </c>
      <c r="H2935" s="23">
        <v>1</v>
      </c>
      <c r="I2935" s="23"/>
      <c r="J2935" s="10"/>
      <c r="K2935" s="100"/>
      <c r="M2935" s="136" t="s">
        <v>221</v>
      </c>
      <c r="N2935" s="136"/>
      <c r="O2935" s="182" t="str">
        <f t="shared" si="64"/>
        <v>Label.create(:concept_id =&gt; Concept.find_by_codelist_and_code(83, 'NKJ').id, :locale =&gt; 'fi', :preflabel =&gt; 'New King James', :scopenote =&gt; 'A version issued by Thomas Nelson Publishers in 1982-83 designed to update the language of the King James Version while maintaining the phrasing and rhythm and using the same sources as its predecessor')</v>
      </c>
    </row>
    <row r="2936" spans="1:15" ht="17">
      <c r="A2936" s="11">
        <v>83</v>
      </c>
      <c r="B2936" s="11">
        <v>54</v>
      </c>
      <c r="C2936" s="33" t="s">
        <v>2241</v>
      </c>
      <c r="D2936" s="42" t="s">
        <v>4910</v>
      </c>
      <c r="E2936" s="151"/>
      <c r="F2936" s="51" t="s">
        <v>2240</v>
      </c>
      <c r="G2936" s="43" t="s">
        <v>6896</v>
      </c>
      <c r="H2936" s="23">
        <v>6</v>
      </c>
      <c r="I2936" s="23"/>
      <c r="J2936" s="10"/>
      <c r="K2936" s="100"/>
      <c r="M2936" s="136" t="s">
        <v>11723</v>
      </c>
      <c r="N2936" s="136"/>
      <c r="O2936" s="182" t="str">
        <f t="shared" si="64"/>
        <v>Label.create(:concept_id =&gt; Concept.find_by_codelist_and_code(83, 'NNK').id, :locale =&gt; 'fi', :preflabel =&gt; 'Bibelen, nynorsk (Norja)', :scopenote =&gt; 'Norwegian ‘nynorsk’ Bible translation')</v>
      </c>
    </row>
    <row r="2937" spans="1:15" ht="68">
      <c r="A2937" s="11">
        <v>83</v>
      </c>
      <c r="B2937" s="11">
        <v>55</v>
      </c>
      <c r="C2937" s="33" t="s">
        <v>296</v>
      </c>
      <c r="E2937" s="151"/>
      <c r="F2937" s="51" t="s">
        <v>680</v>
      </c>
      <c r="G2937" s="43" t="s">
        <v>6897</v>
      </c>
      <c r="H2937" s="23">
        <v>1</v>
      </c>
      <c r="I2937" s="23"/>
      <c r="J2937" s="10"/>
      <c r="K2937" s="100"/>
      <c r="M2937" s="136" t="s">
        <v>680</v>
      </c>
      <c r="N2937" s="136"/>
      <c r="O2937" s="182" t="str">
        <f t="shared" si="64"/>
        <v>Label.create(:concept_id =&gt; Concept.find_by_codelist_and_code(83, 'NLV').id, :locale =&gt; 'fi', :preflabel =&gt; 'New Living', :scopenote =&gt; 'A translation sponsored by Tyndale House and first released in 1996. It is considered a revision and updating of the Living Bible')</v>
      </c>
    </row>
    <row r="2938" spans="1:15" ht="68">
      <c r="A2938" s="11">
        <v>83</v>
      </c>
      <c r="B2938" s="11">
        <v>56</v>
      </c>
      <c r="C2938" s="33" t="s">
        <v>873</v>
      </c>
      <c r="E2938" s="151"/>
      <c r="F2938" s="51" t="s">
        <v>3668</v>
      </c>
      <c r="G2938" s="43" t="s">
        <v>6898</v>
      </c>
      <c r="H2938" s="23">
        <v>1</v>
      </c>
      <c r="I2938" s="23"/>
      <c r="J2938" s="10"/>
      <c r="K2938" s="100"/>
      <c r="M2938" s="136" t="s">
        <v>3668</v>
      </c>
      <c r="N2938" s="136"/>
      <c r="O2938" s="182" t="str">
        <f t="shared" si="64"/>
        <v>Label.create(:concept_id =&gt; Concept.find_by_codelist_and_code(83, 'NRS').id, :locale =&gt; 'fi', :preflabel =&gt; 'New Revised Standard', :scopenote =&gt; 'A revision of the Revised Standard based on ancient texts but updating language to American usage of the 1980s')</v>
      </c>
    </row>
    <row r="2939" spans="1:15" ht="51">
      <c r="A2939" s="11">
        <v>83</v>
      </c>
      <c r="B2939" s="11">
        <v>57</v>
      </c>
      <c r="C2939" s="33" t="s">
        <v>3118</v>
      </c>
      <c r="D2939" s="42" t="s">
        <v>4908</v>
      </c>
      <c r="E2939" s="151"/>
      <c r="F2939" s="51" t="s">
        <v>9742</v>
      </c>
      <c r="G2939" s="43" t="s">
        <v>6899</v>
      </c>
      <c r="H2939" s="23">
        <v>10</v>
      </c>
      <c r="I2939" s="23"/>
      <c r="J2939" s="10"/>
      <c r="K2939" s="100"/>
      <c r="M2939" s="136" t="s">
        <v>11724</v>
      </c>
      <c r="N2939" s="136"/>
      <c r="O2939" s="182" t="str">
        <f t="shared" si="64"/>
        <v>Label.create(:concept_id =&gt; Concept.find_by_codelist_and_code(83, 'NTV').id, :locale =&gt; 'fi', :preflabel =&gt; 'Nueva Traduccion Vivienta', :scopenote =&gt; 'A Spanish translation from the original Greek and Hebrew, sponsored by Tyndale House')</v>
      </c>
    </row>
    <row r="2940" spans="1:15" ht="119">
      <c r="A2940" s="11">
        <v>83</v>
      </c>
      <c r="B2940" s="11">
        <v>58</v>
      </c>
      <c r="C2940" s="33" t="s">
        <v>2062</v>
      </c>
      <c r="D2940" s="42" t="s">
        <v>4911</v>
      </c>
      <c r="E2940" s="151"/>
      <c r="F2940" s="51" t="s">
        <v>2578</v>
      </c>
      <c r="G2940" s="43" t="s">
        <v>6900</v>
      </c>
      <c r="H2940" s="23">
        <v>7</v>
      </c>
      <c r="I2940" s="23"/>
      <c r="J2940" s="10"/>
      <c r="K2940" s="100"/>
      <c r="M2940" s="136" t="s">
        <v>2578</v>
      </c>
      <c r="N2940" s="136"/>
      <c r="O2940" s="182" t="str">
        <f t="shared" si="64"/>
        <v>Label.create(:concept_id =&gt; Concept.find_by_codelist_and_code(83, 'NVB').id, :locale =&gt; 'fi', :preflabel =&gt; 'Novissima Versione della Bibbia', :scopenote =&gt; 'Nuovissima version – a Catholic-oriented translation in modern Italian, edited by a group including Carlo Martini, Gianfranco Ravasi and Ugo Vanni and first published (in 48 volumes, 1967-1980) by Edizioni San Paolo')</v>
      </c>
    </row>
    <row r="2941" spans="1:15" ht="68">
      <c r="A2941" s="11">
        <v>83</v>
      </c>
      <c r="B2941" s="11">
        <v>59</v>
      </c>
      <c r="C2941" s="33" t="s">
        <v>3150</v>
      </c>
      <c r="D2941" s="42" t="s">
        <v>4908</v>
      </c>
      <c r="E2941" s="151"/>
      <c r="F2941" s="51" t="s">
        <v>3293</v>
      </c>
      <c r="G2941" s="43" t="s">
        <v>6901</v>
      </c>
      <c r="H2941" s="23">
        <v>10</v>
      </c>
      <c r="I2941" s="23"/>
      <c r="J2941" s="10"/>
      <c r="K2941" s="100"/>
      <c r="M2941" s="136" t="s">
        <v>3293</v>
      </c>
      <c r="N2941" s="136"/>
      <c r="O2941" s="182" t="str">
        <f t="shared" si="64"/>
        <v>Label.create(:concept_id =&gt; Concept.find_by_codelist_and_code(83, 'NVD').id, :locale =&gt; 'fi', :preflabel =&gt; 'Nueva Biblia al Dia', :scopenote =&gt; 'A Spanish translation from the original Greek and Hebrew, sponsored by the International Bible Society/Sociedad Bíblica Internacional')</v>
      </c>
    </row>
    <row r="2942" spans="1:15" ht="34">
      <c r="A2942" s="11">
        <v>83</v>
      </c>
      <c r="B2942" s="11">
        <v>60</v>
      </c>
      <c r="C2942" s="33" t="s">
        <v>1198</v>
      </c>
      <c r="D2942" s="42" t="s">
        <v>4908</v>
      </c>
      <c r="E2942" s="151"/>
      <c r="F2942" s="51" t="s">
        <v>2926</v>
      </c>
      <c r="G2942" s="43" t="s">
        <v>6902</v>
      </c>
      <c r="H2942" s="23">
        <v>1</v>
      </c>
      <c r="I2942" s="23"/>
      <c r="J2942" s="10"/>
      <c r="K2942" s="100"/>
      <c r="M2942" s="136" t="s">
        <v>2926</v>
      </c>
      <c r="N2942" s="136"/>
      <c r="O2942" s="182" t="str">
        <f t="shared" si="64"/>
        <v>Label.create(:concept_id =&gt; Concept.find_by_codelist_and_code(83, 'NVI').id, :locale =&gt; 'fi', :preflabel =&gt; 'Nueva Version Internacional', :scopenote =&gt; 'A Spanish translation underwritten by the International Bible Society')</v>
      </c>
    </row>
    <row r="2943" spans="1:15" ht="34">
      <c r="A2943" s="11">
        <v>83</v>
      </c>
      <c r="B2943" s="11">
        <v>61</v>
      </c>
      <c r="C2943" s="33" t="s">
        <v>1659</v>
      </c>
      <c r="E2943" s="151"/>
      <c r="F2943" s="51" t="s">
        <v>3689</v>
      </c>
      <c r="G2943" s="43" t="s">
        <v>6903</v>
      </c>
      <c r="H2943" s="23">
        <v>1</v>
      </c>
      <c r="I2943" s="23"/>
      <c r="J2943" s="10"/>
      <c r="K2943" s="100"/>
      <c r="M2943" s="136" t="s">
        <v>3689</v>
      </c>
      <c r="N2943" s="136"/>
      <c r="O2943" s="182" t="str">
        <f t="shared" si="64"/>
        <v>Label.create(:concept_id =&gt; Concept.find_by_codelist_and_code(83, 'PHP').id, :locale =&gt; 'fi', :preflabel =&gt; 'New Testament in Modern English (Phillips)', :scopenote =&gt; 'An idiomatic translation by J B Phillips, first completed in 1966')</v>
      </c>
    </row>
    <row r="2944" spans="1:15" ht="51">
      <c r="A2944" s="11">
        <v>83</v>
      </c>
      <c r="B2944" s="11">
        <v>62</v>
      </c>
      <c r="C2944" s="33" t="s">
        <v>2957</v>
      </c>
      <c r="E2944" s="151"/>
      <c r="F2944" s="51" t="s">
        <v>2940</v>
      </c>
      <c r="G2944" s="43" t="s">
        <v>6904</v>
      </c>
      <c r="H2944" s="23">
        <v>1</v>
      </c>
      <c r="I2944" s="23"/>
      <c r="J2944" s="10"/>
      <c r="K2944" s="100"/>
      <c r="M2944" s="136" t="s">
        <v>2940</v>
      </c>
      <c r="N2944" s="136"/>
      <c r="O2944" s="182" t="str">
        <f t="shared" si="64"/>
        <v>Label.create(:concept_id =&gt; Concept.find_by_codelist_and_code(83, 'REB').id, :locale =&gt; 'fi', :preflabel =&gt; 'Revised English', :scopenote =&gt; 'A 1989 revision of the NEB. A significant effort was made to reduce the British flavor present in the NEB')</v>
      </c>
    </row>
    <row r="2945" spans="1:15" ht="170">
      <c r="A2945" s="11">
        <v>83</v>
      </c>
      <c r="B2945" s="11">
        <v>63</v>
      </c>
      <c r="C2945" s="33" t="s">
        <v>4311</v>
      </c>
      <c r="E2945" s="151"/>
      <c r="F2945" s="51" t="s">
        <v>2600</v>
      </c>
      <c r="G2945" s="43" t="s">
        <v>6905</v>
      </c>
      <c r="H2945" s="23">
        <v>5</v>
      </c>
      <c r="I2945" s="23"/>
      <c r="J2945" s="10"/>
      <c r="K2945" s="100"/>
      <c r="M2945" s="136" t="s">
        <v>2600</v>
      </c>
      <c r="N2945" s="136"/>
      <c r="O2945" s="182" t="str">
        <f t="shared" si="64"/>
        <v>Label.create(:concept_id =&gt; Concept.find_by_codelist_and_code(83, 'REV').id, :locale =&gt; 'fi', :preflabel =&gt; 'Revised Version', :scopenote =&gt; 'The first major revision of the King James Version, the Revised Version incorporates insights from early manuscripts discovered between 1611 and 1870, and corrects readings in the KJV which nineteenth-century scholarship deemed mistaken. The New Testament was published in 1881, the Old Testament in 1885, and the Apocrypha in 1895')</v>
      </c>
    </row>
    <row r="2946" spans="1:15" ht="85">
      <c r="A2946" s="11">
        <v>83</v>
      </c>
      <c r="B2946" s="11">
        <v>64</v>
      </c>
      <c r="C2946" s="33" t="s">
        <v>2077</v>
      </c>
      <c r="E2946" s="151"/>
      <c r="F2946" s="51" t="s">
        <v>2581</v>
      </c>
      <c r="G2946" s="43" t="s">
        <v>6906</v>
      </c>
      <c r="H2946" s="23">
        <v>1</v>
      </c>
      <c r="I2946" s="23"/>
      <c r="J2946" s="10"/>
      <c r="K2946" s="100"/>
      <c r="M2946" s="136" t="s">
        <v>2581</v>
      </c>
      <c r="N2946" s="136"/>
      <c r="O2946" s="182" t="str">
        <f t="shared" si="64"/>
        <v>Label.create(:concept_id =&gt; Concept.find_by_codelist_and_code(83, 'RSV').id, :locale =&gt; 'fi', :preflabel =&gt; 'Revised Standard', :scopenote =&gt; 'A translation authorized by the National Council of Churches of Christ in the USA. The New Testament was published in 1946 followed by a complete Protestant canon in 1951')</v>
      </c>
    </row>
    <row r="2947" spans="1:15" ht="34">
      <c r="A2947" s="11">
        <v>83</v>
      </c>
      <c r="B2947" s="11">
        <v>65</v>
      </c>
      <c r="C2947" s="33" t="s">
        <v>3803</v>
      </c>
      <c r="D2947" s="42" t="s">
        <v>4908</v>
      </c>
      <c r="E2947" s="151"/>
      <c r="F2947" s="51" t="s">
        <v>3801</v>
      </c>
      <c r="G2947" s="43" t="s">
        <v>6907</v>
      </c>
      <c r="H2947" s="23">
        <v>1</v>
      </c>
      <c r="I2947" s="23"/>
      <c r="J2947" s="10"/>
      <c r="K2947" s="100"/>
      <c r="M2947" s="136" t="s">
        <v>3801</v>
      </c>
      <c r="N2947" s="136"/>
      <c r="O2947" s="182" t="str">
        <f t="shared" ref="O2947:O3010" si="65">IF(OR(H2947="",IFERROR(FIND("-"&amp;A2947&amp;"-","-6-7-8-10-11-26-33-35-36-37-38-39-40-47-52-54-56-63-67-75-78-94-95-101-138-140-"),0)&gt;0,
AND(A2947=1,IFERROR(FIND("-"&amp;C2947&amp;"-","-12-13-14-"),0)&gt;0),
AND(A2947=22,IFERROR(FIND("-"&amp;C2947&amp;"-","-04-05-"),0)&gt;0),
AND(A2947=34,IFERROR(FIND("-"&amp;C2947&amp;"-","-00-01-04-08-09-10-11-12-13-14-15-"),0)&gt;0),
AND(A2947=45,IFERROR(FIND("-"&amp;C2947&amp;"-","-08-"),0)&gt;0),
AND(A2947=49,IFERROR(FIND("-"&amp;C2947&amp;"-","-ROW-"),0)&gt;0),
AND(A2947=51,IFERROR(FIND("-"&amp;C2947&amp;"-","-14-15-36-"),0)&gt;0),
AND(A2947=79,IFERROR(FIND("-"&amp;C2947&amp;"-","-11-"),0)&gt;0),
AND(A2947=102,IFERROR(FIND("-"&amp;C2947&amp;"-","-02-"),0)&gt;0)),"",
 IF(AND(M2947="",N2947=""),"",
  "Label.create(:concept_id =&gt; Concept.find_by_codelist_and_code("&amp;A2947&amp;", "&amp;IF(C2947="","nil","'"&amp;C2947&amp;"'")&amp;").id, "&amp;
  ":locale =&gt; '"&amp;L$2&amp;"'"&amp;", "&amp;
  ":preflabel =&gt; '"&amp;(IF(M2947="",F2947,M2947)&amp;"', "&amp;
  ":scopenote =&gt; "&amp;IF(AND(N2947="",G2947="",K2947=""),"nil","'"&amp; IF(K2947="", "",$L$3 &amp; IF(ISERROR(FIND("
", K2947))," ","&lt;br/&gt;&amp;nbsp;&amp;nbsp;&amp;nbsp;&amp;nbsp;• ") &amp; SUBSTITUTE(SUBSTITUTE(SUBSTITUTE(K2947, "&amp;", "&amp;amp;"),"&lt;","&amp;lt;"),"
","&lt;br/&gt;&amp;nbsp;&amp;nbsp;&amp;nbsp;&amp;nbsp;• ")) &amp; IF(OR(K2947="",G2947=""),"","&lt;br/") &amp; SUBSTITUTE(SUBSTITUTE(IF(N2947="",G2947,N2947),"&amp;","&amp;amp;"),"&lt;","&amp;lt;")&amp;"'")&amp;")")
))</f>
        <v>Label.create(:concept_id =&gt; Concept.find_by_codelist_and_code(83, 'RVL').id, :locale =&gt; 'fi', :preflabel =&gt; 'Reina Valera', :scopenote =&gt; 'A Spanish translation based on the original texts')</v>
      </c>
    </row>
    <row r="2948" spans="1:15" ht="17">
      <c r="A2948" s="11">
        <v>83</v>
      </c>
      <c r="B2948" s="11">
        <v>66</v>
      </c>
      <c r="C2948" s="33" t="s">
        <v>675</v>
      </c>
      <c r="D2948" s="42" t="s">
        <v>4905</v>
      </c>
      <c r="E2948" s="151"/>
      <c r="F2948" s="51" t="s">
        <v>736</v>
      </c>
      <c r="G2948" s="43" t="s">
        <v>6908</v>
      </c>
      <c r="H2948" s="23">
        <v>8</v>
      </c>
      <c r="I2948" s="23"/>
      <c r="J2948" s="10"/>
      <c r="K2948" s="100"/>
      <c r="M2948" s="136" t="s">
        <v>736</v>
      </c>
      <c r="N2948" s="136"/>
      <c r="O2948" s="182" t="str">
        <f t="shared" si="65"/>
        <v>Label.create(:concept_id =&gt; Concept.find_by_codelist_and_code(83, 'SBB').id, :locale =&gt; 'fi', :preflabel =&gt; 'Bibel 2000', :scopenote =&gt; 'Swedish Bible translation')</v>
      </c>
    </row>
    <row r="2949" spans="1:15" ht="17">
      <c r="A2949" s="11">
        <v>83</v>
      </c>
      <c r="B2949" s="11">
        <v>67</v>
      </c>
      <c r="C2949" s="33" t="s">
        <v>1511</v>
      </c>
      <c r="D2949" s="42" t="s">
        <v>4910</v>
      </c>
      <c r="E2949" s="151"/>
      <c r="F2949" s="51" t="s">
        <v>2355</v>
      </c>
      <c r="G2949" s="43" t="s">
        <v>6909</v>
      </c>
      <c r="H2949" s="23">
        <v>6</v>
      </c>
      <c r="I2949" s="23"/>
      <c r="J2949" s="10"/>
      <c r="K2949" s="100"/>
      <c r="M2949" s="136" t="s">
        <v>2355</v>
      </c>
      <c r="N2949" s="136"/>
      <c r="O2949" s="182" t="str">
        <f t="shared" si="65"/>
        <v>Label.create(:concept_id =&gt; Concept.find_by_codelist_and_code(83, 'SMK').id, :locale =&gt; 'fi', :preflabel =&gt; 'Bibelen, samisk', :scopenote =&gt; 'Norwegian ‘samisk’ Bible translation')</v>
      </c>
    </row>
    <row r="2950" spans="1:15" ht="85">
      <c r="A2950" s="11">
        <v>83</v>
      </c>
      <c r="B2950" s="11">
        <v>68</v>
      </c>
      <c r="C2950" s="33" t="s">
        <v>3183</v>
      </c>
      <c r="E2950" s="151"/>
      <c r="F2950" s="51" t="s">
        <v>3539</v>
      </c>
      <c r="G2950" s="43" t="s">
        <v>9035</v>
      </c>
      <c r="H2950" s="23">
        <v>1</v>
      </c>
      <c r="I2950" s="23"/>
      <c r="J2950" s="10"/>
      <c r="K2950" s="100"/>
      <c r="M2950" s="136" t="s">
        <v>3539</v>
      </c>
      <c r="N2950" s="136"/>
      <c r="O2950" s="182" t="str">
        <f t="shared" si="65"/>
        <v>Label.create(:concept_id =&gt; Concept.find_by_codelist_and_code(83, 'TEV').id, :locale =&gt; 'fi', :preflabel =&gt; 'Today’s English', :scopenote =&gt; 'A translation of the New Testament sponsored by the American Bible Society and first published in 1966. It was incorporated into the ‘Good News Bible’ (GNB) in 1976')</v>
      </c>
    </row>
    <row r="2951" spans="1:15" ht="85">
      <c r="A2951" s="11">
        <v>83</v>
      </c>
      <c r="B2951" s="11">
        <v>69</v>
      </c>
      <c r="C2951" s="33" t="s">
        <v>518</v>
      </c>
      <c r="E2951" s="151"/>
      <c r="F2951" s="51" t="s">
        <v>1059</v>
      </c>
      <c r="G2951" s="43" t="s">
        <v>6910</v>
      </c>
      <c r="H2951" s="23">
        <v>1</v>
      </c>
      <c r="I2951" s="23">
        <v>17</v>
      </c>
      <c r="J2951" s="10"/>
      <c r="K2951" s="100"/>
      <c r="M2951" s="136" t="s">
        <v>1059</v>
      </c>
      <c r="N2951" s="136"/>
      <c r="O2951" s="182" t="str">
        <f t="shared" si="65"/>
        <v>Label.create(:concept_id =&gt; Concept.find_by_codelist_and_code(83, 'TNI').id, :locale =&gt; 'fi', :preflabel =&gt; 'Today’s New International', :scopenote =&gt; 'An updating of the New International Version. The New Testament was published in 2002, and the entire Bible in 2005. Superseded by the 2011 NIV update')</v>
      </c>
    </row>
    <row r="2952" spans="1:15" ht="17">
      <c r="A2952" s="11">
        <v>83</v>
      </c>
      <c r="B2952" s="11">
        <v>70</v>
      </c>
      <c r="C2952" s="33" t="s">
        <v>2055</v>
      </c>
      <c r="E2952" s="151"/>
      <c r="F2952" s="51" t="s">
        <v>1879</v>
      </c>
      <c r="G2952" s="43" t="s">
        <v>6911</v>
      </c>
      <c r="H2952" s="23">
        <v>1</v>
      </c>
      <c r="I2952" s="23"/>
      <c r="J2952" s="10"/>
      <c r="K2952" s="100"/>
      <c r="M2952" s="136" t="s">
        <v>10301</v>
      </c>
      <c r="N2952" s="136"/>
      <c r="O2952" s="182" t="str">
        <f t="shared" si="65"/>
        <v>Label.create(:concept_id =&gt; Concept.find_by_codelist_and_code(83, 'ZZZ').id, :locale =&gt; 'fi', :preflabel =&gt; 'Muu', :scopenote =&gt; 'Other translations not otherwise noted')</v>
      </c>
    </row>
    <row r="2953" spans="1:15" ht="17">
      <c r="A2953" s="196">
        <v>84</v>
      </c>
      <c r="B2953" s="196">
        <v>0</v>
      </c>
      <c r="C2953" s="189"/>
      <c r="D2953" s="189"/>
      <c r="E2953" s="190"/>
      <c r="F2953" s="199" t="s">
        <v>3214</v>
      </c>
      <c r="G2953" s="75" t="s">
        <v>5972</v>
      </c>
      <c r="H2953" s="21">
        <v>1</v>
      </c>
      <c r="I2953" s="21"/>
      <c r="J2953" s="14">
        <v>1</v>
      </c>
      <c r="K2953" s="101" t="s">
        <v>8036</v>
      </c>
      <c r="M2953" s="136" t="s">
        <v>11725</v>
      </c>
      <c r="N2953" s="136"/>
      <c r="O2953" s="182" t="str">
        <f t="shared" si="65"/>
        <v>Label.create(:concept_id =&gt; Concept.find_by_codelist_and_code(84, nil).id, :locale =&gt; 'fi', :preflabel =&gt; 'Opiskeluraamatun tyyppi', :scopenote =&gt; 'Käytä yhdessä &amp;lt;StudyBibleType&gt; &amp;lt;b389&gt;')</v>
      </c>
    </row>
    <row r="2954" spans="1:15" ht="102">
      <c r="A2954" s="11">
        <v>84</v>
      </c>
      <c r="B2954" s="11">
        <v>1</v>
      </c>
      <c r="C2954" s="33" t="s">
        <v>2048</v>
      </c>
      <c r="E2954" s="151"/>
      <c r="F2954" s="51" t="s">
        <v>61</v>
      </c>
      <c r="G2954" s="43" t="s">
        <v>6912</v>
      </c>
      <c r="H2954" s="23">
        <v>1</v>
      </c>
      <c r="I2954" s="23"/>
      <c r="J2954" s="10"/>
      <c r="K2954" s="100"/>
      <c r="M2954" s="136" t="s">
        <v>11726</v>
      </c>
      <c r="N2954" s="136"/>
      <c r="O2954" s="182" t="str">
        <f t="shared" si="65"/>
        <v>Label.create(:concept_id =&gt; Concept.find_by_codelist_and_code(84, 'CAM').id, :locale =&gt; 'fi', :preflabel =&gt; 'Cambridge (selityksin varustettu)', :scopenote =&gt; 'Contains the work of Howard Clark Kee including a summary of the development of the canon, introductions to the books, notes and cross references. Originally published in 1993, NRSV')</v>
      </c>
    </row>
    <row r="2955" spans="1:15" ht="85">
      <c r="A2955" s="11">
        <v>84</v>
      </c>
      <c r="B2955" s="11">
        <v>2</v>
      </c>
      <c r="C2955" s="42" t="s">
        <v>4915</v>
      </c>
      <c r="E2955" s="151"/>
      <c r="F2955" s="51" t="s">
        <v>257</v>
      </c>
      <c r="G2955" s="43" t="s">
        <v>6913</v>
      </c>
      <c r="H2955" s="23">
        <v>1</v>
      </c>
      <c r="I2955" s="23"/>
      <c r="J2955" s="10"/>
      <c r="K2955" s="100"/>
      <c r="M2955" s="136" t="s">
        <v>257</v>
      </c>
      <c r="N2955" s="136"/>
      <c r="O2955" s="182" t="str">
        <f t="shared" si="65"/>
        <v>Label.create(:concept_id =&gt; Concept.find_by_codelist_and_code(84, 'LIF').id, :locale =&gt; 'fi', :preflabel =&gt; 'Life Application', :scopenote =&gt; 'A project of Tyndale House Publishers and Zondervan intended to help readers apply the Bible to daily living. Living Bible, King James, New International, NASB')</v>
      </c>
    </row>
    <row r="2956" spans="1:15" ht="51">
      <c r="A2956" s="11">
        <v>84</v>
      </c>
      <c r="B2956" s="11">
        <v>3</v>
      </c>
      <c r="C2956" s="33" t="s">
        <v>378</v>
      </c>
      <c r="E2956" s="151"/>
      <c r="F2956" s="51" t="s">
        <v>571</v>
      </c>
      <c r="G2956" s="43" t="s">
        <v>6914</v>
      </c>
      <c r="H2956" s="23">
        <v>1</v>
      </c>
      <c r="I2956" s="23"/>
      <c r="J2956" s="10"/>
      <c r="K2956" s="100"/>
      <c r="M2956" s="136" t="s">
        <v>571</v>
      </c>
      <c r="N2956" s="136"/>
      <c r="O2956" s="182" t="str">
        <f t="shared" si="65"/>
        <v>Label.create(:concept_id =&gt; Concept.find_by_codelist_and_code(84, 'MAC').id, :locale =&gt; 'fi', :preflabel =&gt; 'Macarthur', :scopenote =&gt; 'A King James version study Bible with notes by James Macarthur first published in 1997')</v>
      </c>
    </row>
    <row r="2957" spans="1:15" ht="34">
      <c r="A2957" s="11">
        <v>84</v>
      </c>
      <c r="B2957" s="11">
        <v>4</v>
      </c>
      <c r="C2957" s="33" t="s">
        <v>3647</v>
      </c>
      <c r="E2957" s="151"/>
      <c r="F2957" s="51" t="s">
        <v>2127</v>
      </c>
      <c r="G2957" s="43" t="s">
        <v>6915</v>
      </c>
      <c r="H2957" s="23">
        <v>1</v>
      </c>
      <c r="I2957" s="23"/>
      <c r="J2957" s="10"/>
      <c r="K2957" s="100"/>
      <c r="M2957" s="136" t="s">
        <v>11727</v>
      </c>
      <c r="N2957" s="136"/>
      <c r="O2957" s="182" t="str">
        <f t="shared" si="65"/>
        <v>Label.create(:concept_id =&gt; Concept.find_by_codelist_and_code(84, 'OXF').id, :locale =&gt; 'fi', :preflabel =&gt; 'Oxford (selityksin varustettu)', :scopenote =&gt; 'A study Bible originally published in the 1960s and based on the RSV / NRSV')</v>
      </c>
    </row>
    <row r="2958" spans="1:15" ht="34">
      <c r="A2958" s="11">
        <v>84</v>
      </c>
      <c r="B2958" s="11">
        <v>5</v>
      </c>
      <c r="C2958" s="33" t="s">
        <v>1572</v>
      </c>
      <c r="E2958" s="151"/>
      <c r="F2958" s="51" t="s">
        <v>1846</v>
      </c>
      <c r="G2958" s="43" t="s">
        <v>6916</v>
      </c>
      <c r="H2958" s="23">
        <v>6</v>
      </c>
      <c r="I2958" s="23"/>
      <c r="J2958" s="10"/>
      <c r="K2958" s="100"/>
      <c r="M2958" s="136" t="s">
        <v>1846</v>
      </c>
      <c r="N2958" s="136"/>
      <c r="O2958" s="182" t="str">
        <f t="shared" si="65"/>
        <v>Label.create(:concept_id =&gt; Concept.find_by_codelist_and_code(84, 'NNT').id, :locale =&gt; 'fi', :preflabel =&gt; 'Studiebibel, Det Nye testamentet', :scopenote =&gt; 'Norwegian study Bible, New Testament')</v>
      </c>
    </row>
    <row r="2959" spans="1:15" ht="34">
      <c r="A2959" s="11">
        <v>84</v>
      </c>
      <c r="B2959" s="11">
        <v>6</v>
      </c>
      <c r="C2959" s="33" t="s">
        <v>2076</v>
      </c>
      <c r="E2959" s="151"/>
      <c r="F2959" s="51" t="s">
        <v>2248</v>
      </c>
      <c r="G2959" s="43" t="s">
        <v>6917</v>
      </c>
      <c r="H2959" s="23">
        <v>1</v>
      </c>
      <c r="I2959" s="23"/>
      <c r="J2959" s="10"/>
      <c r="K2959" s="100"/>
      <c r="M2959" s="136" t="s">
        <v>11728</v>
      </c>
      <c r="N2959" s="136"/>
      <c r="O2959" s="182" t="str">
        <f t="shared" si="65"/>
        <v>Label.create(:concept_id =&gt; Concept.find_by_codelist_and_code(84, 'NOX').id, :locale =&gt; 'fi', :preflabel =&gt; 'New Oxford (selityksin varustettu)', :scopenote =&gt; 'Published in 1991 and based on the New Revised Standard version')</v>
      </c>
    </row>
    <row r="2960" spans="1:15" ht="17">
      <c r="A2960" s="11">
        <v>84</v>
      </c>
      <c r="B2960" s="11">
        <v>7</v>
      </c>
      <c r="C2960" s="33" t="s">
        <v>1231</v>
      </c>
      <c r="E2960" s="151"/>
      <c r="F2960" s="51" t="s">
        <v>1424</v>
      </c>
      <c r="G2960" s="43" t="s">
        <v>6918</v>
      </c>
      <c r="H2960" s="23">
        <v>6</v>
      </c>
      <c r="I2960" s="23"/>
      <c r="J2960" s="10"/>
      <c r="K2960" s="100"/>
      <c r="M2960" s="136" t="s">
        <v>1424</v>
      </c>
      <c r="N2960" s="136"/>
      <c r="O2960" s="182" t="str">
        <f t="shared" si="65"/>
        <v>Label.create(:concept_id =&gt; Concept.find_by_codelist_and_code(84, 'NSB').id, :locale =&gt; 'fi', :preflabel =&gt; 'Norsk studiebibel', :scopenote =&gt; 'Norwegian study Bible')</v>
      </c>
    </row>
    <row r="2961" spans="1:15" ht="34">
      <c r="A2961" s="11">
        <v>84</v>
      </c>
      <c r="B2961" s="11">
        <v>8</v>
      </c>
      <c r="C2961" s="33" t="s">
        <v>2318</v>
      </c>
      <c r="E2961" s="151"/>
      <c r="F2961" s="51" t="s">
        <v>2186</v>
      </c>
      <c r="G2961" s="43" t="s">
        <v>6919</v>
      </c>
      <c r="H2961" s="23">
        <v>1</v>
      </c>
      <c r="I2961" s="23"/>
      <c r="J2961" s="10"/>
      <c r="K2961" s="100"/>
      <c r="M2961" s="136" t="s">
        <v>2186</v>
      </c>
      <c r="N2961" s="136"/>
      <c r="O2961" s="182" t="str">
        <f t="shared" si="65"/>
        <v>Label.create(:concept_id =&gt; Concept.find_by_codelist_and_code(84, 'RYR').id, :locale =&gt; 'fi', :preflabel =&gt; 'Ryrie', :scopenote =&gt; 'Based on the work of Charles C. Ryrie. King James, NI, NASB')</v>
      </c>
    </row>
    <row r="2962" spans="1:15" ht="51">
      <c r="A2962" s="11">
        <v>84</v>
      </c>
      <c r="B2962" s="11">
        <v>9</v>
      </c>
      <c r="C2962" s="33" t="s">
        <v>2046</v>
      </c>
      <c r="E2962" s="151"/>
      <c r="F2962" s="51" t="s">
        <v>2047</v>
      </c>
      <c r="G2962" s="43" t="s">
        <v>6920</v>
      </c>
      <c r="H2962" s="23">
        <v>1</v>
      </c>
      <c r="I2962" s="23"/>
      <c r="J2962" s="10"/>
      <c r="K2962" s="100"/>
      <c r="M2962" s="136" t="s">
        <v>2047</v>
      </c>
      <c r="N2962" s="136"/>
      <c r="O2962" s="182" t="str">
        <f t="shared" si="65"/>
        <v>Label.create(:concept_id =&gt; Concept.find_by_codelist_and_code(84, 'SCO').id, :locale =&gt; 'fi', :preflabel =&gt; 'Scofield', :scopenote =&gt; 'A study Bible based on the early 20th century work of C.I. Scofield. Based on the King James version')</v>
      </c>
    </row>
    <row r="2963" spans="1:15" ht="51">
      <c r="A2963" s="11">
        <v>84</v>
      </c>
      <c r="B2963" s="11">
        <v>10</v>
      </c>
      <c r="C2963" s="33" t="s">
        <v>2203</v>
      </c>
      <c r="E2963" s="151"/>
      <c r="F2963" s="51" t="s">
        <v>2009</v>
      </c>
      <c r="G2963" s="43" t="s">
        <v>6921</v>
      </c>
      <c r="H2963" s="23">
        <v>1</v>
      </c>
      <c r="I2963" s="23"/>
      <c r="J2963" s="10"/>
      <c r="K2963" s="100"/>
      <c r="M2963" s="136" t="s">
        <v>2009</v>
      </c>
      <c r="N2963" s="136"/>
      <c r="O2963" s="182" t="str">
        <f t="shared" si="65"/>
        <v>Label.create(:concept_id =&gt; Concept.find_by_codelist_and_code(84, 'SPR').id, :locale =&gt; 'fi', :preflabel =&gt; 'Spirit Filled', :scopenote =&gt; 'A transdenominational study Bible for persons from the Pentecostal/Charismatic traditions')</v>
      </c>
    </row>
    <row r="2964" spans="1:15" ht="17">
      <c r="A2964" s="196">
        <v>85</v>
      </c>
      <c r="B2964" s="196">
        <v>0</v>
      </c>
      <c r="C2964" s="189"/>
      <c r="D2964" s="189"/>
      <c r="E2964" s="190"/>
      <c r="F2964" s="199" t="s">
        <v>2849</v>
      </c>
      <c r="G2964" s="75" t="s">
        <v>5972</v>
      </c>
      <c r="H2964" s="21">
        <v>1</v>
      </c>
      <c r="I2964" s="21"/>
      <c r="J2964" s="14">
        <v>1</v>
      </c>
      <c r="K2964" s="101" t="s">
        <v>8037</v>
      </c>
      <c r="M2964" s="136" t="s">
        <v>11729</v>
      </c>
      <c r="N2964" s="136"/>
      <c r="O2964" s="182" t="str">
        <f t="shared" si="65"/>
        <v>Label.create(:concept_id =&gt; Concept.find_by_codelist_and_code(85, nil).id, :locale =&gt; 'fi', :preflabel =&gt; 'Raamatun käyttötarkoitus', :scopenote =&gt; 'Käytä yhdessä &amp;lt;BiblePurpose&gt; &amp;lt;b354&gt;')</v>
      </c>
    </row>
    <row r="2965" spans="1:15" ht="51">
      <c r="A2965" s="11">
        <v>85</v>
      </c>
      <c r="B2965" s="11">
        <v>1</v>
      </c>
      <c r="C2965" s="33" t="s">
        <v>2590</v>
      </c>
      <c r="E2965" s="151"/>
      <c r="F2965" s="51" t="s">
        <v>3024</v>
      </c>
      <c r="G2965" s="43" t="s">
        <v>6922</v>
      </c>
      <c r="H2965" s="23">
        <v>1</v>
      </c>
      <c r="I2965" s="23"/>
      <c r="J2965" s="10"/>
      <c r="K2965" s="100"/>
      <c r="M2965" s="136" t="s">
        <v>11730</v>
      </c>
      <c r="N2965" s="136"/>
      <c r="O2965" s="182" t="str">
        <f t="shared" si="65"/>
        <v>Label.create(:concept_id =&gt; Concept.find_by_codelist_and_code(85, 'AW').id, :locale =&gt; 'fi', :preflabel =&gt; 'Uskonnollisen yhteisön lahjaraamattu', :scopenote =&gt; 'A Bible (or selected Biblical text) designed for presentation from a religious organization')</v>
      </c>
    </row>
    <row r="2966" spans="1:15" ht="51">
      <c r="A2966" s="11">
        <v>85</v>
      </c>
      <c r="B2966" s="11">
        <v>2</v>
      </c>
      <c r="C2966" s="33" t="s">
        <v>4285</v>
      </c>
      <c r="E2966" s="151"/>
      <c r="F2966" s="51" t="s">
        <v>3424</v>
      </c>
      <c r="G2966" s="43" t="s">
        <v>6923</v>
      </c>
      <c r="H2966" s="23">
        <v>1</v>
      </c>
      <c r="I2966" s="23"/>
      <c r="J2966" s="10"/>
      <c r="K2966" s="100"/>
      <c r="M2966" s="136" t="s">
        <v>11731</v>
      </c>
      <c r="N2966" s="136"/>
      <c r="O2966" s="182" t="str">
        <f t="shared" si="65"/>
        <v>Label.create(:concept_id =&gt; Concept.find_by_codelist_and_code(85, 'BB').id, :locale =&gt; 'fi', :preflabel =&gt; 'Kasteraamattu', :scopenote =&gt; 'A Bible (or selected Biblical text) designed to be a gift to commemorate a child’s birth')</v>
      </c>
    </row>
    <row r="2967" spans="1:15" ht="51">
      <c r="A2967" s="11">
        <v>85</v>
      </c>
      <c r="B2967" s="11">
        <v>3</v>
      </c>
      <c r="C2967" s="33" t="s">
        <v>4367</v>
      </c>
      <c r="E2967" s="151"/>
      <c r="F2967" s="51" t="s">
        <v>3250</v>
      </c>
      <c r="G2967" s="43" t="s">
        <v>6924</v>
      </c>
      <c r="H2967" s="23">
        <v>1</v>
      </c>
      <c r="I2967" s="23"/>
      <c r="J2967" s="10"/>
      <c r="K2967" s="100"/>
      <c r="M2967" s="136" t="s">
        <v>11732</v>
      </c>
      <c r="N2967" s="136"/>
      <c r="O2967" s="182" t="str">
        <f t="shared" si="65"/>
        <v>Label.create(:concept_id =&gt; Concept.find_by_codelist_and_code(85, 'BR').id, :locale =&gt; 'fi', :preflabel =&gt; 'Morsiamen raamattu', :scopenote =&gt; 'A special gift Bible (or selected Biblical text) designed for the bride on her wedding day. Usually white')</v>
      </c>
    </row>
    <row r="2968" spans="1:15" ht="51">
      <c r="A2968" s="11">
        <v>85</v>
      </c>
      <c r="B2968" s="11">
        <v>4</v>
      </c>
      <c r="C2968" s="33" t="s">
        <v>4374</v>
      </c>
      <c r="E2968" s="151"/>
      <c r="F2968" s="51" t="s">
        <v>4990</v>
      </c>
      <c r="G2968" s="43" t="s">
        <v>6925</v>
      </c>
      <c r="H2968" s="23">
        <v>6</v>
      </c>
      <c r="I2968" s="23"/>
      <c r="J2968" s="10"/>
      <c r="K2968" s="100"/>
      <c r="M2968" s="136" t="s">
        <v>11733</v>
      </c>
      <c r="N2968" s="136"/>
      <c r="O2968" s="182" t="str">
        <f t="shared" si="65"/>
        <v>Label.create(:concept_id =&gt; Concept.find_by_codelist_and_code(85, 'CF').id, :locale =&gt; 'fi', :preflabel =&gt; 'Rippiraamattu', :scopenote =&gt; 'A Bible (or selected Biblical text) designed to be used in the confirmation reading or as a gift to a confirmand')</v>
      </c>
    </row>
    <row r="2969" spans="1:15" ht="51">
      <c r="A2969" s="11">
        <v>85</v>
      </c>
      <c r="B2969" s="11">
        <v>5</v>
      </c>
      <c r="C2969" s="33" t="s">
        <v>2480</v>
      </c>
      <c r="E2969" s="151"/>
      <c r="F2969" s="51" t="s">
        <v>3785</v>
      </c>
      <c r="G2969" s="43" t="s">
        <v>6926</v>
      </c>
      <c r="H2969" s="23">
        <v>1</v>
      </c>
      <c r="I2969" s="23"/>
      <c r="J2969" s="10"/>
      <c r="K2969" s="100"/>
      <c r="M2969" s="136" t="s">
        <v>11734</v>
      </c>
      <c r="N2969" s="136"/>
      <c r="O2969" s="182" t="str">
        <f t="shared" si="65"/>
        <v>Label.create(:concept_id =&gt; Concept.find_by_codelist_and_code(85, 'CH').id, :locale =&gt; 'fi', :preflabel =&gt; 'Lasten raamattu', :scopenote =&gt; 'A text Bible (or selected Biblical text) designed in presentation and readability for a child')</v>
      </c>
    </row>
    <row r="2970" spans="1:15" ht="34">
      <c r="A2970" s="11">
        <v>85</v>
      </c>
      <c r="B2970" s="11">
        <v>6</v>
      </c>
      <c r="C2970" s="33" t="s">
        <v>4371</v>
      </c>
      <c r="E2970" s="151"/>
      <c r="F2970" s="51" t="s">
        <v>3325</v>
      </c>
      <c r="G2970" s="43" t="s">
        <v>6927</v>
      </c>
      <c r="H2970" s="23">
        <v>1</v>
      </c>
      <c r="I2970" s="23"/>
      <c r="J2970" s="10"/>
      <c r="K2970" s="100"/>
      <c r="M2970" s="136" t="s">
        <v>11735</v>
      </c>
      <c r="N2970" s="136" t="s">
        <v>11736</v>
      </c>
      <c r="O2970" s="182" t="str">
        <f t="shared" si="65"/>
        <v>Label.create(:concept_id =&gt; Concept.find_by_codelist_and_code(85, 'CM').id, :locale =&gt; 'fi', :preflabel =&gt; 'Pienraamattu', :scopenote =&gt; 'enintään 5 tuumaa korkea')</v>
      </c>
    </row>
    <row r="2971" spans="1:15" ht="68">
      <c r="A2971" s="11">
        <v>85</v>
      </c>
      <c r="B2971" s="11">
        <v>7</v>
      </c>
      <c r="C2971" s="33" t="s">
        <v>3787</v>
      </c>
      <c r="E2971" s="151"/>
      <c r="F2971" s="51" t="s">
        <v>3326</v>
      </c>
      <c r="G2971" s="43" t="s">
        <v>6928</v>
      </c>
      <c r="H2971" s="23">
        <v>1</v>
      </c>
      <c r="I2971" s="23"/>
      <c r="J2971" s="10"/>
      <c r="K2971" s="100"/>
      <c r="M2971" s="136" t="s">
        <v>11737</v>
      </c>
      <c r="N2971" s="136"/>
      <c r="O2971" s="182" t="str">
        <f t="shared" si="65"/>
        <v>Label.create(:concept_id =&gt; Concept.find_by_codelist_and_code(85, 'CR').id, :locale =&gt; 'fi', :preflabel =&gt; 'Raamattu viittauksin', :scopenote =&gt; 'A Bible (or selected Biblical text) which includes text conveying cross-references to related scripture passages')</v>
      </c>
    </row>
    <row r="2972" spans="1:15" ht="51">
      <c r="A2972" s="11">
        <v>85</v>
      </c>
      <c r="B2972" s="11">
        <v>8</v>
      </c>
      <c r="C2972" s="33" t="s">
        <v>1881</v>
      </c>
      <c r="E2972" s="151"/>
      <c r="F2972" s="51" t="s">
        <v>2040</v>
      </c>
      <c r="G2972" s="43" t="s">
        <v>6929</v>
      </c>
      <c r="H2972" s="23">
        <v>1</v>
      </c>
      <c r="I2972" s="23"/>
      <c r="J2972" s="10"/>
      <c r="K2972" s="100"/>
      <c r="M2972" s="136" t="s">
        <v>11738</v>
      </c>
      <c r="N2972" s="136"/>
      <c r="O2972" s="182" t="str">
        <f t="shared" si="65"/>
        <v>Label.create(:concept_id =&gt; Concept.find_by_codelist_and_code(85, 'DR').id, :locale =&gt; 'fi', :preflabel =&gt; 'Päivän sana', :scopenote =&gt; 'A Bible (or selected Biblical text) laid out to provide readings for each day of the year')</v>
      </c>
    </row>
    <row r="2973" spans="1:15" ht="51">
      <c r="A2973" s="11">
        <v>85</v>
      </c>
      <c r="B2973" s="11">
        <v>9</v>
      </c>
      <c r="C2973" s="33" t="s">
        <v>3852</v>
      </c>
      <c r="E2973" s="151"/>
      <c r="F2973" s="51" t="s">
        <v>3853</v>
      </c>
      <c r="G2973" s="43" t="s">
        <v>6930</v>
      </c>
      <c r="H2973" s="23">
        <v>1</v>
      </c>
      <c r="I2973" s="23"/>
      <c r="J2973" s="10"/>
      <c r="K2973" s="100"/>
      <c r="M2973" s="136" t="s">
        <v>11739</v>
      </c>
      <c r="N2973" s="136" t="s">
        <v>11740</v>
      </c>
      <c r="O2973" s="182" t="str">
        <f t="shared" si="65"/>
        <v>Label.create(:concept_id =&gt; Concept.find_by_codelist_and_code(85, 'DV').id, :locale =&gt; 'fi', :preflabel =&gt; 'Hartauskirja', :scopenote =&gt; 'Raamattu (tai valikoima Raamatun tekstejä), sekä muuta sisältöä esim. hartaushetkiä varten')</v>
      </c>
    </row>
    <row r="2974" spans="1:15" ht="68">
      <c r="A2974" s="11">
        <v>85</v>
      </c>
      <c r="B2974" s="11">
        <v>10</v>
      </c>
      <c r="C2974" s="33" t="s">
        <v>1364</v>
      </c>
      <c r="E2974" s="151"/>
      <c r="F2974" s="51" t="s">
        <v>3854</v>
      </c>
      <c r="G2974" s="43" t="s">
        <v>6931</v>
      </c>
      <c r="H2974" s="23">
        <v>1</v>
      </c>
      <c r="I2974" s="23"/>
      <c r="J2974" s="10"/>
      <c r="K2974" s="100"/>
      <c r="M2974" s="136" t="s">
        <v>11741</v>
      </c>
      <c r="N2974" s="136"/>
      <c r="O2974" s="182" t="str">
        <f t="shared" si="65"/>
        <v>Label.create(:concept_id =&gt; Concept.find_by_codelist_and_code(85, 'FM').id, :locale =&gt; 'fi', :preflabel =&gt; 'Perheraamattu', :scopenote =&gt; 'A Bible (or selected Biblical text) containing family record pages and/or additional study material for family devotion')</v>
      </c>
    </row>
    <row r="2975" spans="1:15" ht="68">
      <c r="A2975" s="11">
        <v>85</v>
      </c>
      <c r="B2975" s="11">
        <v>11</v>
      </c>
      <c r="C2975" s="33" t="s">
        <v>4413</v>
      </c>
      <c r="E2975" s="151"/>
      <c r="F2975" s="51" t="s">
        <v>3855</v>
      </c>
      <c r="G2975" s="43" t="s">
        <v>6932</v>
      </c>
      <c r="H2975" s="23">
        <v>1</v>
      </c>
      <c r="I2975" s="23"/>
      <c r="J2975" s="10"/>
      <c r="K2975" s="100"/>
      <c r="M2975" s="136" t="s">
        <v>11696</v>
      </c>
      <c r="N2975" s="136"/>
      <c r="O2975" s="182" t="str">
        <f t="shared" si="65"/>
        <v>Label.create(:concept_id =&gt; Concept.find_by_codelist_and_code(85, 'GT').id, :locale =&gt; 'fi', :preflabel =&gt; 'Raamattu', :scopenote =&gt; 'A standard Bible (or selected Biblical text) of any version with no distinguishing characteristics beyond the canonical text')</v>
      </c>
    </row>
    <row r="2976" spans="1:15" ht="51">
      <c r="A2976" s="11">
        <v>85</v>
      </c>
      <c r="B2976" s="11">
        <v>12</v>
      </c>
      <c r="C2976" s="33" t="s">
        <v>885</v>
      </c>
      <c r="E2976" s="151"/>
      <c r="F2976" s="51" t="s">
        <v>3856</v>
      </c>
      <c r="G2976" s="43" t="s">
        <v>6933</v>
      </c>
      <c r="H2976" s="23">
        <v>1</v>
      </c>
      <c r="I2976" s="23"/>
      <c r="J2976" s="10"/>
      <c r="K2976" s="100"/>
      <c r="M2976" s="136" t="s">
        <v>11742</v>
      </c>
      <c r="N2976" s="136"/>
      <c r="O2976" s="182" t="str">
        <f t="shared" si="65"/>
        <v>Label.create(:concept_id =&gt; Concept.find_by_codelist_and_code(85, 'GF').id, :locale =&gt; 'fi', :preflabel =&gt; 'Lahjaraamattu', :scopenote =&gt; 'A Bible (or selected Biblical text) designed for gift or presentation, often including a presentation page')</v>
      </c>
    </row>
    <row r="2977" spans="1:15" ht="68">
      <c r="A2977" s="11">
        <v>85</v>
      </c>
      <c r="B2977" s="11">
        <v>13</v>
      </c>
      <c r="C2977" s="33" t="s">
        <v>3857</v>
      </c>
      <c r="E2977" s="151"/>
      <c r="F2977" s="51" t="s">
        <v>3858</v>
      </c>
      <c r="G2977" s="43" t="s">
        <v>6934</v>
      </c>
      <c r="H2977" s="23">
        <v>1</v>
      </c>
      <c r="I2977" s="23"/>
      <c r="J2977" s="10"/>
      <c r="K2977" s="100"/>
      <c r="M2977" s="136" t="s">
        <v>11743</v>
      </c>
      <c r="N2977" s="136"/>
      <c r="O2977" s="182" t="str">
        <f t="shared" si="65"/>
        <v>Label.create(:concept_id =&gt; Concept.find_by_codelist_and_code(85, 'LP').id, :locale =&gt; 'fi', :preflabel =&gt; 'Saarnaraamattu', :scopenote =&gt; 'A large Bible (or selected Biblical text) with large print designed for use in reading scriptures in public worship from either the pulpit or lectern')</v>
      </c>
    </row>
    <row r="2978" spans="1:15" ht="51">
      <c r="A2978" s="11">
        <v>85</v>
      </c>
      <c r="B2978" s="11">
        <v>14</v>
      </c>
      <c r="C2978" s="33" t="s">
        <v>1365</v>
      </c>
      <c r="E2978" s="151"/>
      <c r="F2978" s="51" t="s">
        <v>3859</v>
      </c>
      <c r="G2978" s="43" t="s">
        <v>6935</v>
      </c>
      <c r="H2978" s="23">
        <v>1</v>
      </c>
      <c r="I2978" s="23"/>
      <c r="J2978" s="10"/>
      <c r="K2978" s="100"/>
      <c r="M2978" s="136" t="s">
        <v>11744</v>
      </c>
      <c r="N2978" s="136"/>
      <c r="O2978" s="182" t="str">
        <f t="shared" si="65"/>
        <v>Label.create(:concept_id =&gt; Concept.find_by_codelist_and_code(85, 'MN').id, :locale =&gt; 'fi', :preflabel =&gt; 'Miesten raamattu', :scopenote =&gt; 'A Bible (or selected Biblical text) especially designed with helps and study guides oriented to the adult male')</v>
      </c>
    </row>
    <row r="2979" spans="1:15" ht="34">
      <c r="A2979" s="11">
        <v>85</v>
      </c>
      <c r="B2979" s="11">
        <v>15</v>
      </c>
      <c r="C2979" s="33" t="s">
        <v>2806</v>
      </c>
      <c r="E2979" s="151"/>
      <c r="F2979" s="51" t="s">
        <v>3652</v>
      </c>
      <c r="G2979" s="43" t="s">
        <v>6936</v>
      </c>
      <c r="H2979" s="23">
        <v>6</v>
      </c>
      <c r="I2979" s="23"/>
      <c r="J2979" s="10"/>
      <c r="K2979" s="100"/>
      <c r="M2979" s="136" t="s">
        <v>11745</v>
      </c>
      <c r="N2979" s="136"/>
      <c r="O2979" s="182" t="str">
        <f t="shared" si="65"/>
        <v>Label.create(:concept_id =&gt; Concept.find_by_codelist_and_code(85, 'PS').id, :locale =&gt; 'fi', :preflabel =&gt; 'Raamattu koulukäyttöön', :scopenote =&gt; 'A Bible (or selected Biblical text) designed for use in primary school')</v>
      </c>
    </row>
    <row r="2980" spans="1:15" ht="51">
      <c r="A2980" s="11">
        <v>85</v>
      </c>
      <c r="B2980" s="11">
        <v>16</v>
      </c>
      <c r="C2980" s="33" t="s">
        <v>2805</v>
      </c>
      <c r="E2980" s="151"/>
      <c r="F2980" s="51" t="s">
        <v>2565</v>
      </c>
      <c r="G2980" s="43" t="s">
        <v>6937</v>
      </c>
      <c r="H2980" s="23">
        <v>1</v>
      </c>
      <c r="I2980" s="23"/>
      <c r="J2980" s="10"/>
      <c r="K2980" s="100"/>
      <c r="M2980" s="136" t="s">
        <v>11746</v>
      </c>
      <c r="N2980" s="136"/>
      <c r="O2980" s="182" t="str">
        <f t="shared" si="65"/>
        <v>Label.create(:concept_id =&gt; Concept.find_by_codelist_and_code(85, 'PW').id, :locale =&gt; 'fi', :preflabel =&gt; 'Kirkoissa yleisön käyttöön tarkoitettu raamattu', :scopenote =&gt; 'Usually inexpensive but sturdy, a Bible (or selected Biblical text) designed for use in church pews')</v>
      </c>
    </row>
    <row r="2981" spans="1:15" ht="51">
      <c r="A2981" s="11">
        <v>85</v>
      </c>
      <c r="B2981" s="11">
        <v>17</v>
      </c>
      <c r="C2981" s="33" t="s">
        <v>2666</v>
      </c>
      <c r="E2981" s="151"/>
      <c r="F2981" s="51" t="s">
        <v>2099</v>
      </c>
      <c r="G2981" s="43" t="s">
        <v>6938</v>
      </c>
      <c r="H2981" s="23">
        <v>1</v>
      </c>
      <c r="I2981" s="23"/>
      <c r="J2981" s="10"/>
      <c r="K2981" s="100"/>
      <c r="M2981" s="136" t="s">
        <v>11747</v>
      </c>
      <c r="N2981" s="136"/>
      <c r="O2981" s="182" t="str">
        <f t="shared" si="65"/>
        <v>Label.create(:concept_id =&gt; Concept.find_by_codelist_and_code(85, 'SC').id, :locale =&gt; 'fi', :preflabel =&gt; 'Tutkimusraamattu', :scopenote =&gt; 'A Bible (or selected Biblical text) including texts in Greek and/or Hebrew and designed for scholarly study')</v>
      </c>
    </row>
    <row r="2982" spans="1:15" ht="17">
      <c r="A2982" s="11">
        <v>85</v>
      </c>
      <c r="B2982" s="11">
        <v>18</v>
      </c>
      <c r="C2982" s="33" t="s">
        <v>2851</v>
      </c>
      <c r="E2982" s="151"/>
      <c r="F2982" s="51" t="s">
        <v>554</v>
      </c>
      <c r="G2982" s="43" t="s">
        <v>5972</v>
      </c>
      <c r="H2982" s="23">
        <v>1</v>
      </c>
      <c r="I2982" s="23"/>
      <c r="J2982" s="10"/>
      <c r="K2982" s="100"/>
      <c r="M2982" s="136" t="s">
        <v>11748</v>
      </c>
      <c r="N2982" s="136"/>
      <c r="O2982" s="182" t="str">
        <f t="shared" si="65"/>
        <v>Label.create(:concept_id =&gt; Concept.find_by_codelist_and_code(85, 'SL').id, :locale =&gt; 'fi', :preflabel =&gt; 'Ohut raamattu', :scopenote =&gt; nil)</v>
      </c>
    </row>
    <row r="2983" spans="1:15" ht="51">
      <c r="A2983" s="11">
        <v>85</v>
      </c>
      <c r="B2983" s="11">
        <v>19</v>
      </c>
      <c r="C2983" s="33" t="s">
        <v>2827</v>
      </c>
      <c r="E2983" s="151"/>
      <c r="F2983" s="51" t="s">
        <v>555</v>
      </c>
      <c r="G2983" s="43" t="s">
        <v>6939</v>
      </c>
      <c r="H2983" s="23">
        <v>1</v>
      </c>
      <c r="I2983" s="23"/>
      <c r="J2983" s="10"/>
      <c r="K2983" s="100"/>
      <c r="M2983" s="136" t="s">
        <v>11749</v>
      </c>
      <c r="N2983" s="136"/>
      <c r="O2983" s="182" t="str">
        <f t="shared" si="65"/>
        <v>Label.create(:concept_id =&gt; Concept.find_by_codelist_and_code(85, 'ST').id, :locale =&gt; 'fi', :preflabel =&gt; 'Opiskelijaraamattu', :scopenote =&gt; 'A Bible (or selected Biblical text) with study articles and helps especially for use in the classroom')</v>
      </c>
    </row>
    <row r="2984" spans="1:15" ht="85">
      <c r="A2984" s="11">
        <v>85</v>
      </c>
      <c r="B2984" s="11">
        <v>20</v>
      </c>
      <c r="C2984" s="33" t="s">
        <v>565</v>
      </c>
      <c r="E2984" s="151"/>
      <c r="F2984" s="51" t="s">
        <v>567</v>
      </c>
      <c r="G2984" s="43" t="s">
        <v>6940</v>
      </c>
      <c r="H2984" s="23">
        <v>1</v>
      </c>
      <c r="I2984" s="23"/>
      <c r="J2984" s="10"/>
      <c r="K2984" s="100"/>
      <c r="M2984" s="136" t="s">
        <v>11750</v>
      </c>
      <c r="N2984" s="136" t="s">
        <v>11751</v>
      </c>
      <c r="O2984" s="182" t="str">
        <f t="shared" si="65"/>
        <v>Label.create(:concept_id =&gt; Concept.find_by_codelist_and_code(85, 'SU').id, :locale =&gt; 'fi', :preflabel =&gt; 'Opiskeluraamattu', :scopenote =&gt; 'Sisältää lisämateriaali opiskelun tueksi, esim. kartoja, sanastoja')</v>
      </c>
    </row>
    <row r="2985" spans="1:15" ht="51">
      <c r="A2985" s="11">
        <v>85</v>
      </c>
      <c r="B2985" s="11">
        <v>21</v>
      </c>
      <c r="C2985" s="33" t="s">
        <v>3754</v>
      </c>
      <c r="E2985" s="151"/>
      <c r="F2985" s="51" t="s">
        <v>3651</v>
      </c>
      <c r="G2985" s="43" t="s">
        <v>6941</v>
      </c>
      <c r="H2985" s="23">
        <v>6</v>
      </c>
      <c r="I2985" s="23"/>
      <c r="J2985" s="10"/>
      <c r="K2985" s="100"/>
      <c r="M2985" s="136" t="s">
        <v>11752</v>
      </c>
      <c r="N2985" s="136"/>
      <c r="O2985" s="182" t="str">
        <f t="shared" si="65"/>
        <v>Label.create(:concept_id =&gt; Concept.find_by_codelist_and_code(85, 'WG').id, :locale =&gt; 'fi', :preflabel =&gt; 'Vihkiraamattu', :scopenote =&gt; 'A special gift Bible (or selected Biblical text) designed as a gift to the couple on their wedding day')</v>
      </c>
    </row>
    <row r="2986" spans="1:15" ht="51">
      <c r="A2986" s="11">
        <v>85</v>
      </c>
      <c r="B2986" s="11">
        <v>22</v>
      </c>
      <c r="C2986" s="33" t="s">
        <v>2029</v>
      </c>
      <c r="E2986" s="151"/>
      <c r="F2986" s="51" t="s">
        <v>2170</v>
      </c>
      <c r="G2986" s="43" t="s">
        <v>6942</v>
      </c>
      <c r="H2986" s="23">
        <v>1</v>
      </c>
      <c r="I2986" s="23"/>
      <c r="J2986" s="10"/>
      <c r="K2986" s="100"/>
      <c r="M2986" s="136" t="s">
        <v>11753</v>
      </c>
      <c r="N2986" s="136"/>
      <c r="O2986" s="182" t="str">
        <f t="shared" si="65"/>
        <v>Label.create(:concept_id =&gt; Concept.find_by_codelist_and_code(85, 'WM').id, :locale =&gt; 'fi', :preflabel =&gt; 'Naisten raamattu', :scopenote =&gt; 'A devotional or study Bible (or selected Biblical text) with helps targeted at the adult woman')</v>
      </c>
    </row>
    <row r="2987" spans="1:15" ht="68">
      <c r="A2987" s="11">
        <v>85</v>
      </c>
      <c r="B2987" s="11">
        <v>23</v>
      </c>
      <c r="C2987" s="33" t="s">
        <v>1362</v>
      </c>
      <c r="E2987" s="151"/>
      <c r="F2987" s="51" t="s">
        <v>2171</v>
      </c>
      <c r="G2987" s="43" t="s">
        <v>6943</v>
      </c>
      <c r="H2987" s="23">
        <v>1</v>
      </c>
      <c r="I2987" s="23"/>
      <c r="J2987" s="10"/>
      <c r="K2987" s="100"/>
      <c r="M2987" s="136" t="s">
        <v>11754</v>
      </c>
      <c r="N2987" s="136"/>
      <c r="O2987" s="182" t="str">
        <f t="shared" si="65"/>
        <v>Label.create(:concept_id =&gt; Concept.find_by_codelist_and_code(85, 'YT').id, :locale =&gt; 'fi', :preflabel =&gt; 'Nuorten raamattu', :scopenote =&gt; 'A Bible (or selected Biblical text) containing special study and devotional helps designed specifically for the needs of teenagers')</v>
      </c>
    </row>
    <row r="2988" spans="1:15" ht="34">
      <c r="A2988" s="196">
        <v>86</v>
      </c>
      <c r="B2988" s="196">
        <v>0</v>
      </c>
      <c r="C2988" s="189"/>
      <c r="D2988" s="189"/>
      <c r="E2988" s="190"/>
      <c r="F2988" s="199" t="s">
        <v>2850</v>
      </c>
      <c r="G2988" s="75" t="s">
        <v>5972</v>
      </c>
      <c r="H2988" s="21">
        <v>1</v>
      </c>
      <c r="I2988" s="21"/>
      <c r="J2988" s="14">
        <v>1</v>
      </c>
      <c r="K2988" s="101" t="s">
        <v>8038</v>
      </c>
      <c r="M2988" s="136" t="s">
        <v>11755</v>
      </c>
      <c r="N2988" s="136"/>
      <c r="O2988" s="182" t="str">
        <f t="shared" si="65"/>
        <v>Label.create(:concept_id =&gt; Concept.find_by_codelist_and_code(86, nil).id, :locale =&gt; 'fi', :preflabel =&gt; 'Raamatun tekstijärjestys', :scopenote =&gt; 'Käytä yhdessä &amp;lt;BibleTextOrganization&gt; &amp;lt;b355&gt;')</v>
      </c>
    </row>
    <row r="2989" spans="1:15" ht="51">
      <c r="A2989" s="11">
        <v>86</v>
      </c>
      <c r="B2989" s="11">
        <v>1</v>
      </c>
      <c r="C2989" s="33" t="s">
        <v>2115</v>
      </c>
      <c r="E2989" s="151"/>
      <c r="F2989" s="51" t="s">
        <v>2043</v>
      </c>
      <c r="G2989" s="43" t="s">
        <v>6944</v>
      </c>
      <c r="H2989" s="23">
        <v>1</v>
      </c>
      <c r="I2989" s="23"/>
      <c r="J2989" s="10"/>
      <c r="K2989" s="100"/>
      <c r="M2989" s="136" t="s">
        <v>11756</v>
      </c>
      <c r="N2989" s="136"/>
      <c r="O2989" s="182" t="str">
        <f t="shared" si="65"/>
        <v>Label.create(:concept_id =&gt; Concept.find_by_codelist_and_code(86, 'CHR').id, :locale =&gt; 'fi', :preflabel =&gt; 'Kronologinen', :scopenote =&gt; 'A Bible with the text organized in the order in which events are believed to have happened')</v>
      </c>
    </row>
    <row r="2990" spans="1:15" ht="51">
      <c r="A2990" s="11">
        <v>86</v>
      </c>
      <c r="B2990" s="11">
        <v>2</v>
      </c>
      <c r="C2990" s="33" t="s">
        <v>1527</v>
      </c>
      <c r="E2990" s="151"/>
      <c r="F2990" s="51" t="s">
        <v>3425</v>
      </c>
      <c r="G2990" s="43" t="s">
        <v>6945</v>
      </c>
      <c r="H2990" s="23">
        <v>1</v>
      </c>
      <c r="I2990" s="23"/>
      <c r="J2990" s="10"/>
      <c r="K2990" s="100"/>
      <c r="M2990" s="136" t="s">
        <v>11757</v>
      </c>
      <c r="N2990" s="136"/>
      <c r="O2990" s="182" t="str">
        <f t="shared" si="65"/>
        <v>Label.create(:concept_id =&gt; Concept.find_by_codelist_and_code(86, 'CHA').id, :locale =&gt; 'fi', :preflabel =&gt; 'Ketjutetut viittaukset', :scopenote =&gt; 'A Bible which explores keywords or themes by referring text to preceding or following text')</v>
      </c>
    </row>
    <row r="2991" spans="1:15" ht="68">
      <c r="A2991" s="11">
        <v>86</v>
      </c>
      <c r="B2991" s="11">
        <v>3</v>
      </c>
      <c r="C2991" s="33" t="s">
        <v>2521</v>
      </c>
      <c r="E2991" s="151"/>
      <c r="F2991" s="51" t="s">
        <v>2566</v>
      </c>
      <c r="G2991" s="43" t="s">
        <v>6946</v>
      </c>
      <c r="H2991" s="23">
        <v>1</v>
      </c>
      <c r="I2991" s="23"/>
      <c r="J2991" s="10"/>
      <c r="K2991" s="100"/>
      <c r="M2991" s="136" t="s">
        <v>11758</v>
      </c>
      <c r="N2991" s="136"/>
      <c r="O2991" s="182" t="str">
        <f t="shared" si="65"/>
        <v>Label.create(:concept_id =&gt; Concept.find_by_codelist_and_code(86, 'INT').id, :locale =&gt; 'fi', :preflabel =&gt; 'Eri versiot vuorotellen riveittäin', :scopenote =&gt; 'A Bible or other text in which different versions are printed one line above the other, so that the variations can easily be detected')</v>
      </c>
    </row>
    <row r="2992" spans="1:15" ht="34">
      <c r="A2992" s="11">
        <v>86</v>
      </c>
      <c r="B2992" s="11">
        <v>4</v>
      </c>
      <c r="C2992" s="33" t="s">
        <v>1749</v>
      </c>
      <c r="E2992" s="151"/>
      <c r="F2992" s="51" t="s">
        <v>3223</v>
      </c>
      <c r="G2992" s="43" t="s">
        <v>6947</v>
      </c>
      <c r="H2992" s="23">
        <v>1</v>
      </c>
      <c r="I2992" s="23"/>
      <c r="J2992" s="10"/>
      <c r="K2992" s="100"/>
      <c r="M2992" s="136" t="s">
        <v>11759</v>
      </c>
      <c r="N2992" s="136"/>
      <c r="O2992" s="182" t="str">
        <f t="shared" si="65"/>
        <v>Label.create(:concept_id =&gt; Concept.find_by_codelist_and_code(86, 'PAR').id, :locale =&gt; 'fi', :preflabel =&gt; 'Eri versiot rinnakkain', :scopenote =&gt; 'A Bible with two or more versions printed side by side')</v>
      </c>
    </row>
    <row r="2993" spans="1:15" ht="34">
      <c r="A2993" s="11">
        <v>86</v>
      </c>
      <c r="B2993" s="11">
        <v>5</v>
      </c>
      <c r="C2993" s="33" t="s">
        <v>2948</v>
      </c>
      <c r="E2993" s="151"/>
      <c r="F2993" s="51" t="s">
        <v>3295</v>
      </c>
      <c r="G2993" s="43" t="s">
        <v>6948</v>
      </c>
      <c r="H2993" s="23">
        <v>1</v>
      </c>
      <c r="I2993" s="23"/>
      <c r="J2993" s="10"/>
      <c r="K2993" s="100"/>
      <c r="M2993" s="136" t="s">
        <v>11760</v>
      </c>
      <c r="N2993" s="136"/>
      <c r="O2993" s="182" t="str">
        <f t="shared" si="65"/>
        <v>Label.create(:concept_id =&gt; Concept.find_by_codelist_and_code(86, 'STN').id, :locale =&gt; 'fi', :preflabel =&gt; 'Perinteinen', :scopenote =&gt; 'A Bible in which the text is presented in the traditional order')</v>
      </c>
    </row>
    <row r="2994" spans="1:15" ht="34">
      <c r="A2994" s="196">
        <v>87</v>
      </c>
      <c r="B2994" s="196">
        <v>0</v>
      </c>
      <c r="C2994" s="189"/>
      <c r="D2994" s="189"/>
      <c r="E2994" s="190"/>
      <c r="F2994" s="199" t="s">
        <v>3119</v>
      </c>
      <c r="G2994" s="75" t="s">
        <v>5972</v>
      </c>
      <c r="H2994" s="21">
        <v>1</v>
      </c>
      <c r="I2994" s="21"/>
      <c r="J2994" s="14">
        <v>1</v>
      </c>
      <c r="K2994" s="101" t="s">
        <v>8039</v>
      </c>
      <c r="M2994" s="136" t="s">
        <v>11761</v>
      </c>
      <c r="N2994" s="136"/>
      <c r="O2994" s="182" t="str">
        <f t="shared" si="65"/>
        <v>Label.create(:concept_id =&gt; Concept.find_by_codelist_and_code(87, nil).id, :locale =&gt; 'fi', :preflabel =&gt; 'Viitteiden paikka raamatussa', :scopenote =&gt; 'Käytä yhdessä &amp;lt;BibleReferenceLocation&gt; &amp;lt;b356&gt;')</v>
      </c>
    </row>
    <row r="2995" spans="1:15" ht="51">
      <c r="A2995" s="11">
        <v>87</v>
      </c>
      <c r="B2995" s="11">
        <v>1</v>
      </c>
      <c r="C2995" s="33" t="s">
        <v>3515</v>
      </c>
      <c r="E2995" s="151"/>
      <c r="F2995" s="51" t="s">
        <v>3813</v>
      </c>
      <c r="G2995" s="43" t="s">
        <v>6949</v>
      </c>
      <c r="H2995" s="23">
        <v>1</v>
      </c>
      <c r="I2995" s="23"/>
      <c r="J2995" s="10"/>
      <c r="K2995" s="100"/>
      <c r="M2995" s="136" t="s">
        <v>11762</v>
      </c>
      <c r="N2995" s="136"/>
      <c r="O2995" s="182" t="str">
        <f t="shared" si="65"/>
        <v>Label.create(:concept_id =&gt; Concept.find_by_codelist_and_code(87, 'CCL').id, :locale =&gt; 'fi', :preflabel =&gt; 'Keskipalsta', :scopenote =&gt; 'References are printed in a narrow column in the center of the page between two columns of text')</v>
      </c>
    </row>
    <row r="2996" spans="1:15" ht="34">
      <c r="A2996" s="11">
        <v>87</v>
      </c>
      <c r="B2996" s="11">
        <v>2</v>
      </c>
      <c r="C2996" s="33" t="s">
        <v>3921</v>
      </c>
      <c r="E2996" s="151"/>
      <c r="F2996" s="51" t="s">
        <v>3922</v>
      </c>
      <c r="G2996" s="43" t="s">
        <v>6950</v>
      </c>
      <c r="H2996" s="23">
        <v>1</v>
      </c>
      <c r="I2996" s="23"/>
      <c r="J2996" s="10"/>
      <c r="K2996" s="100"/>
      <c r="M2996" s="136" t="s">
        <v>11763</v>
      </c>
      <c r="N2996" s="136"/>
      <c r="O2996" s="182" t="str">
        <f t="shared" si="65"/>
        <v>Label.create(:concept_id =&gt; Concept.find_by_codelist_and_code(87, 'PGE').id, :locale =&gt; 'fi', :preflabel =&gt; 'Sivun loppu', :scopenote =&gt; 'References are printed at the foot of the page')</v>
      </c>
    </row>
    <row r="2997" spans="1:15" ht="34">
      <c r="A2997" s="11">
        <v>87</v>
      </c>
      <c r="B2997" s="11">
        <v>3</v>
      </c>
      <c r="C2997" s="33" t="s">
        <v>4404</v>
      </c>
      <c r="E2997" s="151"/>
      <c r="F2997" s="51" t="s">
        <v>4405</v>
      </c>
      <c r="G2997" s="43" t="s">
        <v>6951</v>
      </c>
      <c r="H2997" s="23">
        <v>1</v>
      </c>
      <c r="I2997" s="23"/>
      <c r="J2997" s="10"/>
      <c r="K2997" s="100"/>
      <c r="M2997" s="136" t="s">
        <v>11764</v>
      </c>
      <c r="N2997" s="136"/>
      <c r="O2997" s="182" t="str">
        <f t="shared" si="65"/>
        <v>Label.create(:concept_id =&gt; Concept.find_by_codelist_and_code(87, 'SID').id, :locale =&gt; 'fi', :preflabel =&gt; 'Reunapalsta', :scopenote =&gt; 'References are printed in a column to the side of the scripture')</v>
      </c>
    </row>
    <row r="2998" spans="1:15" ht="34">
      <c r="A2998" s="11">
        <v>87</v>
      </c>
      <c r="B2998" s="11">
        <v>4</v>
      </c>
      <c r="C2998" s="33" t="s">
        <v>3935</v>
      </c>
      <c r="E2998" s="151"/>
      <c r="F2998" s="51" t="s">
        <v>4026</v>
      </c>
      <c r="G2998" s="43" t="s">
        <v>6952</v>
      </c>
      <c r="H2998" s="23">
        <v>1</v>
      </c>
      <c r="I2998" s="23"/>
      <c r="J2998" s="10"/>
      <c r="K2998" s="100"/>
      <c r="M2998" s="136" t="s">
        <v>11765</v>
      </c>
      <c r="N2998" s="136"/>
      <c r="O2998" s="182" t="str">
        <f t="shared" si="65"/>
        <v>Label.create(:concept_id =&gt; Concept.find_by_codelist_and_code(87, 'VER').id, :locale =&gt; 'fi', :preflabel =&gt; 'Jakeen lopussa', :scopenote =&gt; 'References are printed at the end of the applicable verse')</v>
      </c>
    </row>
    <row r="2999" spans="1:15" ht="51">
      <c r="A2999" s="11">
        <v>87</v>
      </c>
      <c r="B2999" s="11">
        <v>5</v>
      </c>
      <c r="C2999" s="33" t="s">
        <v>4260</v>
      </c>
      <c r="E2999" s="151"/>
      <c r="F2999" s="51" t="s">
        <v>3328</v>
      </c>
      <c r="G2999" s="43" t="s">
        <v>6953</v>
      </c>
      <c r="H2999" s="23">
        <v>1</v>
      </c>
      <c r="I2999" s="23"/>
      <c r="J2999" s="10"/>
      <c r="K2999" s="100"/>
      <c r="M2999" s="136" t="s">
        <v>10313</v>
      </c>
      <c r="N2999" s="136"/>
      <c r="O2999" s="182" t="str">
        <f t="shared" si="65"/>
        <v>Label.create(:concept_id =&gt; Concept.find_by_codelist_and_code(87, 'UNK').id, :locale =&gt; 'fi', :preflabel =&gt; 'Tuntematon', :scopenote =&gt; 'The person creating the ONIX record does not know where the references are located')</v>
      </c>
    </row>
    <row r="3000" spans="1:15" ht="17">
      <c r="A3000" s="11">
        <v>87</v>
      </c>
      <c r="B3000" s="11">
        <v>6</v>
      </c>
      <c r="C3000" s="33" t="s">
        <v>2055</v>
      </c>
      <c r="E3000" s="151"/>
      <c r="F3000" s="51" t="s">
        <v>1879</v>
      </c>
      <c r="G3000" s="43" t="s">
        <v>6954</v>
      </c>
      <c r="H3000" s="23">
        <v>1</v>
      </c>
      <c r="I3000" s="23"/>
      <c r="J3000" s="10"/>
      <c r="K3000" s="100"/>
      <c r="M3000" s="136" t="s">
        <v>10301</v>
      </c>
      <c r="N3000" s="136"/>
      <c r="O3000" s="182" t="str">
        <f t="shared" si="65"/>
        <v>Label.create(:concept_id =&gt; Concept.find_by_codelist_and_code(87, 'ZZZ').id, :locale =&gt; 'fi', :preflabel =&gt; 'Muu', :scopenote =&gt; 'Other locations not otherwise identified')</v>
      </c>
    </row>
    <row r="3001" spans="1:15" ht="51">
      <c r="A3001" s="196">
        <v>88</v>
      </c>
      <c r="B3001" s="196">
        <v>0</v>
      </c>
      <c r="C3001" s="189"/>
      <c r="D3001" s="189"/>
      <c r="E3001" s="190"/>
      <c r="F3001" s="199" t="s">
        <v>3532</v>
      </c>
      <c r="G3001" s="75" t="s">
        <v>5972</v>
      </c>
      <c r="H3001" s="21">
        <v>1</v>
      </c>
      <c r="I3001" s="21"/>
      <c r="J3001" s="14">
        <v>1</v>
      </c>
      <c r="K3001" s="101" t="s">
        <v>8513</v>
      </c>
      <c r="M3001" s="136" t="s">
        <v>11766</v>
      </c>
      <c r="N3001" s="136"/>
      <c r="O3001" s="182" t="str">
        <f t="shared" si="65"/>
        <v>Label.create(:concept_id =&gt; Concept.find_by_codelist_and_code(88, nil).id, :locale =&gt; 'fi', :preflabel =&gt; 'Uskonnollisen tekstin tunniste', :scopenote =&gt; 'Käytä yhdessä&lt;br/&gt;&amp;nbsp;&amp;nbsp;&amp;nbsp;&amp;nbsp;• &amp;lt;ReligiousTextIdentifier&gt; &amp;lt;b376&gt;&lt;br/&gt;&amp;nbsp;&amp;nbsp;&amp;nbsp;&amp;nbsp;• &amp;lt;ReligiouTextID&gt; &amp;lt;b376&gt;')</v>
      </c>
    </row>
    <row r="3002" spans="1:15" ht="34">
      <c r="A3002" s="196">
        <v>89</v>
      </c>
      <c r="B3002" s="196">
        <v>0</v>
      </c>
      <c r="C3002" s="189"/>
      <c r="D3002" s="189"/>
      <c r="E3002" s="190"/>
      <c r="F3002" s="199" t="s">
        <v>1241</v>
      </c>
      <c r="G3002" s="75" t="s">
        <v>5972</v>
      </c>
      <c r="H3002" s="21">
        <v>1</v>
      </c>
      <c r="I3002" s="21"/>
      <c r="J3002" s="14">
        <v>1</v>
      </c>
      <c r="K3002" s="101" t="s">
        <v>8041</v>
      </c>
      <c r="M3002" s="136" t="s">
        <v>11767</v>
      </c>
      <c r="N3002" s="136"/>
      <c r="O3002" s="182" t="str">
        <f t="shared" si="65"/>
        <v>Label.create(:concept_id =&gt; Concept.find_by_codelist_and_code(89, nil).id, :locale =&gt; 'fi', :preflabel =&gt; 'Uskonnollisen tekstin lisäpiirre', :scopenote =&gt; 'Käytä yhdessä &amp;lt;ReligiousTextFeatureType&gt; &amp;lt;b358&gt;')</v>
      </c>
    </row>
    <row r="3003" spans="1:15" ht="51">
      <c r="A3003" s="11">
        <v>89</v>
      </c>
      <c r="B3003" s="11">
        <v>1</v>
      </c>
      <c r="C3003" s="33" t="s">
        <v>1586</v>
      </c>
      <c r="E3003" s="151"/>
      <c r="F3003" s="43" t="s">
        <v>2257</v>
      </c>
      <c r="G3003" s="43" t="s">
        <v>7757</v>
      </c>
      <c r="H3003" s="23">
        <v>7</v>
      </c>
      <c r="I3003" s="23"/>
      <c r="J3003" s="10"/>
      <c r="K3003" s="100"/>
      <c r="M3003" s="136" t="s">
        <v>11768</v>
      </c>
      <c r="N3003" s="136"/>
      <c r="O3003" s="182" t="str">
        <f t="shared" si="65"/>
        <v>Label.create(:concept_id =&gt; Concept.find_by_codelist_and_code(89, '01').id, :locale =&gt; 'fi', :preflabel =&gt; 'Kirkollinen ajankohta tai tapahtuma', :scopenote =&gt; 'A church season or activity for which a religious text is intended. Religious text feature code must be taken from List 90')</v>
      </c>
    </row>
    <row r="3004" spans="1:15" ht="34">
      <c r="A3004" s="196">
        <v>90</v>
      </c>
      <c r="B3004" s="196">
        <v>0</v>
      </c>
      <c r="C3004" s="189"/>
      <c r="D3004" s="189"/>
      <c r="E3004" s="190"/>
      <c r="F3004" s="199" t="s">
        <v>7995</v>
      </c>
      <c r="G3004" s="75" t="s">
        <v>5972</v>
      </c>
      <c r="H3004" s="21">
        <v>1</v>
      </c>
      <c r="I3004" s="21"/>
      <c r="J3004" s="14">
        <v>1</v>
      </c>
      <c r="K3004" s="101" t="s">
        <v>8042</v>
      </c>
      <c r="M3004" s="136" t="s">
        <v>11768</v>
      </c>
      <c r="N3004" s="136"/>
      <c r="O3004" s="182" t="str">
        <f t="shared" si="65"/>
        <v>Label.create(:concept_id =&gt; Concept.find_by_codelist_and_code(90, nil).id, :locale =&gt; 'fi', :preflabel =&gt; 'Kirkollinen ajankohta tai tapahtuma', :scopenote =&gt; 'Käytä yhdessä &amp;lt;ReligiousTextFeatureCode&gt; &amp;lt;b359&gt;')</v>
      </c>
    </row>
    <row r="3005" spans="1:15" ht="34">
      <c r="A3005" s="11">
        <v>90</v>
      </c>
      <c r="B3005" s="11">
        <v>1</v>
      </c>
      <c r="C3005" s="33" t="s">
        <v>1586</v>
      </c>
      <c r="E3005" s="151"/>
      <c r="F3005" s="51" t="s">
        <v>2496</v>
      </c>
      <c r="G3005" s="43" t="s">
        <v>6955</v>
      </c>
      <c r="H3005" s="23">
        <v>7</v>
      </c>
      <c r="I3005" s="23"/>
      <c r="J3005" s="10"/>
      <c r="K3005" s="100"/>
      <c r="M3005" s="136" t="s">
        <v>11769</v>
      </c>
      <c r="N3005" s="136"/>
      <c r="O3005" s="182" t="str">
        <f t="shared" si="65"/>
        <v>Label.create(:concept_id =&gt; Concept.find_by_codelist_and_code(90, '01').id, :locale =&gt; 'fi', :preflabel =&gt; 'Lukuvuosi', :scopenote =&gt; 'Use with code 01 in &amp;lt;ReligiousTextFeatureType&gt;')</v>
      </c>
    </row>
    <row r="3006" spans="1:15" ht="34">
      <c r="A3006" s="11">
        <v>90</v>
      </c>
      <c r="B3006" s="11">
        <v>2</v>
      </c>
      <c r="C3006" s="33" t="s">
        <v>1585</v>
      </c>
      <c r="E3006" s="151"/>
      <c r="F3006" s="51" t="s">
        <v>2322</v>
      </c>
      <c r="G3006" s="43" t="s">
        <v>6955</v>
      </c>
      <c r="H3006" s="23">
        <v>7</v>
      </c>
      <c r="I3006" s="23"/>
      <c r="J3006" s="10"/>
      <c r="K3006" s="100"/>
      <c r="M3006" s="136" t="s">
        <v>11770</v>
      </c>
      <c r="N3006" s="136"/>
      <c r="O3006" s="182" t="str">
        <f t="shared" si="65"/>
        <v>Label.create(:concept_id =&gt; Concept.find_by_codelist_and_code(90, '02').id, :locale =&gt; 'fi', :preflabel =&gt; 'Katekeettinen vuosi', :scopenote =&gt; 'Use with code 01 in &amp;lt;ReligiousTextFeatureType&gt;')</v>
      </c>
    </row>
    <row r="3007" spans="1:15" ht="34">
      <c r="A3007" s="11">
        <v>90</v>
      </c>
      <c r="B3007" s="11">
        <v>3</v>
      </c>
      <c r="C3007" s="33" t="s">
        <v>1961</v>
      </c>
      <c r="E3007" s="151"/>
      <c r="F3007" s="51" t="s">
        <v>2497</v>
      </c>
      <c r="G3007" s="43" t="s">
        <v>6955</v>
      </c>
      <c r="H3007" s="23">
        <v>7</v>
      </c>
      <c r="I3007" s="23"/>
      <c r="J3007" s="10"/>
      <c r="K3007" s="100"/>
      <c r="M3007" s="136" t="s">
        <v>11771</v>
      </c>
      <c r="N3007" s="136"/>
      <c r="O3007" s="182" t="str">
        <f t="shared" si="65"/>
        <v>Label.create(:concept_id =&gt; Concept.find_by_codelist_and_code(90, '03').id, :locale =&gt; 'fi', :preflabel =&gt; 'Kirkkovuosi', :scopenote =&gt; 'Use with code 01 in &amp;lt;ReligiousTextFeatureType&gt;')</v>
      </c>
    </row>
    <row r="3008" spans="1:15" ht="34">
      <c r="A3008" s="11">
        <v>90</v>
      </c>
      <c r="B3008" s="11">
        <v>4</v>
      </c>
      <c r="C3008" s="33" t="s">
        <v>2116</v>
      </c>
      <c r="E3008" s="151"/>
      <c r="F3008" s="51" t="s">
        <v>2499</v>
      </c>
      <c r="G3008" s="43" t="s">
        <v>6955</v>
      </c>
      <c r="H3008" s="23">
        <v>7</v>
      </c>
      <c r="I3008" s="23"/>
      <c r="J3008" s="10"/>
      <c r="K3008" s="100"/>
      <c r="M3008" s="136" t="s">
        <v>11772</v>
      </c>
      <c r="N3008" s="136"/>
      <c r="O3008" s="182" t="str">
        <f t="shared" si="65"/>
        <v>Label.create(:concept_id =&gt; Concept.find_by_codelist_and_code(90, '04').id, :locale =&gt; 'fi', :preflabel =&gt; 'Adventti ja joulu', :scopenote =&gt; 'Use with code 01 in &amp;lt;ReligiousTextFeatureType&gt;')</v>
      </c>
    </row>
    <row r="3009" spans="1:15" ht="34">
      <c r="A3009" s="11">
        <v>90</v>
      </c>
      <c r="B3009" s="11">
        <v>5</v>
      </c>
      <c r="C3009" s="33" t="s">
        <v>1688</v>
      </c>
      <c r="E3009" s="151"/>
      <c r="F3009" s="51" t="s">
        <v>1986</v>
      </c>
      <c r="G3009" s="43" t="s">
        <v>6955</v>
      </c>
      <c r="H3009" s="23">
        <v>7</v>
      </c>
      <c r="I3009" s="23"/>
      <c r="J3009" s="10"/>
      <c r="K3009" s="100"/>
      <c r="M3009" s="136" t="s">
        <v>11773</v>
      </c>
      <c r="N3009" s="136"/>
      <c r="O3009" s="182" t="str">
        <f t="shared" si="65"/>
        <v>Label.create(:concept_id =&gt; Concept.find_by_codelist_and_code(90, '05').id, :locale =&gt; 'fi', :preflabel =&gt; 'Siunaus', :scopenote =&gt; 'Use with code 01 in &amp;lt;ReligiousTextFeatureType&gt;')</v>
      </c>
    </row>
    <row r="3010" spans="1:15" ht="34">
      <c r="A3010" s="11">
        <v>90</v>
      </c>
      <c r="B3010" s="11">
        <v>6</v>
      </c>
      <c r="C3010" s="33" t="s">
        <v>1276</v>
      </c>
      <c r="E3010" s="151"/>
      <c r="F3010" s="51" t="s">
        <v>1987</v>
      </c>
      <c r="G3010" s="43" t="s">
        <v>6955</v>
      </c>
      <c r="H3010" s="23">
        <v>7</v>
      </c>
      <c r="I3010" s="23"/>
      <c r="J3010" s="10"/>
      <c r="K3010" s="100"/>
      <c r="M3010" s="136" t="s">
        <v>1987</v>
      </c>
      <c r="N3010" s="136"/>
      <c r="O3010" s="182" t="str">
        <f t="shared" si="65"/>
        <v>Label.create(:concept_id =&gt; Concept.find_by_codelist_and_code(90, '06').id, :locale =&gt; 'fi', :preflabel =&gt; 'Scholastic cycles', :scopenote =&gt; 'Use with code 01 in &amp;lt;ReligiousTextFeatureType&gt;')</v>
      </c>
    </row>
    <row r="3011" spans="1:15" ht="34">
      <c r="A3011" s="11">
        <v>90</v>
      </c>
      <c r="B3011" s="11">
        <v>7</v>
      </c>
      <c r="C3011" s="33" t="s">
        <v>1277</v>
      </c>
      <c r="E3011" s="151"/>
      <c r="F3011" s="51" t="s">
        <v>2314</v>
      </c>
      <c r="G3011" s="43" t="s">
        <v>6955</v>
      </c>
      <c r="H3011" s="23">
        <v>7</v>
      </c>
      <c r="I3011" s="23"/>
      <c r="J3011" s="10"/>
      <c r="K3011" s="100"/>
      <c r="M3011" s="136" t="s">
        <v>11774</v>
      </c>
      <c r="N3011" s="136"/>
      <c r="O3011" s="182" t="str">
        <f t="shared" ref="O3011:O3074" si="66">IF(OR(H3011="",IFERROR(FIND("-"&amp;A3011&amp;"-","-6-7-8-10-11-26-33-35-36-37-38-39-40-47-52-54-56-63-67-75-78-94-95-101-138-140-"),0)&gt;0,
AND(A3011=1,IFERROR(FIND("-"&amp;C3011&amp;"-","-12-13-14-"),0)&gt;0),
AND(A3011=22,IFERROR(FIND("-"&amp;C3011&amp;"-","-04-05-"),0)&gt;0),
AND(A3011=34,IFERROR(FIND("-"&amp;C3011&amp;"-","-00-01-04-08-09-10-11-12-13-14-15-"),0)&gt;0),
AND(A3011=45,IFERROR(FIND("-"&amp;C3011&amp;"-","-08-"),0)&gt;0),
AND(A3011=49,IFERROR(FIND("-"&amp;C3011&amp;"-","-ROW-"),0)&gt;0),
AND(A3011=51,IFERROR(FIND("-"&amp;C3011&amp;"-","-14-15-36-"),0)&gt;0),
AND(A3011=79,IFERROR(FIND("-"&amp;C3011&amp;"-","-11-"),0)&gt;0),
AND(A3011=102,IFERROR(FIND("-"&amp;C3011&amp;"-","-02-"),0)&gt;0)),"",
 IF(AND(M3011="",N3011=""),"",
  "Label.create(:concept_id =&gt; Concept.find_by_codelist_and_code("&amp;A3011&amp;", "&amp;IF(C3011="","nil","'"&amp;C3011&amp;"'")&amp;").id, "&amp;
  ":locale =&gt; '"&amp;L$2&amp;"'"&amp;", "&amp;
  ":preflabel =&gt; '"&amp;(IF(M3011="",F3011,M3011)&amp;"', "&amp;
  ":scopenote =&gt; "&amp;IF(AND(N3011="",G3011="",K3011=""),"nil","'"&amp; IF(K3011="", "",$L$3 &amp; IF(ISERROR(FIND("
", K3011))," ","&lt;br/&gt;&amp;nbsp;&amp;nbsp;&amp;nbsp;&amp;nbsp;• ") &amp; SUBSTITUTE(SUBSTITUTE(SUBSTITUTE(K3011, "&amp;", "&amp;amp;"),"&lt;","&amp;lt;"),"
","&lt;br/&gt;&amp;nbsp;&amp;nbsp;&amp;nbsp;&amp;nbsp;• ")) &amp; IF(OR(K3011="",G3011=""),"","&lt;br/") &amp; SUBSTITUTE(SUBSTITUTE(IF(N3011="",G3011,N3011),"&amp;","&amp;amp;"),"&lt;","&amp;lt;")&amp;"'")&amp;")")
))</f>
        <v>Label.create(:concept_id =&gt; Concept.find_by_codelist_and_code(90, '07').id, :locale =&gt; 'fi', :preflabel =&gt; 'Rippi ja ehtoollinen', :scopenote =&gt; 'Use with code 01 in &amp;lt;ReligiousTextFeatureType&gt;')</v>
      </c>
    </row>
    <row r="3012" spans="1:15" ht="68">
      <c r="A3012" s="11">
        <v>90</v>
      </c>
      <c r="B3012" s="11">
        <v>8</v>
      </c>
      <c r="C3012" s="33" t="s">
        <v>4104</v>
      </c>
      <c r="E3012" s="151"/>
      <c r="F3012" s="51" t="s">
        <v>2315</v>
      </c>
      <c r="G3012" s="43" t="s">
        <v>6956</v>
      </c>
      <c r="H3012" s="23">
        <v>7</v>
      </c>
      <c r="I3012" s="23"/>
      <c r="J3012" s="10"/>
      <c r="K3012" s="100"/>
      <c r="M3012" s="136" t="s">
        <v>11775</v>
      </c>
      <c r="N3012" s="136"/>
      <c r="O3012" s="182" t="str">
        <f t="shared" si="66"/>
        <v>Label.create(:concept_id =&gt; Concept.find_by_codelist_and_code(90, '08').id, :locale =&gt; 'fi', :preflabel =&gt; 'Kesä', :scopenote =&gt; 'For example, summer camps and other youth recreational activities: use with code 01 in &amp;lt;ReligiousTextFeatureType&gt;')</v>
      </c>
    </row>
    <row r="3013" spans="1:15" ht="34">
      <c r="A3013" s="11">
        <v>90</v>
      </c>
      <c r="B3013" s="11">
        <v>9</v>
      </c>
      <c r="C3013" s="33" t="s">
        <v>2991</v>
      </c>
      <c r="E3013" s="151"/>
      <c r="F3013" s="51" t="s">
        <v>2228</v>
      </c>
      <c r="G3013" s="43" t="s">
        <v>6955</v>
      </c>
      <c r="H3013" s="23">
        <v>7</v>
      </c>
      <c r="I3013" s="23"/>
      <c r="J3013" s="10"/>
      <c r="K3013" s="100"/>
      <c r="M3013" s="136" t="s">
        <v>11776</v>
      </c>
      <c r="N3013" s="136"/>
      <c r="O3013" s="182" t="str">
        <f t="shared" si="66"/>
        <v>Label.create(:concept_id =&gt; Concept.find_by_codelist_and_code(90, '09').id, :locale =&gt; 'fi', :preflabel =&gt; 'Pääsiäinen', :scopenote =&gt; 'Use with code 01 in &amp;lt;ReligiousTextFeatureType&gt;')</v>
      </c>
    </row>
    <row r="3014" spans="1:15" ht="34">
      <c r="A3014" s="11">
        <v>90</v>
      </c>
      <c r="B3014" s="11">
        <v>10</v>
      </c>
      <c r="C3014" s="33" t="s">
        <v>1610</v>
      </c>
      <c r="E3014" s="151"/>
      <c r="F3014" s="51" t="s">
        <v>2229</v>
      </c>
      <c r="G3014" s="43" t="s">
        <v>6955</v>
      </c>
      <c r="H3014" s="23">
        <v>7</v>
      </c>
      <c r="I3014" s="23"/>
      <c r="J3014" s="10"/>
      <c r="K3014" s="100"/>
      <c r="M3014" s="136" t="s">
        <v>11777</v>
      </c>
      <c r="N3014" s="136"/>
      <c r="O3014" s="182" t="str">
        <f t="shared" si="66"/>
        <v>Label.create(:concept_id =&gt; Concept.find_by_codelist_and_code(90, '10').id, :locale =&gt; 'fi', :preflabel =&gt; 'Paasto / paastonaika', :scopenote =&gt; 'Use with code 01 in &amp;lt;ReligiousTextFeatureType&gt;')</v>
      </c>
    </row>
    <row r="3015" spans="1:15" ht="34">
      <c r="A3015" s="11">
        <v>90</v>
      </c>
      <c r="B3015" s="11">
        <v>11</v>
      </c>
      <c r="C3015" s="33" t="s">
        <v>3342</v>
      </c>
      <c r="E3015" s="151"/>
      <c r="F3015" s="51" t="s">
        <v>2230</v>
      </c>
      <c r="G3015" s="43" t="s">
        <v>6955</v>
      </c>
      <c r="H3015" s="23">
        <v>7</v>
      </c>
      <c r="I3015" s="23"/>
      <c r="J3015" s="10"/>
      <c r="K3015" s="100"/>
      <c r="M3015" s="136" t="s">
        <v>11778</v>
      </c>
      <c r="N3015" s="136"/>
      <c r="O3015" s="182" t="str">
        <f t="shared" si="66"/>
        <v>Label.create(:concept_id =&gt; Concept.find_by_codelist_and_code(90, '11').id, :locale =&gt; 'fi', :preflabel =&gt; 'Marian teemat', :scopenote =&gt; 'Use with code 01 in &amp;lt;ReligiousTextFeatureType&gt;')</v>
      </c>
    </row>
    <row r="3016" spans="1:15" ht="170">
      <c r="A3016" s="196">
        <v>91</v>
      </c>
      <c r="B3016" s="196">
        <v>0</v>
      </c>
      <c r="C3016" s="189"/>
      <c r="D3016" s="189"/>
      <c r="E3016" s="190"/>
      <c r="F3016" s="199" t="s">
        <v>8014</v>
      </c>
      <c r="G3016" s="75" t="s">
        <v>5972</v>
      </c>
      <c r="H3016" s="21">
        <v>0</v>
      </c>
      <c r="I3016" s="21"/>
      <c r="J3016" s="14">
        <v>1</v>
      </c>
      <c r="K3016" s="101" t="s">
        <v>8075</v>
      </c>
      <c r="M3016" s="136" t="s">
        <v>13507</v>
      </c>
      <c r="N3016" s="136"/>
      <c r="O3016" s="182" t="str">
        <f t="shared" si="66"/>
        <v>Label.create(:concept_id =&gt; Concept.find_by_codelist_and_code(91, nil).id, :locale =&gt; 'fi', :preflabel =&gt; 'Maakoodi – ISO 3166-1', :scopenote =&gt; 'Käytä yhdessä&lt;br/&gt;&amp;nbsp;&amp;nbsp;&amp;nbsp;&amp;nbsp;• &amp;lt;CountryCode&gt; &amp;lt;b251&gt;&lt;br/&gt;&amp;nbsp;&amp;nbsp;&amp;nbsp;&amp;nbsp;• &amp;lt;CountriesIncluded&gt; &amp;lt;x449&gt;&lt;br/&gt;&amp;nbsp;&amp;nbsp;&amp;nbsp;&amp;nbsp;• &amp;lt;CountriesExcluded&gt; &amp;lt;451&gt;&lt;br/&gt;&amp;nbsp;&amp;nbsp;&amp;nbsp;&amp;nbsp;• &amp;lt;CountryOfPublication&gt; &amp;lt;b083&gt;&lt;br/&gt;&amp;nbsp;&amp;nbsp;&amp;nbsp;&amp;nbsp;• &amp;lt;CountryOfManufacture&gt; &amp;lt;x316&gt;&lt;br/&gt;&amp;nbsp;&amp;nbsp;&amp;nbsp;&amp;nbsp;• &amp;lt;PrizeCountry&gt; &amp;lt;g128&gt;')</v>
      </c>
    </row>
    <row r="3017" spans="1:15" ht="17">
      <c r="A3017" s="11">
        <v>91</v>
      </c>
      <c r="B3017" s="11">
        <v>1</v>
      </c>
      <c r="C3017" s="33" t="s">
        <v>4241</v>
      </c>
      <c r="E3017" s="151"/>
      <c r="F3017" s="51" t="s">
        <v>3133</v>
      </c>
      <c r="G3017" s="43" t="s">
        <v>5972</v>
      </c>
      <c r="H3017" s="26">
        <v>0</v>
      </c>
      <c r="I3017" s="26"/>
      <c r="J3017" s="6"/>
      <c r="K3017" s="100"/>
      <c r="M3017" s="136" t="s">
        <v>3133</v>
      </c>
      <c r="N3017" s="136"/>
      <c r="O3017" s="182" t="str">
        <f t="shared" si="66"/>
        <v>Label.create(:concept_id =&gt; Concept.find_by_codelist_and_code(91, 'AD').id, :locale =&gt; 'fi', :preflabel =&gt; 'Andorra', :scopenote =&gt; nil)</v>
      </c>
    </row>
    <row r="3018" spans="1:15" ht="17">
      <c r="A3018" s="11">
        <v>91</v>
      </c>
      <c r="B3018" s="11">
        <v>2</v>
      </c>
      <c r="C3018" s="33" t="s">
        <v>3932</v>
      </c>
      <c r="E3018" s="151"/>
      <c r="F3018" s="51" t="s">
        <v>134</v>
      </c>
      <c r="G3018" s="43" t="s">
        <v>5972</v>
      </c>
      <c r="H3018" s="26">
        <v>0</v>
      </c>
      <c r="I3018" s="26"/>
      <c r="J3018" s="6"/>
      <c r="K3018" s="100"/>
      <c r="M3018" s="136" t="s">
        <v>11779</v>
      </c>
      <c r="N3018" s="136"/>
      <c r="O3018" s="182" t="str">
        <f t="shared" si="66"/>
        <v>Label.create(:concept_id =&gt; Concept.find_by_codelist_and_code(91, 'AE').id, :locale =&gt; 'fi', :preflabel =&gt; 'Arabiemiirikunnat', :scopenote =&gt; nil)</v>
      </c>
    </row>
    <row r="3019" spans="1:15" ht="17">
      <c r="A3019" s="11">
        <v>91</v>
      </c>
      <c r="B3019" s="11">
        <v>3</v>
      </c>
      <c r="C3019" s="33" t="s">
        <v>3933</v>
      </c>
      <c r="E3019" s="151"/>
      <c r="F3019" s="51" t="s">
        <v>3180</v>
      </c>
      <c r="G3019" s="43" t="s">
        <v>5972</v>
      </c>
      <c r="H3019" s="23">
        <v>0</v>
      </c>
      <c r="I3019" s="23"/>
      <c r="J3019" s="10"/>
      <c r="K3019" s="100"/>
      <c r="M3019" s="136" t="s">
        <v>11780</v>
      </c>
      <c r="N3019" s="136"/>
      <c r="O3019" s="182" t="str">
        <f t="shared" si="66"/>
        <v>Label.create(:concept_id =&gt; Concept.find_by_codelist_and_code(91, 'AF').id, :locale =&gt; 'fi', :preflabel =&gt; 'Afganistan', :scopenote =&gt; nil)</v>
      </c>
    </row>
    <row r="3020" spans="1:15" ht="17">
      <c r="A3020" s="11">
        <v>91</v>
      </c>
      <c r="B3020" s="11">
        <v>4</v>
      </c>
      <c r="C3020" s="33" t="s">
        <v>2587</v>
      </c>
      <c r="E3020" s="151"/>
      <c r="F3020" s="51" t="s">
        <v>640</v>
      </c>
      <c r="G3020" s="43" t="s">
        <v>5972</v>
      </c>
      <c r="H3020" s="23">
        <v>0</v>
      </c>
      <c r="I3020" s="23"/>
      <c r="J3020" s="10"/>
      <c r="K3020" s="100"/>
      <c r="M3020" s="136" t="s">
        <v>11781</v>
      </c>
      <c r="N3020" s="136"/>
      <c r="O3020" s="182" t="str">
        <f t="shared" si="66"/>
        <v>Label.create(:concept_id =&gt; Concept.find_by_codelist_and_code(91, 'AG').id, :locale =&gt; 'fi', :preflabel =&gt; 'Antigua ja Barbuda', :scopenote =&gt; nil)</v>
      </c>
    </row>
    <row r="3021" spans="1:15" ht="17">
      <c r="A3021" s="11">
        <v>91</v>
      </c>
      <c r="B3021" s="11">
        <v>5</v>
      </c>
      <c r="C3021" s="33" t="s">
        <v>2585</v>
      </c>
      <c r="E3021" s="151"/>
      <c r="F3021" s="51" t="s">
        <v>2686</v>
      </c>
      <c r="G3021" s="43" t="s">
        <v>5972</v>
      </c>
      <c r="H3021" s="23">
        <v>0</v>
      </c>
      <c r="I3021" s="23"/>
      <c r="J3021" s="10"/>
      <c r="K3021" s="100"/>
      <c r="M3021" s="136" t="s">
        <v>2686</v>
      </c>
      <c r="N3021" s="136"/>
      <c r="O3021" s="182" t="str">
        <f t="shared" si="66"/>
        <v>Label.create(:concept_id =&gt; Concept.find_by_codelist_and_code(91, 'AI').id, :locale =&gt; 'fi', :preflabel =&gt; 'Anguilla', :scopenote =&gt; nil)</v>
      </c>
    </row>
    <row r="3022" spans="1:15" ht="17">
      <c r="A3022" s="11">
        <v>91</v>
      </c>
      <c r="B3022" s="11">
        <v>6</v>
      </c>
      <c r="C3022" s="33" t="s">
        <v>2755</v>
      </c>
      <c r="E3022" s="151"/>
      <c r="F3022" s="51" t="s">
        <v>3155</v>
      </c>
      <c r="G3022" s="43" t="s">
        <v>5972</v>
      </c>
      <c r="H3022" s="23">
        <v>0</v>
      </c>
      <c r="I3022" s="23"/>
      <c r="J3022" s="10"/>
      <c r="K3022" s="100"/>
      <c r="M3022" s="136" t="s">
        <v>3155</v>
      </c>
      <c r="N3022" s="136"/>
      <c r="O3022" s="182" t="str">
        <f t="shared" si="66"/>
        <v>Label.create(:concept_id =&gt; Concept.find_by_codelist_and_code(91, 'AL').id, :locale =&gt; 'fi', :preflabel =&gt; 'Albania', :scopenote =&gt; nil)</v>
      </c>
    </row>
    <row r="3023" spans="1:15" ht="17">
      <c r="A3023" s="11">
        <v>91</v>
      </c>
      <c r="B3023" s="11">
        <v>7</v>
      </c>
      <c r="C3023" s="33" t="s">
        <v>2589</v>
      </c>
      <c r="E3023" s="151"/>
      <c r="F3023" s="51" t="s">
        <v>642</v>
      </c>
      <c r="G3023" s="43" t="s">
        <v>5972</v>
      </c>
      <c r="H3023" s="23">
        <v>0</v>
      </c>
      <c r="I3023" s="23"/>
      <c r="J3023" s="10"/>
      <c r="K3023" s="100"/>
      <c r="M3023" s="136" t="s">
        <v>642</v>
      </c>
      <c r="N3023" s="136"/>
      <c r="O3023" s="182" t="str">
        <f t="shared" si="66"/>
        <v>Label.create(:concept_id =&gt; Concept.find_by_codelist_and_code(91, 'AM').id, :locale =&gt; 'fi', :preflabel =&gt; 'Armenia', :scopenote =&gt; nil)</v>
      </c>
    </row>
    <row r="3024" spans="1:15" ht="34">
      <c r="A3024" s="11">
        <v>91</v>
      </c>
      <c r="B3024" s="11">
        <v>8</v>
      </c>
      <c r="C3024" s="33" t="s">
        <v>1487</v>
      </c>
      <c r="E3024" s="151"/>
      <c r="F3024" s="51" t="s">
        <v>2727</v>
      </c>
      <c r="G3024" s="70" t="s">
        <v>7919</v>
      </c>
      <c r="H3024" s="23">
        <v>0</v>
      </c>
      <c r="I3024" s="23">
        <v>13</v>
      </c>
      <c r="J3024" s="10" t="s">
        <v>17</v>
      </c>
      <c r="K3024" s="100"/>
      <c r="M3024" s="136"/>
      <c r="N3024" s="136" t="s">
        <v>13748</v>
      </c>
      <c r="O3024" s="182" t="str">
        <f t="shared" si="66"/>
        <v>Label.create(:concept_id =&gt; Concept.find_by_codelist_and_code(91, 'AN').id, :locale =&gt; 'fi', :preflabel =&gt; 'Netherlands Antilles', :scopenote =&gt; 'Poistettu käytöstä, käytä koodeja BQ, CW ja SX tarpeen mukaan')</v>
      </c>
    </row>
    <row r="3025" spans="1:15" ht="17">
      <c r="A3025" s="11">
        <v>91</v>
      </c>
      <c r="B3025" s="11">
        <v>9</v>
      </c>
      <c r="C3025" s="33" t="s">
        <v>2757</v>
      </c>
      <c r="E3025" s="151"/>
      <c r="F3025" s="51" t="s">
        <v>3113</v>
      </c>
      <c r="G3025" s="43" t="s">
        <v>5972</v>
      </c>
      <c r="H3025" s="23">
        <v>0</v>
      </c>
      <c r="I3025" s="23"/>
      <c r="J3025" s="10"/>
      <c r="K3025" s="100"/>
      <c r="M3025" s="136" t="s">
        <v>3113</v>
      </c>
      <c r="N3025" s="136"/>
      <c r="O3025" s="182" t="str">
        <f t="shared" si="66"/>
        <v>Label.create(:concept_id =&gt; Concept.find_by_codelist_and_code(91, 'AO').id, :locale =&gt; 'fi', :preflabel =&gt; 'Angola', :scopenote =&gt; nil)</v>
      </c>
    </row>
    <row r="3026" spans="1:15" ht="17">
      <c r="A3026" s="11">
        <v>91</v>
      </c>
      <c r="B3026" s="11">
        <v>10</v>
      </c>
      <c r="C3026" s="33" t="s">
        <v>2586</v>
      </c>
      <c r="E3026" s="151"/>
      <c r="F3026" s="51" t="s">
        <v>2687</v>
      </c>
      <c r="G3026" s="43" t="s">
        <v>5972</v>
      </c>
      <c r="H3026" s="23">
        <v>0</v>
      </c>
      <c r="I3026" s="23"/>
      <c r="J3026" s="10"/>
      <c r="K3026" s="100"/>
      <c r="M3026" s="136" t="s">
        <v>11782</v>
      </c>
      <c r="N3026" s="136"/>
      <c r="O3026" s="182" t="str">
        <f t="shared" si="66"/>
        <v>Label.create(:concept_id =&gt; Concept.find_by_codelist_and_code(91, 'AQ').id, :locale =&gt; 'fi', :preflabel =&gt; 'Antarktis', :scopenote =&gt; nil)</v>
      </c>
    </row>
    <row r="3027" spans="1:15" ht="17">
      <c r="A3027" s="11">
        <v>91</v>
      </c>
      <c r="B3027" s="11">
        <v>11</v>
      </c>
      <c r="C3027" s="33" t="s">
        <v>2588</v>
      </c>
      <c r="E3027" s="151"/>
      <c r="F3027" s="51" t="s">
        <v>641</v>
      </c>
      <c r="G3027" s="43" t="s">
        <v>5972</v>
      </c>
      <c r="H3027" s="26">
        <v>0</v>
      </c>
      <c r="I3027" s="26"/>
      <c r="J3027" s="6"/>
      <c r="K3027" s="100"/>
      <c r="M3027" s="136" t="s">
        <v>11783</v>
      </c>
      <c r="N3027" s="136"/>
      <c r="O3027" s="182" t="str">
        <f t="shared" si="66"/>
        <v>Label.create(:concept_id =&gt; Concept.find_by_codelist_and_code(91, 'AR').id, :locale =&gt; 'fi', :preflabel =&gt; 'Argentiina', :scopenote =&gt; nil)</v>
      </c>
    </row>
    <row r="3028" spans="1:15" ht="17">
      <c r="A3028" s="11">
        <v>91</v>
      </c>
      <c r="B3028" s="11">
        <v>12</v>
      </c>
      <c r="C3028" s="33" t="s">
        <v>2756</v>
      </c>
      <c r="E3028" s="151"/>
      <c r="F3028" s="51" t="s">
        <v>3132</v>
      </c>
      <c r="G3028" s="43" t="s">
        <v>5972</v>
      </c>
      <c r="H3028" s="26">
        <v>0</v>
      </c>
      <c r="I3028" s="26"/>
      <c r="J3028" s="6"/>
      <c r="K3028" s="100"/>
      <c r="M3028" s="136" t="s">
        <v>11784</v>
      </c>
      <c r="N3028" s="136"/>
      <c r="O3028" s="182" t="str">
        <f t="shared" si="66"/>
        <v>Label.create(:concept_id =&gt; Concept.find_by_codelist_and_code(91, 'AS').id, :locale =&gt; 'fi', :preflabel =&gt; 'Amerikan Samoa', :scopenote =&gt; nil)</v>
      </c>
    </row>
    <row r="3029" spans="1:15" ht="17">
      <c r="A3029" s="11">
        <v>91</v>
      </c>
      <c r="B3029" s="11">
        <v>13</v>
      </c>
      <c r="C3029" s="33" t="s">
        <v>3741</v>
      </c>
      <c r="E3029" s="151"/>
      <c r="F3029" s="51" t="s">
        <v>1316</v>
      </c>
      <c r="G3029" s="43" t="s">
        <v>5972</v>
      </c>
      <c r="H3029" s="23">
        <v>0</v>
      </c>
      <c r="I3029" s="23"/>
      <c r="J3029" s="10"/>
      <c r="K3029" s="100"/>
      <c r="M3029" s="136" t="s">
        <v>11785</v>
      </c>
      <c r="N3029" s="136"/>
      <c r="O3029" s="182" t="str">
        <f t="shared" si="66"/>
        <v>Label.create(:concept_id =&gt; Concept.find_by_codelist_and_code(91, 'AT').id, :locale =&gt; 'fi', :preflabel =&gt; 'Itävalta', :scopenote =&gt; nil)</v>
      </c>
    </row>
    <row r="3030" spans="1:15" ht="17">
      <c r="A3030" s="11">
        <v>91</v>
      </c>
      <c r="B3030" s="11">
        <v>14</v>
      </c>
      <c r="C3030" s="33" t="s">
        <v>3893</v>
      </c>
      <c r="E3030" s="151"/>
      <c r="F3030" s="51" t="s">
        <v>791</v>
      </c>
      <c r="G3030" s="43" t="s">
        <v>5972</v>
      </c>
      <c r="H3030" s="23">
        <v>0</v>
      </c>
      <c r="I3030" s="23"/>
      <c r="J3030" s="10"/>
      <c r="K3030" s="100"/>
      <c r="M3030" s="136" t="s">
        <v>791</v>
      </c>
      <c r="N3030" s="136"/>
      <c r="O3030" s="182" t="str">
        <f t="shared" si="66"/>
        <v>Label.create(:concept_id =&gt; Concept.find_by_codelist_and_code(91, 'AU').id, :locale =&gt; 'fi', :preflabel =&gt; 'Australia', :scopenote =&gt; nil)</v>
      </c>
    </row>
    <row r="3031" spans="1:15" ht="17">
      <c r="A3031" s="11">
        <v>91</v>
      </c>
      <c r="B3031" s="11">
        <v>15</v>
      </c>
      <c r="C3031" s="33" t="s">
        <v>2590</v>
      </c>
      <c r="E3031" s="151"/>
      <c r="F3031" s="51" t="s">
        <v>789</v>
      </c>
      <c r="G3031" s="43" t="s">
        <v>5972</v>
      </c>
      <c r="H3031" s="23">
        <v>0</v>
      </c>
      <c r="I3031" s="23"/>
      <c r="J3031" s="10"/>
      <c r="K3031" s="100"/>
      <c r="M3031" s="136" t="s">
        <v>789</v>
      </c>
      <c r="N3031" s="136"/>
      <c r="O3031" s="182" t="str">
        <f t="shared" si="66"/>
        <v>Label.create(:concept_id =&gt; Concept.find_by_codelist_and_code(91, 'AW').id, :locale =&gt; 'fi', :preflabel =&gt; 'Aruba', :scopenote =&gt; nil)</v>
      </c>
    </row>
    <row r="3032" spans="1:15" ht="17">
      <c r="A3032" s="11">
        <v>91</v>
      </c>
      <c r="B3032" s="11">
        <v>16</v>
      </c>
      <c r="C3032" s="33" t="s">
        <v>205</v>
      </c>
      <c r="E3032" s="151"/>
      <c r="F3032" s="43" t="s">
        <v>9036</v>
      </c>
      <c r="G3032" s="43" t="s">
        <v>5972</v>
      </c>
      <c r="H3032" s="23">
        <v>4</v>
      </c>
      <c r="I3032" s="23"/>
      <c r="J3032" s="10"/>
      <c r="K3032" s="100"/>
      <c r="M3032" s="136" t="s">
        <v>11786</v>
      </c>
      <c r="N3032" s="136"/>
      <c r="O3032" s="182" t="str">
        <f t="shared" si="66"/>
        <v>Label.create(:concept_id =&gt; Concept.find_by_codelist_and_code(91, 'AX').id, :locale =&gt; 'fi', :preflabel =&gt; 'Ahvenanmaa', :scopenote =&gt; nil)</v>
      </c>
    </row>
    <row r="3033" spans="1:15" ht="17">
      <c r="A3033" s="11">
        <v>91</v>
      </c>
      <c r="B3033" s="11">
        <v>17</v>
      </c>
      <c r="C3033" s="33" t="s">
        <v>3880</v>
      </c>
      <c r="E3033" s="151"/>
      <c r="F3033" s="51" t="s">
        <v>1317</v>
      </c>
      <c r="G3033" s="43" t="s">
        <v>5972</v>
      </c>
      <c r="H3033" s="23">
        <v>0</v>
      </c>
      <c r="I3033" s="23"/>
      <c r="J3033" s="10"/>
      <c r="K3033" s="100"/>
      <c r="M3033" s="136" t="s">
        <v>11787</v>
      </c>
      <c r="N3033" s="136"/>
      <c r="O3033" s="182" t="str">
        <f t="shared" si="66"/>
        <v>Label.create(:concept_id =&gt; Concept.find_by_codelist_and_code(91, 'AZ').id, :locale =&gt; 'fi', :preflabel =&gt; 'Azerbaidžan', :scopenote =&gt; nil)</v>
      </c>
    </row>
    <row r="3034" spans="1:15" ht="17">
      <c r="A3034" s="11">
        <v>91</v>
      </c>
      <c r="B3034" s="11">
        <v>18</v>
      </c>
      <c r="C3034" s="33" t="s">
        <v>3888</v>
      </c>
      <c r="E3034" s="151"/>
      <c r="F3034" s="51" t="s">
        <v>530</v>
      </c>
      <c r="G3034" s="43" t="s">
        <v>5972</v>
      </c>
      <c r="H3034" s="23">
        <v>0</v>
      </c>
      <c r="I3034" s="23"/>
      <c r="J3034" s="10"/>
      <c r="K3034" s="100"/>
      <c r="M3034" s="136" t="s">
        <v>11788</v>
      </c>
      <c r="N3034" s="136"/>
      <c r="O3034" s="182" t="str">
        <f t="shared" si="66"/>
        <v>Label.create(:concept_id =&gt; Concept.find_by_codelist_and_code(91, 'BA').id, :locale =&gt; 'fi', :preflabel =&gt; 'Bosnia ja Herzegovina', :scopenote =&gt; nil)</v>
      </c>
    </row>
    <row r="3035" spans="1:15" ht="17">
      <c r="A3035" s="11">
        <v>91</v>
      </c>
      <c r="B3035" s="11">
        <v>19</v>
      </c>
      <c r="C3035" s="33" t="s">
        <v>4285</v>
      </c>
      <c r="E3035" s="151"/>
      <c r="F3035" s="51" t="s">
        <v>850</v>
      </c>
      <c r="G3035" s="43" t="s">
        <v>5972</v>
      </c>
      <c r="H3035" s="23">
        <v>0</v>
      </c>
      <c r="I3035" s="23"/>
      <c r="J3035" s="10"/>
      <c r="K3035" s="100"/>
      <c r="M3035" s="136" t="s">
        <v>850</v>
      </c>
      <c r="N3035" s="136"/>
      <c r="O3035" s="182" t="str">
        <f t="shared" si="66"/>
        <v>Label.create(:concept_id =&gt; Concept.find_by_codelist_and_code(91, 'BB').id, :locale =&gt; 'fi', :preflabel =&gt; 'Barbados', :scopenote =&gt; nil)</v>
      </c>
    </row>
    <row r="3036" spans="1:15" ht="17">
      <c r="A3036" s="11">
        <v>91</v>
      </c>
      <c r="B3036" s="11">
        <v>20</v>
      </c>
      <c r="C3036" s="33" t="s">
        <v>3968</v>
      </c>
      <c r="E3036" s="151"/>
      <c r="F3036" s="51" t="s">
        <v>779</v>
      </c>
      <c r="G3036" s="43" t="s">
        <v>5972</v>
      </c>
      <c r="H3036" s="23">
        <v>0</v>
      </c>
      <c r="I3036" s="23"/>
      <c r="J3036" s="10"/>
      <c r="K3036" s="100"/>
      <c r="M3036" s="136" t="s">
        <v>779</v>
      </c>
      <c r="N3036" s="136"/>
      <c r="O3036" s="182" t="str">
        <f t="shared" si="66"/>
        <v>Label.create(:concept_id =&gt; Concept.find_by_codelist_and_code(91, 'BD').id, :locale =&gt; 'fi', :preflabel =&gt; 'Bangladesh', :scopenote =&gt; nil)</v>
      </c>
    </row>
    <row r="3037" spans="1:15" ht="17">
      <c r="A3037" s="11">
        <v>91</v>
      </c>
      <c r="B3037" s="11">
        <v>21</v>
      </c>
      <c r="C3037" s="33" t="s">
        <v>3345</v>
      </c>
      <c r="E3037" s="151"/>
      <c r="F3037" s="51" t="s">
        <v>806</v>
      </c>
      <c r="G3037" s="43" t="s">
        <v>5972</v>
      </c>
      <c r="H3037" s="23">
        <v>0</v>
      </c>
      <c r="I3037" s="23"/>
      <c r="J3037" s="10"/>
      <c r="K3037" s="100"/>
      <c r="M3037" s="136" t="s">
        <v>11789</v>
      </c>
      <c r="N3037" s="136"/>
      <c r="O3037" s="182" t="str">
        <f t="shared" si="66"/>
        <v>Label.create(:concept_id =&gt; Concept.find_by_codelist_and_code(91, 'BE').id, :locale =&gt; 'fi', :preflabel =&gt; 'Belgia', :scopenote =&gt; nil)</v>
      </c>
    </row>
    <row r="3038" spans="1:15" ht="17">
      <c r="A3038" s="11">
        <v>91</v>
      </c>
      <c r="B3038" s="11">
        <v>22</v>
      </c>
      <c r="C3038" s="33" t="s">
        <v>3749</v>
      </c>
      <c r="E3038" s="151"/>
      <c r="F3038" s="51" t="s">
        <v>644</v>
      </c>
      <c r="G3038" s="43" t="s">
        <v>5972</v>
      </c>
      <c r="H3038" s="23">
        <v>0</v>
      </c>
      <c r="I3038" s="23"/>
      <c r="J3038" s="10"/>
      <c r="K3038" s="100"/>
      <c r="M3038" s="136" t="s">
        <v>644</v>
      </c>
      <c r="N3038" s="136"/>
      <c r="O3038" s="182" t="str">
        <f t="shared" si="66"/>
        <v>Label.create(:concept_id =&gt; Concept.find_by_codelist_and_code(91, 'BF').id, :locale =&gt; 'fi', :preflabel =&gt; 'Burkina Faso', :scopenote =&gt; nil)</v>
      </c>
    </row>
    <row r="3039" spans="1:15" ht="17">
      <c r="A3039" s="11">
        <v>91</v>
      </c>
      <c r="B3039" s="11">
        <v>23</v>
      </c>
      <c r="C3039" s="33" t="s">
        <v>3750</v>
      </c>
      <c r="E3039" s="151"/>
      <c r="F3039" s="51" t="s">
        <v>432</v>
      </c>
      <c r="G3039" s="43" t="s">
        <v>5972</v>
      </c>
      <c r="H3039" s="26">
        <v>0</v>
      </c>
      <c r="I3039" s="26"/>
      <c r="J3039" s="6"/>
      <c r="K3039" s="100"/>
      <c r="M3039" s="136" t="s">
        <v>432</v>
      </c>
      <c r="N3039" s="136"/>
      <c r="O3039" s="182" t="str">
        <f t="shared" si="66"/>
        <v>Label.create(:concept_id =&gt; Concept.find_by_codelist_and_code(91, 'BG').id, :locale =&gt; 'fi', :preflabel =&gt; 'Bulgaria', :scopenote =&gt; nil)</v>
      </c>
    </row>
    <row r="3040" spans="1:15" ht="17">
      <c r="A3040" s="11">
        <v>91</v>
      </c>
      <c r="B3040" s="11">
        <v>24</v>
      </c>
      <c r="C3040" s="33" t="s">
        <v>3898</v>
      </c>
      <c r="E3040" s="151"/>
      <c r="F3040" s="51" t="s">
        <v>1319</v>
      </c>
      <c r="G3040" s="43" t="s">
        <v>5972</v>
      </c>
      <c r="H3040" s="26">
        <v>0</v>
      </c>
      <c r="I3040" s="26"/>
      <c r="J3040" s="6"/>
      <c r="K3040" s="100"/>
      <c r="M3040" s="136" t="s">
        <v>1319</v>
      </c>
      <c r="N3040" s="136"/>
      <c r="O3040" s="182" t="str">
        <f t="shared" si="66"/>
        <v>Label.create(:concept_id =&gt; Concept.find_by_codelist_and_code(91, 'BH').id, :locale =&gt; 'fi', :preflabel =&gt; 'Bahrain', :scopenote =&gt; nil)</v>
      </c>
    </row>
    <row r="3041" spans="1:15" ht="17">
      <c r="A3041" s="11">
        <v>91</v>
      </c>
      <c r="B3041" s="11">
        <v>25</v>
      </c>
      <c r="C3041" s="33" t="s">
        <v>4210</v>
      </c>
      <c r="E3041" s="151"/>
      <c r="F3041" s="51" t="s">
        <v>289</v>
      </c>
      <c r="G3041" s="43" t="s">
        <v>5972</v>
      </c>
      <c r="H3041" s="23">
        <v>0</v>
      </c>
      <c r="I3041" s="23"/>
      <c r="J3041" s="10"/>
      <c r="K3041" s="100"/>
      <c r="M3041" s="136" t="s">
        <v>289</v>
      </c>
      <c r="N3041" s="136"/>
      <c r="O3041" s="182" t="str">
        <f t="shared" si="66"/>
        <v>Label.create(:concept_id =&gt; Concept.find_by_codelist_and_code(91, 'BI').id, :locale =&gt; 'fi', :preflabel =&gt; 'Burundi', :scopenote =&gt; nil)</v>
      </c>
    </row>
    <row r="3042" spans="1:15" ht="17">
      <c r="A3042" s="11">
        <v>91</v>
      </c>
      <c r="B3042" s="11">
        <v>26</v>
      </c>
      <c r="C3042" s="33" t="s">
        <v>1302</v>
      </c>
      <c r="E3042" s="151"/>
      <c r="F3042" s="51" t="s">
        <v>937</v>
      </c>
      <c r="G3042" s="43" t="s">
        <v>5972</v>
      </c>
      <c r="H3042" s="23">
        <v>0</v>
      </c>
      <c r="I3042" s="23"/>
      <c r="J3042" s="10"/>
      <c r="K3042" s="100"/>
      <c r="M3042" s="136" t="s">
        <v>937</v>
      </c>
      <c r="N3042" s="136"/>
      <c r="O3042" s="182" t="str">
        <f t="shared" si="66"/>
        <v>Label.create(:concept_id =&gt; Concept.find_by_codelist_and_code(91, 'BJ').id, :locale =&gt; 'fi', :preflabel =&gt; 'Benin', :scopenote =&gt; nil)</v>
      </c>
    </row>
    <row r="3043" spans="1:15" ht="17">
      <c r="A3043" s="11">
        <v>91</v>
      </c>
      <c r="B3043" s="11">
        <v>27</v>
      </c>
      <c r="C3043" s="33" t="s">
        <v>2011</v>
      </c>
      <c r="E3043" s="151"/>
      <c r="F3043" s="51" t="s">
        <v>9037</v>
      </c>
      <c r="G3043" s="43" t="s">
        <v>5972</v>
      </c>
      <c r="H3043" s="23">
        <v>8</v>
      </c>
      <c r="I3043" s="23"/>
      <c r="J3043" s="10"/>
      <c r="K3043" s="100"/>
      <c r="M3043" s="136" t="s">
        <v>11790</v>
      </c>
      <c r="N3043" s="136"/>
      <c r="O3043" s="182" t="str">
        <f t="shared" si="66"/>
        <v>Label.create(:concept_id =&gt; Concept.find_by_codelist_and_code(91, 'BL').id, :locale =&gt; 'fi', :preflabel =&gt; 'Saint-Barthélemy', :scopenote =&gt; nil)</v>
      </c>
    </row>
    <row r="3044" spans="1:15" ht="17">
      <c r="A3044" s="11">
        <v>91</v>
      </c>
      <c r="B3044" s="11">
        <v>28</v>
      </c>
      <c r="C3044" s="33" t="s">
        <v>3847</v>
      </c>
      <c r="E3044" s="151"/>
      <c r="F3044" s="51" t="s">
        <v>905</v>
      </c>
      <c r="G3044" s="43" t="s">
        <v>5972</v>
      </c>
      <c r="H3044" s="23">
        <v>0</v>
      </c>
      <c r="I3044" s="23"/>
      <c r="J3044" s="10"/>
      <c r="K3044" s="100"/>
      <c r="M3044" s="136" t="s">
        <v>905</v>
      </c>
      <c r="N3044" s="136"/>
      <c r="O3044" s="182" t="str">
        <f t="shared" si="66"/>
        <v>Label.create(:concept_id =&gt; Concept.find_by_codelist_and_code(91, 'BM').id, :locale =&gt; 'fi', :preflabel =&gt; 'Bermuda', :scopenote =&gt; nil)</v>
      </c>
    </row>
    <row r="3045" spans="1:15" ht="17">
      <c r="A3045" s="11">
        <v>91</v>
      </c>
      <c r="B3045" s="11">
        <v>29</v>
      </c>
      <c r="C3045" s="33" t="s">
        <v>4369</v>
      </c>
      <c r="E3045" s="151"/>
      <c r="F3045" s="51" t="s">
        <v>431</v>
      </c>
      <c r="G3045" s="43" t="s">
        <v>5972</v>
      </c>
      <c r="H3045" s="23">
        <v>0</v>
      </c>
      <c r="I3045" s="23"/>
      <c r="J3045" s="10"/>
      <c r="K3045" s="100"/>
      <c r="M3045" s="136" t="s">
        <v>11791</v>
      </c>
      <c r="N3045" s="136"/>
      <c r="O3045" s="182" t="str">
        <f t="shared" si="66"/>
        <v>Label.create(:concept_id =&gt; Concept.find_by_codelist_and_code(91, 'BN').id, :locale =&gt; 'fi', :preflabel =&gt; 'Brunei', :scopenote =&gt; nil)</v>
      </c>
    </row>
    <row r="3046" spans="1:15" ht="17">
      <c r="A3046" s="11">
        <v>91</v>
      </c>
      <c r="B3046" s="11">
        <v>30</v>
      </c>
      <c r="C3046" s="33" t="s">
        <v>4013</v>
      </c>
      <c r="E3046" s="151"/>
      <c r="F3046" s="51" t="s">
        <v>9038</v>
      </c>
      <c r="G3046" s="43" t="s">
        <v>5972</v>
      </c>
      <c r="H3046" s="23">
        <v>0</v>
      </c>
      <c r="I3046" s="23"/>
      <c r="J3046" s="10"/>
      <c r="K3046" s="100"/>
      <c r="M3046" s="136" t="s">
        <v>6975</v>
      </c>
      <c r="N3046" s="136"/>
      <c r="O3046" s="182" t="str">
        <f t="shared" si="66"/>
        <v>Label.create(:concept_id =&gt; Concept.find_by_codelist_and_code(91, 'BO').id, :locale =&gt; 'fi', :preflabel =&gt; 'Bolivia', :scopenote =&gt; nil)</v>
      </c>
    </row>
    <row r="3047" spans="1:15" ht="34">
      <c r="A3047" s="11">
        <v>91</v>
      </c>
      <c r="B3047" s="11">
        <v>31</v>
      </c>
      <c r="C3047" s="33" t="s">
        <v>4767</v>
      </c>
      <c r="E3047" s="151"/>
      <c r="F3047" s="51" t="s">
        <v>5115</v>
      </c>
      <c r="G3047" s="43" t="s">
        <v>5972</v>
      </c>
      <c r="H3047" s="23">
        <v>13</v>
      </c>
      <c r="I3047" s="23"/>
      <c r="J3047" s="10"/>
      <c r="K3047" s="100"/>
      <c r="M3047" s="136" t="s">
        <v>11792</v>
      </c>
      <c r="N3047" s="136"/>
      <c r="O3047" s="182" t="str">
        <f t="shared" si="66"/>
        <v>Label.create(:concept_id =&gt; Concept.find_by_codelist_and_code(91, 'BQ').id, :locale =&gt; 'fi', :preflabel =&gt; 'Bonaire, St Eustatius, Saba', :scopenote =&gt; nil)</v>
      </c>
    </row>
    <row r="3048" spans="1:15" ht="17">
      <c r="A3048" s="11">
        <v>91</v>
      </c>
      <c r="B3048" s="11">
        <v>32</v>
      </c>
      <c r="C3048" s="33" t="s">
        <v>4367</v>
      </c>
      <c r="E3048" s="151"/>
      <c r="F3048" s="51" t="s">
        <v>1232</v>
      </c>
      <c r="G3048" s="43" t="s">
        <v>5972</v>
      </c>
      <c r="H3048" s="23">
        <v>0</v>
      </c>
      <c r="I3048" s="23"/>
      <c r="J3048" s="10"/>
      <c r="K3048" s="100"/>
      <c r="M3048" s="136" t="s">
        <v>11793</v>
      </c>
      <c r="N3048" s="136"/>
      <c r="O3048" s="182" t="str">
        <f t="shared" si="66"/>
        <v>Label.create(:concept_id =&gt; Concept.find_by_codelist_and_code(91, 'BR').id, :locale =&gt; 'fi', :preflabel =&gt; 'Brasilia', :scopenote =&gt; nil)</v>
      </c>
    </row>
    <row r="3049" spans="1:15" ht="17">
      <c r="A3049" s="11">
        <v>91</v>
      </c>
      <c r="B3049" s="11">
        <v>33</v>
      </c>
      <c r="C3049" s="33" t="s">
        <v>3742</v>
      </c>
      <c r="E3049" s="151"/>
      <c r="F3049" s="51" t="s">
        <v>1318</v>
      </c>
      <c r="G3049" s="43" t="s">
        <v>5972</v>
      </c>
      <c r="H3049" s="23">
        <v>0</v>
      </c>
      <c r="I3049" s="23"/>
      <c r="J3049" s="10"/>
      <c r="K3049" s="100"/>
      <c r="M3049" s="136" t="s">
        <v>11794</v>
      </c>
      <c r="N3049" s="136"/>
      <c r="O3049" s="182" t="str">
        <f t="shared" si="66"/>
        <v>Label.create(:concept_id =&gt; Concept.find_by_codelist_and_code(91, 'BS').id, :locale =&gt; 'fi', :preflabel =&gt; 'Bahama', :scopenote =&gt; nil)</v>
      </c>
    </row>
    <row r="3050" spans="1:15" ht="17">
      <c r="A3050" s="11">
        <v>91</v>
      </c>
      <c r="B3050" s="11">
        <v>34</v>
      </c>
      <c r="C3050" s="33" t="s">
        <v>3848</v>
      </c>
      <c r="E3050" s="151"/>
      <c r="F3050" s="51" t="s">
        <v>529</v>
      </c>
      <c r="G3050" s="43" t="s">
        <v>5972</v>
      </c>
      <c r="H3050" s="23">
        <v>0</v>
      </c>
      <c r="I3050" s="23"/>
      <c r="J3050" s="10"/>
      <c r="K3050" s="100"/>
      <c r="M3050" s="136" t="s">
        <v>529</v>
      </c>
      <c r="N3050" s="136"/>
      <c r="O3050" s="182" t="str">
        <f t="shared" si="66"/>
        <v>Label.create(:concept_id =&gt; Concept.find_by_codelist_and_code(91, 'BT').id, :locale =&gt; 'fi', :preflabel =&gt; 'Bhutan', :scopenote =&gt; nil)</v>
      </c>
    </row>
    <row r="3051" spans="1:15" ht="17">
      <c r="A3051" s="11">
        <v>91</v>
      </c>
      <c r="B3051" s="11">
        <v>35</v>
      </c>
      <c r="C3051" s="33" t="s">
        <v>4366</v>
      </c>
      <c r="E3051" s="151"/>
      <c r="F3051" s="51" t="s">
        <v>1128</v>
      </c>
      <c r="G3051" s="43" t="s">
        <v>5972</v>
      </c>
      <c r="H3051" s="26">
        <v>0</v>
      </c>
      <c r="I3051" s="26"/>
      <c r="J3051" s="6"/>
      <c r="K3051" s="100"/>
      <c r="M3051" s="136" t="s">
        <v>11795</v>
      </c>
      <c r="N3051" s="136"/>
      <c r="O3051" s="182" t="str">
        <f t="shared" si="66"/>
        <v>Label.create(:concept_id =&gt; Concept.find_by_codelist_and_code(91, 'BV').id, :locale =&gt; 'fi', :preflabel =&gt; 'Bouvet’nsaari', :scopenote =&gt; nil)</v>
      </c>
    </row>
    <row r="3052" spans="1:15" ht="17">
      <c r="A3052" s="11">
        <v>91</v>
      </c>
      <c r="B3052" s="11">
        <v>36</v>
      </c>
      <c r="C3052" s="33" t="s">
        <v>4365</v>
      </c>
      <c r="E3052" s="151"/>
      <c r="F3052" s="51" t="s">
        <v>769</v>
      </c>
      <c r="G3052" s="43" t="s">
        <v>5972</v>
      </c>
      <c r="H3052" s="26">
        <v>0</v>
      </c>
      <c r="I3052" s="26"/>
      <c r="J3052" s="6"/>
      <c r="K3052" s="100"/>
      <c r="M3052" s="136" t="s">
        <v>769</v>
      </c>
      <c r="N3052" s="136"/>
      <c r="O3052" s="182" t="str">
        <f t="shared" si="66"/>
        <v>Label.create(:concept_id =&gt; Concept.find_by_codelist_and_code(91, 'BW').id, :locale =&gt; 'fi', :preflabel =&gt; 'Botswana', :scopenote =&gt; nil)</v>
      </c>
    </row>
    <row r="3053" spans="1:15" ht="17">
      <c r="A3053" s="11">
        <v>91</v>
      </c>
      <c r="B3053" s="11">
        <v>37</v>
      </c>
      <c r="C3053" s="33" t="s">
        <v>3743</v>
      </c>
      <c r="E3053" s="151"/>
      <c r="F3053" s="51" t="s">
        <v>807</v>
      </c>
      <c r="G3053" s="43" t="s">
        <v>5972</v>
      </c>
      <c r="H3053" s="23">
        <v>0</v>
      </c>
      <c r="I3053" s="23"/>
      <c r="J3053" s="10"/>
      <c r="K3053" s="100"/>
      <c r="M3053" s="136" t="s">
        <v>11796</v>
      </c>
      <c r="N3053" s="136"/>
      <c r="O3053" s="182" t="str">
        <f t="shared" si="66"/>
        <v>Label.create(:concept_id =&gt; Concept.find_by_codelist_and_code(91, 'BY').id, :locale =&gt; 'fi', :preflabel =&gt; 'Valko-Venäjä', :scopenote =&gt; nil)</v>
      </c>
    </row>
    <row r="3054" spans="1:15" ht="17">
      <c r="A3054" s="11">
        <v>91</v>
      </c>
      <c r="B3054" s="11">
        <v>38</v>
      </c>
      <c r="C3054" s="33" t="s">
        <v>4212</v>
      </c>
      <c r="E3054" s="151"/>
      <c r="F3054" s="51" t="s">
        <v>936</v>
      </c>
      <c r="G3054" s="43" t="s">
        <v>5972</v>
      </c>
      <c r="H3054" s="23">
        <v>0</v>
      </c>
      <c r="I3054" s="23"/>
      <c r="J3054" s="10"/>
      <c r="K3054" s="100"/>
      <c r="M3054" s="136" t="s">
        <v>936</v>
      </c>
      <c r="N3054" s="136"/>
      <c r="O3054" s="182" t="str">
        <f t="shared" si="66"/>
        <v>Label.create(:concept_id =&gt; Concept.find_by_codelist_and_code(91, 'BZ').id, :locale =&gt; 'fi', :preflabel =&gt; 'Belize', :scopenote =&gt; nil)</v>
      </c>
    </row>
    <row r="3055" spans="1:15" ht="17">
      <c r="A3055" s="11">
        <v>91</v>
      </c>
      <c r="B3055" s="11">
        <v>39</v>
      </c>
      <c r="C3055" s="33" t="s">
        <v>4221</v>
      </c>
      <c r="E3055" s="151"/>
      <c r="F3055" s="51" t="s">
        <v>1239</v>
      </c>
      <c r="G3055" s="43" t="s">
        <v>5972</v>
      </c>
      <c r="H3055" s="23">
        <v>0</v>
      </c>
      <c r="I3055" s="23"/>
      <c r="J3055" s="10"/>
      <c r="K3055" s="100"/>
      <c r="M3055" s="136" t="s">
        <v>11797</v>
      </c>
      <c r="N3055" s="136"/>
      <c r="O3055" s="182" t="str">
        <f t="shared" si="66"/>
        <v>Label.create(:concept_id =&gt; Concept.find_by_codelist_and_code(91, 'CA').id, :locale =&gt; 'fi', :preflabel =&gt; 'Kanada', :scopenote =&gt; nil)</v>
      </c>
    </row>
    <row r="3056" spans="1:15" ht="17">
      <c r="A3056" s="11">
        <v>91</v>
      </c>
      <c r="B3056" s="11">
        <v>40</v>
      </c>
      <c r="C3056" s="33" t="s">
        <v>3865</v>
      </c>
      <c r="E3056" s="151"/>
      <c r="F3056" s="51" t="s">
        <v>912</v>
      </c>
      <c r="G3056" s="43" t="s">
        <v>5972</v>
      </c>
      <c r="H3056" s="23">
        <v>0</v>
      </c>
      <c r="I3056" s="23"/>
      <c r="J3056" s="10"/>
      <c r="K3056" s="100"/>
      <c r="M3056" s="136" t="s">
        <v>11798</v>
      </c>
      <c r="N3056" s="136"/>
      <c r="O3056" s="182" t="str">
        <f t="shared" si="66"/>
        <v>Label.create(:concept_id =&gt; Concept.find_by_codelist_and_code(91, 'CC').id, :locale =&gt; 'fi', :preflabel =&gt; 'Kookossaaret', :scopenote =&gt; nil)</v>
      </c>
    </row>
    <row r="3057" spans="1:15" ht="34">
      <c r="A3057" s="11">
        <v>91</v>
      </c>
      <c r="B3057" s="11">
        <v>41</v>
      </c>
      <c r="C3057" s="33" t="s">
        <v>3867</v>
      </c>
      <c r="E3057" s="151"/>
      <c r="F3057" s="51" t="s">
        <v>1014</v>
      </c>
      <c r="G3057" s="43" t="s">
        <v>5972</v>
      </c>
      <c r="H3057" s="23">
        <v>0</v>
      </c>
      <c r="I3057" s="23"/>
      <c r="J3057" s="10"/>
      <c r="K3057" s="100"/>
      <c r="M3057" s="136" t="s">
        <v>11799</v>
      </c>
      <c r="N3057" s="136"/>
      <c r="O3057" s="182" t="str">
        <f t="shared" si="66"/>
        <v>Label.create(:concept_id =&gt; Concept.find_by_codelist_and_code(91, 'CD').id, :locale =&gt; 'fi', :preflabel =&gt; 'Kongon demokraattinen tasavalta', :scopenote =&gt; nil)</v>
      </c>
    </row>
    <row r="3058" spans="1:15" ht="17">
      <c r="A3058" s="11">
        <v>91</v>
      </c>
      <c r="B3058" s="11">
        <v>42</v>
      </c>
      <c r="C3058" s="33" t="s">
        <v>4374</v>
      </c>
      <c r="E3058" s="151"/>
      <c r="F3058" s="51" t="s">
        <v>1905</v>
      </c>
      <c r="G3058" s="43" t="s">
        <v>5972</v>
      </c>
      <c r="H3058" s="23">
        <v>0</v>
      </c>
      <c r="I3058" s="23"/>
      <c r="J3058" s="10"/>
      <c r="K3058" s="100"/>
      <c r="M3058" s="136" t="s">
        <v>11800</v>
      </c>
      <c r="N3058" s="136"/>
      <c r="O3058" s="182" t="str">
        <f t="shared" si="66"/>
        <v>Label.create(:concept_id =&gt; Concept.find_by_codelist_and_code(91, 'CF').id, :locale =&gt; 'fi', :preflabel =&gt; 'Keski-Afrikan tasavalta', :scopenote =&gt; nil)</v>
      </c>
    </row>
    <row r="3059" spans="1:15" ht="17">
      <c r="A3059" s="11">
        <v>91</v>
      </c>
      <c r="B3059" s="11">
        <v>43</v>
      </c>
      <c r="C3059" s="33" t="s">
        <v>4174</v>
      </c>
      <c r="E3059" s="151"/>
      <c r="F3059" s="51" t="s">
        <v>1021</v>
      </c>
      <c r="G3059" s="43" t="s">
        <v>5972</v>
      </c>
      <c r="H3059" s="23">
        <v>0</v>
      </c>
      <c r="I3059" s="23"/>
      <c r="J3059" s="10"/>
      <c r="K3059" s="100"/>
      <c r="M3059" s="136" t="s">
        <v>11801</v>
      </c>
      <c r="N3059" s="136"/>
      <c r="O3059" s="182" t="str">
        <f t="shared" si="66"/>
        <v>Label.create(:concept_id =&gt; Concept.find_by_codelist_and_code(91, 'CG').id, :locale =&gt; 'fi', :preflabel =&gt; 'Kongon tasavalta', :scopenote =&gt; nil)</v>
      </c>
    </row>
    <row r="3060" spans="1:15" ht="17">
      <c r="A3060" s="11">
        <v>91</v>
      </c>
      <c r="B3060" s="11">
        <v>44</v>
      </c>
      <c r="C3060" s="33" t="s">
        <v>2480</v>
      </c>
      <c r="E3060" s="151"/>
      <c r="F3060" s="51" t="s">
        <v>4287</v>
      </c>
      <c r="G3060" s="43" t="s">
        <v>5972</v>
      </c>
      <c r="H3060" s="23">
        <v>0</v>
      </c>
      <c r="I3060" s="23"/>
      <c r="J3060" s="10"/>
      <c r="K3060" s="100"/>
      <c r="M3060" s="136" t="s">
        <v>11802</v>
      </c>
      <c r="N3060" s="136"/>
      <c r="O3060" s="182" t="str">
        <f t="shared" si="66"/>
        <v>Label.create(:concept_id =&gt; Concept.find_by_codelist_and_code(91, 'CH').id, :locale =&gt; 'fi', :preflabel =&gt; 'Sveitsi', :scopenote =&gt; nil)</v>
      </c>
    </row>
    <row r="3061" spans="1:15" ht="17">
      <c r="A3061" s="11">
        <v>91</v>
      </c>
      <c r="B3061" s="11">
        <v>45</v>
      </c>
      <c r="C3061" s="33" t="s">
        <v>3788</v>
      </c>
      <c r="E3061" s="151"/>
      <c r="F3061" s="51" t="s">
        <v>9039</v>
      </c>
      <c r="G3061" s="43" t="s">
        <v>5972</v>
      </c>
      <c r="H3061" s="26">
        <v>0</v>
      </c>
      <c r="I3061" s="26"/>
      <c r="J3061" s="6"/>
      <c r="K3061" s="100"/>
      <c r="M3061" s="136" t="s">
        <v>11803</v>
      </c>
      <c r="N3061" s="136"/>
      <c r="O3061" s="182" t="str">
        <f t="shared" si="66"/>
        <v>Label.create(:concept_id =&gt; Concept.find_by_codelist_and_code(91, 'CI').id, :locale =&gt; 'fi', :preflabel =&gt; 'Norsunluurannikko', :scopenote =&gt; nil)</v>
      </c>
    </row>
    <row r="3062" spans="1:15" ht="17">
      <c r="A3062" s="11">
        <v>91</v>
      </c>
      <c r="B3062" s="11">
        <v>46</v>
      </c>
      <c r="C3062" s="33" t="s">
        <v>3786</v>
      </c>
      <c r="E3062" s="151"/>
      <c r="F3062" s="51" t="s">
        <v>1196</v>
      </c>
      <c r="G3062" s="43" t="s">
        <v>5972</v>
      </c>
      <c r="H3062" s="26">
        <v>0</v>
      </c>
      <c r="I3062" s="26"/>
      <c r="J3062" s="6"/>
      <c r="K3062" s="100"/>
      <c r="M3062" s="136" t="s">
        <v>11804</v>
      </c>
      <c r="N3062" s="136"/>
      <c r="O3062" s="182" t="str">
        <f t="shared" si="66"/>
        <v>Label.create(:concept_id =&gt; Concept.find_by_codelist_and_code(91, 'CK').id, :locale =&gt; 'fi', :preflabel =&gt; 'Cookinsaaret', :scopenote =&gt; nil)</v>
      </c>
    </row>
    <row r="3063" spans="1:15" ht="17">
      <c r="A3063" s="11">
        <v>91</v>
      </c>
      <c r="B3063" s="11">
        <v>47</v>
      </c>
      <c r="C3063" s="33" t="s">
        <v>4118</v>
      </c>
      <c r="E3063" s="151"/>
      <c r="F3063" s="51" t="s">
        <v>1575</v>
      </c>
      <c r="G3063" s="43" t="s">
        <v>5972</v>
      </c>
      <c r="H3063" s="23">
        <v>0</v>
      </c>
      <c r="I3063" s="23"/>
      <c r="J3063" s="10"/>
      <c r="K3063" s="100"/>
      <c r="M3063" s="136" t="s">
        <v>1575</v>
      </c>
      <c r="N3063" s="136"/>
      <c r="O3063" s="182" t="str">
        <f t="shared" si="66"/>
        <v>Label.create(:concept_id =&gt; Concept.find_by_codelist_and_code(91, 'CL').id, :locale =&gt; 'fi', :preflabel =&gt; 'Chile', :scopenote =&gt; nil)</v>
      </c>
    </row>
    <row r="3064" spans="1:15" ht="17">
      <c r="A3064" s="11">
        <v>91</v>
      </c>
      <c r="B3064" s="11">
        <v>48</v>
      </c>
      <c r="C3064" s="33" t="s">
        <v>4371</v>
      </c>
      <c r="E3064" s="151"/>
      <c r="F3064" s="51" t="s">
        <v>433</v>
      </c>
      <c r="G3064" s="43" t="s">
        <v>5972</v>
      </c>
      <c r="H3064" s="23">
        <v>0</v>
      </c>
      <c r="I3064" s="23"/>
      <c r="J3064" s="10"/>
      <c r="K3064" s="100"/>
      <c r="M3064" s="136" t="s">
        <v>11805</v>
      </c>
      <c r="N3064" s="136"/>
      <c r="O3064" s="182" t="str">
        <f t="shared" si="66"/>
        <v>Label.create(:concept_id =&gt; Concept.find_by_codelist_and_code(91, 'CM').id, :locale =&gt; 'fi', :preflabel =&gt; 'Kamerun', :scopenote =&gt; nil)</v>
      </c>
    </row>
    <row r="3065" spans="1:15" ht="17">
      <c r="A3065" s="11">
        <v>91</v>
      </c>
      <c r="B3065" s="11">
        <v>49</v>
      </c>
      <c r="C3065" s="33" t="s">
        <v>3931</v>
      </c>
      <c r="E3065" s="151"/>
      <c r="F3065" s="51" t="s">
        <v>1751</v>
      </c>
      <c r="G3065" s="43" t="s">
        <v>5972</v>
      </c>
      <c r="H3065" s="23">
        <v>0</v>
      </c>
      <c r="I3065" s="23"/>
      <c r="J3065" s="10"/>
      <c r="K3065" s="100"/>
      <c r="M3065" s="136" t="s">
        <v>11806</v>
      </c>
      <c r="N3065" s="136"/>
      <c r="O3065" s="182" t="str">
        <f t="shared" si="66"/>
        <v>Label.create(:concept_id =&gt; Concept.find_by_codelist_and_code(91, 'CN').id, :locale =&gt; 'fi', :preflabel =&gt; 'Kiina', :scopenote =&gt; nil)</v>
      </c>
    </row>
    <row r="3066" spans="1:15" ht="17">
      <c r="A3066" s="11">
        <v>91</v>
      </c>
      <c r="B3066" s="11">
        <v>50</v>
      </c>
      <c r="C3066" s="33" t="s">
        <v>4217</v>
      </c>
      <c r="E3066" s="151"/>
      <c r="F3066" s="51" t="s">
        <v>549</v>
      </c>
      <c r="G3066" s="43" t="s">
        <v>5972</v>
      </c>
      <c r="H3066" s="23">
        <v>0</v>
      </c>
      <c r="I3066" s="23"/>
      <c r="J3066" s="10"/>
      <c r="K3066" s="100"/>
      <c r="M3066" s="136" t="s">
        <v>11807</v>
      </c>
      <c r="N3066" s="136"/>
      <c r="O3066" s="182" t="str">
        <f t="shared" si="66"/>
        <v>Label.create(:concept_id =&gt; Concept.find_by_codelist_and_code(91, 'CO').id, :locale =&gt; 'fi', :preflabel =&gt; 'Kolumbia', :scopenote =&gt; nil)</v>
      </c>
    </row>
    <row r="3067" spans="1:15" ht="17">
      <c r="A3067" s="11">
        <v>91</v>
      </c>
      <c r="B3067" s="11">
        <v>51</v>
      </c>
      <c r="C3067" s="33" t="s">
        <v>3787</v>
      </c>
      <c r="E3067" s="151"/>
      <c r="F3067" s="51" t="s">
        <v>2008</v>
      </c>
      <c r="G3067" s="43" t="s">
        <v>5972</v>
      </c>
      <c r="H3067" s="23">
        <v>0</v>
      </c>
      <c r="I3067" s="23"/>
      <c r="J3067" s="10"/>
      <c r="K3067" s="100"/>
      <c r="M3067" s="136" t="s">
        <v>2008</v>
      </c>
      <c r="N3067" s="136"/>
      <c r="O3067" s="182" t="str">
        <f t="shared" si="66"/>
        <v>Label.create(:concept_id =&gt; Concept.find_by_codelist_and_code(91, 'CR').id, :locale =&gt; 'fi', :preflabel =&gt; 'Costa Rica', :scopenote =&gt; nil)</v>
      </c>
    </row>
    <row r="3068" spans="1:15" ht="34">
      <c r="A3068" s="11">
        <v>91</v>
      </c>
      <c r="B3068" s="11">
        <v>52</v>
      </c>
      <c r="C3068" s="33" t="s">
        <v>2691</v>
      </c>
      <c r="E3068" s="151"/>
      <c r="F3068" s="43" t="s">
        <v>259</v>
      </c>
      <c r="G3068" s="70" t="s">
        <v>6957</v>
      </c>
      <c r="H3068" s="23">
        <v>4</v>
      </c>
      <c r="I3068" s="23">
        <v>7</v>
      </c>
      <c r="J3068" s="10" t="s">
        <v>3193</v>
      </c>
      <c r="K3068" s="100"/>
      <c r="M3068" s="136"/>
      <c r="N3068" s="136" t="s">
        <v>13749</v>
      </c>
      <c r="O3068" s="182" t="str">
        <f t="shared" si="66"/>
        <v>Label.create(:concept_id =&gt; Concept.find_by_codelist_and_code(91, 'CS').id, :locale =&gt; 'fi', :preflabel =&gt; 'Serbia and Montenegro', :scopenote =&gt; 'Poistettu käytöstä, käytä koodeja ME Montenegro ja RS Serbia tarpeen mukaan')</v>
      </c>
    </row>
    <row r="3069" spans="1:15" ht="17">
      <c r="A3069" s="11">
        <v>91</v>
      </c>
      <c r="B3069" s="11">
        <v>53</v>
      </c>
      <c r="C3069" s="33" t="s">
        <v>4170</v>
      </c>
      <c r="E3069" s="151"/>
      <c r="F3069" s="51" t="s">
        <v>1842</v>
      </c>
      <c r="G3069" s="43" t="s">
        <v>5972</v>
      </c>
      <c r="H3069" s="23">
        <v>0</v>
      </c>
      <c r="I3069" s="23"/>
      <c r="J3069" s="10"/>
      <c r="K3069" s="100"/>
      <c r="M3069" s="136" t="s">
        <v>11808</v>
      </c>
      <c r="N3069" s="136"/>
      <c r="O3069" s="182" t="str">
        <f t="shared" si="66"/>
        <v>Label.create(:concept_id =&gt; Concept.find_by_codelist_and_code(91, 'CU').id, :locale =&gt; 'fi', :preflabel =&gt; 'Kuuba', :scopenote =&gt; nil)</v>
      </c>
    </row>
    <row r="3070" spans="1:15" ht="17">
      <c r="A3070" s="11">
        <v>91</v>
      </c>
      <c r="B3070" s="11">
        <v>54</v>
      </c>
      <c r="C3070" s="33" t="s">
        <v>4372</v>
      </c>
      <c r="E3070" s="151"/>
      <c r="F3070" s="51" t="s">
        <v>9040</v>
      </c>
      <c r="G3070" s="43" t="s">
        <v>5972</v>
      </c>
      <c r="H3070" s="23">
        <v>0</v>
      </c>
      <c r="I3070" s="23">
        <v>28</v>
      </c>
      <c r="J3070" s="10"/>
      <c r="K3070" s="100"/>
      <c r="M3070" s="136" t="s">
        <v>11809</v>
      </c>
      <c r="N3070" s="136"/>
      <c r="O3070" s="182" t="str">
        <f t="shared" si="66"/>
        <v>Label.create(:concept_id =&gt; Concept.find_by_codelist_and_code(91, 'CV').id, :locale =&gt; 'fi', :preflabel =&gt; 'Kap Verde', :scopenote =&gt; nil)</v>
      </c>
    </row>
    <row r="3071" spans="1:15" ht="17">
      <c r="A3071" s="11">
        <v>91</v>
      </c>
      <c r="B3071" s="11">
        <v>55</v>
      </c>
      <c r="C3071" s="33" t="s">
        <v>4768</v>
      </c>
      <c r="E3071" s="151"/>
      <c r="F3071" s="51" t="s">
        <v>4769</v>
      </c>
      <c r="G3071" s="43" t="s">
        <v>5972</v>
      </c>
      <c r="H3071" s="23">
        <v>13</v>
      </c>
      <c r="I3071" s="23"/>
      <c r="J3071" s="10"/>
      <c r="K3071" s="100"/>
      <c r="M3071" s="136" t="s">
        <v>11810</v>
      </c>
      <c r="N3071" s="136"/>
      <c r="O3071" s="182" t="str">
        <f t="shared" si="66"/>
        <v>Label.create(:concept_id =&gt; Concept.find_by_codelist_and_code(91, 'CW').id, :locale =&gt; 'fi', :preflabel =&gt; 'Curaçao', :scopenote =&gt; nil)</v>
      </c>
    </row>
    <row r="3072" spans="1:15" ht="17">
      <c r="A3072" s="11">
        <v>91</v>
      </c>
      <c r="B3072" s="11">
        <v>56</v>
      </c>
      <c r="C3072" s="33" t="s">
        <v>4208</v>
      </c>
      <c r="E3072" s="151"/>
      <c r="F3072" s="51" t="s">
        <v>1752</v>
      </c>
      <c r="G3072" s="43" t="s">
        <v>5972</v>
      </c>
      <c r="H3072" s="23">
        <v>0</v>
      </c>
      <c r="I3072" s="23"/>
      <c r="J3072" s="10"/>
      <c r="K3072" s="100"/>
      <c r="M3072" s="136" t="s">
        <v>11811</v>
      </c>
      <c r="N3072" s="136"/>
      <c r="O3072" s="182" t="str">
        <f t="shared" si="66"/>
        <v>Label.create(:concept_id =&gt; Concept.find_by_codelist_and_code(91, 'CX').id, :locale =&gt; 'fi', :preflabel =&gt; 'Joulusaari', :scopenote =&gt; nil)</v>
      </c>
    </row>
    <row r="3073" spans="1:15" ht="17">
      <c r="A3073" s="11">
        <v>91</v>
      </c>
      <c r="B3073" s="11">
        <v>57</v>
      </c>
      <c r="C3073" s="33" t="s">
        <v>3984</v>
      </c>
      <c r="E3073" s="151"/>
      <c r="F3073" s="51" t="s">
        <v>1843</v>
      </c>
      <c r="G3073" s="43" t="s">
        <v>5972</v>
      </c>
      <c r="H3073" s="26">
        <v>0</v>
      </c>
      <c r="I3073" s="26"/>
      <c r="J3073" s="6"/>
      <c r="K3073" s="100"/>
      <c r="M3073" s="136" t="s">
        <v>11812</v>
      </c>
      <c r="N3073" s="136"/>
      <c r="O3073" s="182" t="str">
        <f t="shared" si="66"/>
        <v>Label.create(:concept_id =&gt; Concept.find_by_codelist_and_code(91, 'CY').id, :locale =&gt; 'fi', :preflabel =&gt; 'Kypros', :scopenote =&gt; nil)</v>
      </c>
    </row>
    <row r="3074" spans="1:15" ht="17">
      <c r="A3074" s="11">
        <v>91</v>
      </c>
      <c r="B3074" s="11">
        <v>58</v>
      </c>
      <c r="C3074" s="33" t="s">
        <v>4131</v>
      </c>
      <c r="E3074" s="151"/>
      <c r="F3074" s="51" t="s">
        <v>7833</v>
      </c>
      <c r="G3074" s="51" t="s">
        <v>7834</v>
      </c>
      <c r="H3074" s="26">
        <v>0</v>
      </c>
      <c r="I3074" s="26">
        <v>38</v>
      </c>
      <c r="J3074" s="6"/>
      <c r="K3074" s="100"/>
      <c r="M3074" s="136" t="s">
        <v>11813</v>
      </c>
      <c r="N3074" s="136"/>
      <c r="O3074" s="182" t="str">
        <f t="shared" si="66"/>
        <v>Label.create(:concept_id =&gt; Concept.find_by_codelist_and_code(91, 'CZ').id, :locale =&gt; 'fi', :preflabel =&gt; 'Tšekki', :scopenote =&gt; 'Formerly Czech Republic')</v>
      </c>
    </row>
    <row r="3075" spans="1:15" ht="17">
      <c r="A3075" s="11">
        <v>91</v>
      </c>
      <c r="B3075" s="11">
        <v>59</v>
      </c>
      <c r="C3075" s="33" t="s">
        <v>4225</v>
      </c>
      <c r="E3075" s="151"/>
      <c r="F3075" s="51" t="s">
        <v>943</v>
      </c>
      <c r="G3075" s="43" t="s">
        <v>5972</v>
      </c>
      <c r="H3075" s="23">
        <v>0</v>
      </c>
      <c r="I3075" s="23"/>
      <c r="J3075" s="10"/>
      <c r="K3075" s="100"/>
      <c r="M3075" s="136" t="s">
        <v>11814</v>
      </c>
      <c r="N3075" s="136"/>
      <c r="O3075" s="182" t="str">
        <f t="shared" ref="O3075:O3138" si="67">IF(OR(H3075="",IFERROR(FIND("-"&amp;A3075&amp;"-","-6-7-8-10-11-26-33-35-36-37-38-39-40-47-52-54-56-63-67-75-78-94-95-101-138-140-"),0)&gt;0,
AND(A3075=1,IFERROR(FIND("-"&amp;C3075&amp;"-","-12-13-14-"),0)&gt;0),
AND(A3075=22,IFERROR(FIND("-"&amp;C3075&amp;"-","-04-05-"),0)&gt;0),
AND(A3075=34,IFERROR(FIND("-"&amp;C3075&amp;"-","-00-01-04-08-09-10-11-12-13-14-15-"),0)&gt;0),
AND(A3075=45,IFERROR(FIND("-"&amp;C3075&amp;"-","-08-"),0)&gt;0),
AND(A3075=49,IFERROR(FIND("-"&amp;C3075&amp;"-","-ROW-"),0)&gt;0),
AND(A3075=51,IFERROR(FIND("-"&amp;C3075&amp;"-","-14-15-36-"),0)&gt;0),
AND(A3075=79,IFERROR(FIND("-"&amp;C3075&amp;"-","-11-"),0)&gt;0),
AND(A3075=102,IFERROR(FIND("-"&amp;C3075&amp;"-","-02-"),0)&gt;0)),"",
 IF(AND(M3075="",N3075=""),"",
  "Label.create(:concept_id =&gt; Concept.find_by_codelist_and_code("&amp;A3075&amp;", "&amp;IF(C3075="","nil","'"&amp;C3075&amp;"'")&amp;").id, "&amp;
  ":locale =&gt; '"&amp;L$2&amp;"'"&amp;", "&amp;
  ":preflabel =&gt; '"&amp;(IF(M3075="",F3075,M3075)&amp;"', "&amp;
  ":scopenote =&gt; "&amp;IF(AND(N3075="",G3075="",K3075=""),"nil","'"&amp; IF(K3075="", "",$L$3 &amp; IF(ISERROR(FIND("
", K3075))," ","&lt;br/&gt;&amp;nbsp;&amp;nbsp;&amp;nbsp;&amp;nbsp;• ") &amp; SUBSTITUTE(SUBSTITUTE(SUBSTITUTE(K3075, "&amp;", "&amp;amp;"),"&lt;","&amp;lt;"),"
","&lt;br/&gt;&amp;nbsp;&amp;nbsp;&amp;nbsp;&amp;nbsp;• ")) &amp; IF(OR(K3075="",G3075=""),"","&lt;br/") &amp; SUBSTITUTE(SUBSTITUTE(IF(N3075="",G3075,N3075),"&amp;","&amp;amp;"),"&lt;","&amp;lt;")&amp;"'")&amp;")")
))</f>
        <v>Label.create(:concept_id =&gt; Concept.find_by_codelist_and_code(91, 'DE').id, :locale =&gt; 'fi', :preflabel =&gt; 'Saksa', :scopenote =&gt; nil)</v>
      </c>
    </row>
    <row r="3076" spans="1:15" ht="17">
      <c r="A3076" s="11">
        <v>91</v>
      </c>
      <c r="B3076" s="11">
        <v>60</v>
      </c>
      <c r="C3076" s="33" t="s">
        <v>4157</v>
      </c>
      <c r="E3076" s="151"/>
      <c r="F3076" s="51" t="s">
        <v>2013</v>
      </c>
      <c r="G3076" s="43" t="s">
        <v>5972</v>
      </c>
      <c r="H3076" s="23">
        <v>0</v>
      </c>
      <c r="I3076" s="23"/>
      <c r="J3076" s="10"/>
      <c r="K3076" s="100"/>
      <c r="M3076" s="136" t="s">
        <v>2013</v>
      </c>
      <c r="N3076" s="136"/>
      <c r="O3076" s="182" t="str">
        <f t="shared" si="67"/>
        <v>Label.create(:concept_id =&gt; Concept.find_by_codelist_and_code(91, 'DJ').id, :locale =&gt; 'fi', :preflabel =&gt; 'Djibouti', :scopenote =&gt; nil)</v>
      </c>
    </row>
    <row r="3077" spans="1:15" ht="17">
      <c r="A3077" s="11">
        <v>91</v>
      </c>
      <c r="B3077" s="11">
        <v>61</v>
      </c>
      <c r="C3077" s="33" t="s">
        <v>3985</v>
      </c>
      <c r="E3077" s="151"/>
      <c r="F3077" s="51" t="s">
        <v>2012</v>
      </c>
      <c r="G3077" s="43" t="s">
        <v>5972</v>
      </c>
      <c r="H3077" s="23">
        <v>0</v>
      </c>
      <c r="I3077" s="23"/>
      <c r="J3077" s="10"/>
      <c r="K3077" s="100"/>
      <c r="M3077" s="136" t="s">
        <v>11815</v>
      </c>
      <c r="N3077" s="136"/>
      <c r="O3077" s="182" t="str">
        <f t="shared" si="67"/>
        <v>Label.create(:concept_id =&gt; Concept.find_by_codelist_and_code(91, 'DK').id, :locale =&gt; 'fi', :preflabel =&gt; 'Tanska', :scopenote =&gt; nil)</v>
      </c>
    </row>
    <row r="3078" spans="1:15" ht="17">
      <c r="A3078" s="11">
        <v>91</v>
      </c>
      <c r="B3078" s="11">
        <v>62</v>
      </c>
      <c r="C3078" s="33" t="s">
        <v>1179</v>
      </c>
      <c r="E3078" s="151"/>
      <c r="F3078" s="51" t="s">
        <v>3042</v>
      </c>
      <c r="G3078" s="43" t="s">
        <v>5972</v>
      </c>
      <c r="H3078" s="23">
        <v>0</v>
      </c>
      <c r="I3078" s="23"/>
      <c r="J3078" s="10"/>
      <c r="K3078" s="100"/>
      <c r="M3078" s="136" t="s">
        <v>3042</v>
      </c>
      <c r="N3078" s="136"/>
      <c r="O3078" s="182" t="str">
        <f t="shared" si="67"/>
        <v>Label.create(:concept_id =&gt; Concept.find_by_codelist_and_code(91, 'DM').id, :locale =&gt; 'fi', :preflabel =&gt; 'Dominica', :scopenote =&gt; nil)</v>
      </c>
    </row>
    <row r="3079" spans="1:15" ht="17">
      <c r="A3079" s="11">
        <v>91</v>
      </c>
      <c r="B3079" s="11">
        <v>63</v>
      </c>
      <c r="C3079" s="33" t="s">
        <v>1180</v>
      </c>
      <c r="E3079" s="151"/>
      <c r="F3079" s="51" t="s">
        <v>2613</v>
      </c>
      <c r="G3079" s="43" t="s">
        <v>5972</v>
      </c>
      <c r="H3079" s="23">
        <v>0</v>
      </c>
      <c r="I3079" s="23"/>
      <c r="J3079" s="10"/>
      <c r="K3079" s="100"/>
      <c r="M3079" s="136" t="s">
        <v>11816</v>
      </c>
      <c r="N3079" s="136"/>
      <c r="O3079" s="182" t="str">
        <f t="shared" si="67"/>
        <v>Label.create(:concept_id =&gt; Concept.find_by_codelist_and_code(91, 'DO').id, :locale =&gt; 'fi', :preflabel =&gt; 'Dominikaaninen tasavalta', :scopenote =&gt; nil)</v>
      </c>
    </row>
    <row r="3080" spans="1:15" ht="17">
      <c r="A3080" s="11">
        <v>91</v>
      </c>
      <c r="B3080" s="11">
        <v>64</v>
      </c>
      <c r="C3080" s="33" t="s">
        <v>3878</v>
      </c>
      <c r="E3080" s="151"/>
      <c r="F3080" s="51" t="s">
        <v>3160</v>
      </c>
      <c r="G3080" s="43" t="s">
        <v>5972</v>
      </c>
      <c r="H3080" s="23">
        <v>0</v>
      </c>
      <c r="I3080" s="23"/>
      <c r="J3080" s="10"/>
      <c r="K3080" s="100"/>
      <c r="M3080" s="136" t="s">
        <v>3160</v>
      </c>
      <c r="N3080" s="136"/>
      <c r="O3080" s="182" t="str">
        <f t="shared" si="67"/>
        <v>Label.create(:concept_id =&gt; Concept.find_by_codelist_and_code(91, 'DZ').id, :locale =&gt; 'fi', :preflabel =&gt; 'Algeria', :scopenote =&gt; nil)</v>
      </c>
    </row>
    <row r="3081" spans="1:15" ht="17">
      <c r="A3081" s="11">
        <v>91</v>
      </c>
      <c r="B3081" s="11">
        <v>65</v>
      </c>
      <c r="C3081" s="33" t="s">
        <v>1181</v>
      </c>
      <c r="E3081" s="151"/>
      <c r="F3081" s="51" t="s">
        <v>2614</v>
      </c>
      <c r="G3081" s="43" t="s">
        <v>5972</v>
      </c>
      <c r="H3081" s="23">
        <v>0</v>
      </c>
      <c r="I3081" s="23"/>
      <c r="J3081" s="10"/>
      <c r="K3081" s="100"/>
      <c r="M3081" s="136" t="s">
        <v>2614</v>
      </c>
      <c r="N3081" s="136"/>
      <c r="O3081" s="182" t="str">
        <f t="shared" si="67"/>
        <v>Label.create(:concept_id =&gt; Concept.find_by_codelist_and_code(91, 'EC').id, :locale =&gt; 'fi', :preflabel =&gt; 'Ecuador', :scopenote =&gt; nil)</v>
      </c>
    </row>
    <row r="3082" spans="1:15" ht="17">
      <c r="A3082" s="11">
        <v>91</v>
      </c>
      <c r="B3082" s="11">
        <v>66</v>
      </c>
      <c r="C3082" s="33" t="s">
        <v>1144</v>
      </c>
      <c r="E3082" s="151"/>
      <c r="F3082" s="51" t="s">
        <v>3702</v>
      </c>
      <c r="G3082" s="43" t="s">
        <v>5972</v>
      </c>
      <c r="H3082" s="23">
        <v>0</v>
      </c>
      <c r="I3082" s="23"/>
      <c r="J3082" s="10"/>
      <c r="K3082" s="100"/>
      <c r="M3082" s="136" t="s">
        <v>11817</v>
      </c>
      <c r="N3082" s="136"/>
      <c r="O3082" s="182" t="str">
        <f t="shared" si="67"/>
        <v>Label.create(:concept_id =&gt; Concept.find_by_codelist_and_code(91, 'EE').id, :locale =&gt; 'fi', :preflabel =&gt; 'Viro', :scopenote =&gt; nil)</v>
      </c>
    </row>
    <row r="3083" spans="1:15" ht="17">
      <c r="A3083" s="11">
        <v>91</v>
      </c>
      <c r="B3083" s="11">
        <v>67</v>
      </c>
      <c r="C3083" s="33" t="s">
        <v>1182</v>
      </c>
      <c r="E3083" s="151"/>
      <c r="F3083" s="51" t="s">
        <v>1977</v>
      </c>
      <c r="G3083" s="43" t="s">
        <v>5972</v>
      </c>
      <c r="H3083" s="23">
        <v>0</v>
      </c>
      <c r="I3083" s="23"/>
      <c r="J3083" s="10"/>
      <c r="K3083" s="100"/>
      <c r="M3083" s="136" t="s">
        <v>11818</v>
      </c>
      <c r="N3083" s="136"/>
      <c r="O3083" s="182" t="str">
        <f t="shared" si="67"/>
        <v>Label.create(:concept_id =&gt; Concept.find_by_codelist_and_code(91, 'EG').id, :locale =&gt; 'fi', :preflabel =&gt; 'Egypti', :scopenote =&gt; nil)</v>
      </c>
    </row>
    <row r="3084" spans="1:15" ht="17">
      <c r="A3084" s="11">
        <v>91</v>
      </c>
      <c r="B3084" s="11">
        <v>68</v>
      </c>
      <c r="C3084" s="33" t="s">
        <v>3362</v>
      </c>
      <c r="E3084" s="151"/>
      <c r="F3084" s="51" t="s">
        <v>2753</v>
      </c>
      <c r="G3084" s="43" t="s">
        <v>5972</v>
      </c>
      <c r="H3084" s="26">
        <v>0</v>
      </c>
      <c r="I3084" s="26"/>
      <c r="J3084" s="6"/>
      <c r="K3084" s="100"/>
      <c r="M3084" s="136" t="s">
        <v>11819</v>
      </c>
      <c r="N3084" s="136"/>
      <c r="O3084" s="182" t="str">
        <f t="shared" si="67"/>
        <v>Label.create(:concept_id =&gt; Concept.find_by_codelist_and_code(91, 'EH').id, :locale =&gt; 'fi', :preflabel =&gt; 'Länsi-Sahara', :scopenote =&gt; nil)</v>
      </c>
    </row>
    <row r="3085" spans="1:15" ht="17">
      <c r="A3085" s="11">
        <v>91</v>
      </c>
      <c r="B3085" s="11">
        <v>69</v>
      </c>
      <c r="C3085" s="33" t="s">
        <v>645</v>
      </c>
      <c r="E3085" s="151"/>
      <c r="F3085" s="51" t="s">
        <v>2545</v>
      </c>
      <c r="G3085" s="43" t="s">
        <v>5972</v>
      </c>
      <c r="H3085" s="26">
        <v>0</v>
      </c>
      <c r="I3085" s="26"/>
      <c r="J3085" s="6"/>
      <c r="K3085" s="100"/>
      <c r="M3085" s="136" t="s">
        <v>2545</v>
      </c>
      <c r="N3085" s="136"/>
      <c r="O3085" s="182" t="str">
        <f t="shared" si="67"/>
        <v>Label.create(:concept_id =&gt; Concept.find_by_codelist_and_code(91, 'ER').id, :locale =&gt; 'fi', :preflabel =&gt; 'Eritrea', :scopenote =&gt; nil)</v>
      </c>
    </row>
    <row r="3086" spans="1:15" ht="17">
      <c r="A3086" s="11">
        <v>91</v>
      </c>
      <c r="B3086" s="11">
        <v>70</v>
      </c>
      <c r="C3086" s="33" t="s">
        <v>2776</v>
      </c>
      <c r="E3086" s="151"/>
      <c r="F3086" s="51" t="s">
        <v>3817</v>
      </c>
      <c r="G3086" s="43" t="s">
        <v>5972</v>
      </c>
      <c r="H3086" s="23">
        <v>0</v>
      </c>
      <c r="I3086" s="23"/>
      <c r="J3086" s="10"/>
      <c r="K3086" s="100"/>
      <c r="M3086" s="136" t="s">
        <v>11820</v>
      </c>
      <c r="N3086" s="136"/>
      <c r="O3086" s="182" t="str">
        <f t="shared" si="67"/>
        <v>Label.create(:concept_id =&gt; Concept.find_by_codelist_and_code(91, 'ES').id, :locale =&gt; 'fi', :preflabel =&gt; 'Espanja', :scopenote =&gt; nil)</v>
      </c>
    </row>
    <row r="3087" spans="1:15" ht="17">
      <c r="A3087" s="11">
        <v>91</v>
      </c>
      <c r="B3087" s="11">
        <v>71</v>
      </c>
      <c r="C3087" s="33" t="s">
        <v>1145</v>
      </c>
      <c r="E3087" s="151"/>
      <c r="F3087" s="51" t="s">
        <v>3049</v>
      </c>
      <c r="G3087" s="43" t="s">
        <v>5972</v>
      </c>
      <c r="H3087" s="23">
        <v>0</v>
      </c>
      <c r="I3087" s="23"/>
      <c r="J3087" s="10"/>
      <c r="K3087" s="100"/>
      <c r="M3087" s="136" t="s">
        <v>11821</v>
      </c>
      <c r="N3087" s="136"/>
      <c r="O3087" s="182" t="str">
        <f t="shared" si="67"/>
        <v>Label.create(:concept_id =&gt; Concept.find_by_codelist_and_code(91, 'ET').id, :locale =&gt; 'fi', :preflabel =&gt; 'Etiopia', :scopenote =&gt; nil)</v>
      </c>
    </row>
    <row r="3088" spans="1:15" ht="17">
      <c r="A3088" s="11">
        <v>91</v>
      </c>
      <c r="B3088" s="11">
        <v>72</v>
      </c>
      <c r="C3088" s="33" t="s">
        <v>450</v>
      </c>
      <c r="E3088" s="151"/>
      <c r="F3088" s="51" t="s">
        <v>3536</v>
      </c>
      <c r="G3088" s="43" t="s">
        <v>5972</v>
      </c>
      <c r="H3088" s="23">
        <v>0</v>
      </c>
      <c r="I3088" s="23"/>
      <c r="J3088" s="10"/>
      <c r="K3088" s="100"/>
      <c r="M3088" s="136" t="s">
        <v>11822</v>
      </c>
      <c r="N3088" s="136"/>
      <c r="O3088" s="182" t="str">
        <f t="shared" si="67"/>
        <v>Label.create(:concept_id =&gt; Concept.find_by_codelist_and_code(91, 'FI').id, :locale =&gt; 'fi', :preflabel =&gt; 'Suomi', :scopenote =&gt; nil)</v>
      </c>
    </row>
    <row r="3089" spans="1:15" ht="17">
      <c r="A3089" s="11">
        <v>91</v>
      </c>
      <c r="B3089" s="11">
        <v>73</v>
      </c>
      <c r="C3089" s="33" t="s">
        <v>449</v>
      </c>
      <c r="E3089" s="151"/>
      <c r="F3089" s="51" t="s">
        <v>3760</v>
      </c>
      <c r="G3089" s="43" t="s">
        <v>5972</v>
      </c>
      <c r="H3089" s="23">
        <v>0</v>
      </c>
      <c r="I3089" s="23"/>
      <c r="J3089" s="10"/>
      <c r="K3089" s="100"/>
      <c r="M3089" s="136" t="s">
        <v>11823</v>
      </c>
      <c r="N3089" s="136"/>
      <c r="O3089" s="182" t="str">
        <f t="shared" si="67"/>
        <v>Label.create(:concept_id =&gt; Concept.find_by_codelist_and_code(91, 'FJ').id, :locale =&gt; 'fi', :preflabel =&gt; 'Fidži', :scopenote =&gt; nil)</v>
      </c>
    </row>
    <row r="3090" spans="1:15" ht="17">
      <c r="A3090" s="11">
        <v>91</v>
      </c>
      <c r="B3090" s="11">
        <v>74</v>
      </c>
      <c r="C3090" s="33" t="s">
        <v>447</v>
      </c>
      <c r="E3090" s="151"/>
      <c r="F3090" s="51" t="s">
        <v>3758</v>
      </c>
      <c r="G3090" s="43" t="s">
        <v>5972</v>
      </c>
      <c r="H3090" s="23">
        <v>0</v>
      </c>
      <c r="I3090" s="23"/>
      <c r="J3090" s="10"/>
      <c r="K3090" s="100"/>
      <c r="M3090" s="136" t="s">
        <v>11824</v>
      </c>
      <c r="N3090" s="136"/>
      <c r="O3090" s="182" t="str">
        <f t="shared" si="67"/>
        <v>Label.create(:concept_id =&gt; Concept.find_by_codelist_and_code(91, 'FK').id, :locale =&gt; 'fi', :preflabel =&gt; 'Falklandinsaaret', :scopenote =&gt; nil)</v>
      </c>
    </row>
    <row r="3091" spans="1:15" ht="17">
      <c r="A3091" s="11">
        <v>91</v>
      </c>
      <c r="B3091" s="11">
        <v>75</v>
      </c>
      <c r="C3091" s="33" t="s">
        <v>1364</v>
      </c>
      <c r="E3091" s="151"/>
      <c r="F3091" s="51" t="s">
        <v>1687</v>
      </c>
      <c r="G3091" s="43" t="s">
        <v>5972</v>
      </c>
      <c r="H3091" s="23">
        <v>0</v>
      </c>
      <c r="I3091" s="23"/>
      <c r="J3091" s="10"/>
      <c r="K3091" s="100"/>
      <c r="M3091" s="136" t="s">
        <v>11825</v>
      </c>
      <c r="N3091" s="136"/>
      <c r="O3091" s="182" t="str">
        <f t="shared" si="67"/>
        <v>Label.create(:concept_id =&gt; Concept.find_by_codelist_and_code(91, 'FM').id, :locale =&gt; 'fi', :preflabel =&gt; 'Mikronesian liittovaltio', :scopenote =&gt; nil)</v>
      </c>
    </row>
    <row r="3092" spans="1:15" ht="17">
      <c r="A3092" s="11">
        <v>91</v>
      </c>
      <c r="B3092" s="11">
        <v>76</v>
      </c>
      <c r="C3092" s="33" t="s">
        <v>448</v>
      </c>
      <c r="E3092" s="151"/>
      <c r="F3092" s="51" t="s">
        <v>3759</v>
      </c>
      <c r="G3092" s="43" t="s">
        <v>5972</v>
      </c>
      <c r="H3092" s="23">
        <v>0</v>
      </c>
      <c r="I3092" s="23"/>
      <c r="J3092" s="10"/>
      <c r="K3092" s="100"/>
      <c r="M3092" s="136" t="s">
        <v>11826</v>
      </c>
      <c r="N3092" s="136"/>
      <c r="O3092" s="182" t="str">
        <f t="shared" si="67"/>
        <v>Label.create(:concept_id =&gt; Concept.find_by_codelist_and_code(91, 'FO').id, :locale =&gt; 'fi', :preflabel =&gt; 'Färsaaret', :scopenote =&gt; nil)</v>
      </c>
    </row>
    <row r="3093" spans="1:15" ht="17">
      <c r="A3093" s="11">
        <v>91</v>
      </c>
      <c r="B3093" s="11">
        <v>77</v>
      </c>
      <c r="C3093" s="33" t="s">
        <v>451</v>
      </c>
      <c r="E3093" s="151"/>
      <c r="F3093" s="51" t="s">
        <v>1095</v>
      </c>
      <c r="G3093" s="43" t="s">
        <v>5972</v>
      </c>
      <c r="H3093" s="23">
        <v>0</v>
      </c>
      <c r="I3093" s="23"/>
      <c r="J3093" s="10"/>
      <c r="K3093" s="100"/>
      <c r="M3093" s="136" t="s">
        <v>11827</v>
      </c>
      <c r="N3093" s="136"/>
      <c r="O3093" s="182" t="str">
        <f t="shared" si="67"/>
        <v>Label.create(:concept_id =&gt; Concept.find_by_codelist_and_code(91, 'FR').id, :locale =&gt; 'fi', :preflabel =&gt; 'Ranska', :scopenote =&gt; nil)</v>
      </c>
    </row>
    <row r="3094" spans="1:15" ht="17">
      <c r="A3094" s="11">
        <v>91</v>
      </c>
      <c r="B3094" s="11">
        <v>78</v>
      </c>
      <c r="C3094" s="33" t="s">
        <v>887</v>
      </c>
      <c r="E3094" s="151"/>
      <c r="F3094" s="51" t="s">
        <v>1073</v>
      </c>
      <c r="G3094" s="43" t="s">
        <v>5972</v>
      </c>
      <c r="H3094" s="26">
        <v>0</v>
      </c>
      <c r="I3094" s="26"/>
      <c r="J3094" s="6"/>
      <c r="K3094" s="100"/>
      <c r="M3094" s="136" t="s">
        <v>1073</v>
      </c>
      <c r="N3094" s="136"/>
      <c r="O3094" s="182" t="str">
        <f t="shared" si="67"/>
        <v>Label.create(:concept_id =&gt; Concept.find_by_codelist_and_code(91, 'GA').id, :locale =&gt; 'fi', :preflabel =&gt; 'Gabon', :scopenote =&gt; nil)</v>
      </c>
    </row>
    <row r="3095" spans="1:15" ht="17">
      <c r="A3095" s="11">
        <v>91</v>
      </c>
      <c r="B3095" s="11">
        <v>79</v>
      </c>
      <c r="C3095" s="33" t="s">
        <v>2800</v>
      </c>
      <c r="E3095" s="151"/>
      <c r="F3095" s="51" t="s">
        <v>208</v>
      </c>
      <c r="G3095" s="43" t="s">
        <v>5972</v>
      </c>
      <c r="H3095" s="26">
        <v>0</v>
      </c>
      <c r="I3095" s="26"/>
      <c r="J3095" s="6"/>
      <c r="K3095" s="100"/>
      <c r="M3095" s="136" t="s">
        <v>11828</v>
      </c>
      <c r="N3095" s="136"/>
      <c r="O3095" s="182" t="str">
        <f t="shared" si="67"/>
        <v>Label.create(:concept_id =&gt; Concept.find_by_codelist_and_code(91, 'GB').id, :locale =&gt; 'fi', :preflabel =&gt; 'Iso-Britannia', :scopenote =&gt; nil)</v>
      </c>
    </row>
    <row r="3096" spans="1:15" ht="17">
      <c r="A3096" s="11">
        <v>91</v>
      </c>
      <c r="B3096" s="11">
        <v>80</v>
      </c>
      <c r="C3096" s="33" t="s">
        <v>4410</v>
      </c>
      <c r="E3096" s="151"/>
      <c r="F3096" s="51" t="s">
        <v>909</v>
      </c>
      <c r="G3096" s="43" t="s">
        <v>5972</v>
      </c>
      <c r="H3096" s="23">
        <v>0</v>
      </c>
      <c r="I3096" s="23"/>
      <c r="J3096" s="10"/>
      <c r="K3096" s="100"/>
      <c r="M3096" s="136" t="s">
        <v>909</v>
      </c>
      <c r="N3096" s="136"/>
      <c r="O3096" s="182" t="str">
        <f t="shared" si="67"/>
        <v>Label.create(:concept_id =&gt; Concept.find_by_codelist_and_code(91, 'GD').id, :locale =&gt; 'fi', :preflabel =&gt; 'Grenada', :scopenote =&gt; nil)</v>
      </c>
    </row>
    <row r="3097" spans="1:15" ht="17">
      <c r="A3097" s="11">
        <v>91</v>
      </c>
      <c r="B3097" s="11">
        <v>81</v>
      </c>
      <c r="C3097" s="33" t="s">
        <v>1223</v>
      </c>
      <c r="E3097" s="151"/>
      <c r="F3097" s="51" t="s">
        <v>942</v>
      </c>
      <c r="G3097" s="43" t="s">
        <v>5972</v>
      </c>
      <c r="H3097" s="23">
        <v>0</v>
      </c>
      <c r="I3097" s="23"/>
      <c r="J3097" s="10"/>
      <c r="K3097" s="100"/>
      <c r="M3097" s="136" t="s">
        <v>942</v>
      </c>
      <c r="N3097" s="136"/>
      <c r="O3097" s="182" t="str">
        <f t="shared" si="67"/>
        <v>Label.create(:concept_id =&gt; Concept.find_by_codelist_and_code(91, 'GE').id, :locale =&gt; 'fi', :preflabel =&gt; 'Georgia', :scopenote =&gt; nil)</v>
      </c>
    </row>
    <row r="3098" spans="1:15" ht="17">
      <c r="A3098" s="11">
        <v>91</v>
      </c>
      <c r="B3098" s="11">
        <v>82</v>
      </c>
      <c r="C3098" s="33" t="s">
        <v>885</v>
      </c>
      <c r="E3098" s="151"/>
      <c r="F3098" s="51" t="s">
        <v>1402</v>
      </c>
      <c r="G3098" s="43" t="s">
        <v>5972</v>
      </c>
      <c r="H3098" s="23">
        <v>0</v>
      </c>
      <c r="I3098" s="23"/>
      <c r="J3098" s="10"/>
      <c r="K3098" s="100"/>
      <c r="M3098" s="136" t="s">
        <v>11829</v>
      </c>
      <c r="N3098" s="136"/>
      <c r="O3098" s="182" t="str">
        <f t="shared" si="67"/>
        <v>Label.create(:concept_id =&gt; Concept.find_by_codelist_and_code(91, 'GF').id, :locale =&gt; 'fi', :preflabel =&gt; 'Ranskan Guayana', :scopenote =&gt; nil)</v>
      </c>
    </row>
    <row r="3099" spans="1:15" ht="17">
      <c r="A3099" s="11">
        <v>91</v>
      </c>
      <c r="B3099" s="11">
        <v>83</v>
      </c>
      <c r="C3099" s="33" t="s">
        <v>803</v>
      </c>
      <c r="E3099" s="151"/>
      <c r="F3099" s="51" t="s">
        <v>804</v>
      </c>
      <c r="G3099" s="43" t="s">
        <v>5972</v>
      </c>
      <c r="H3099" s="23">
        <v>7</v>
      </c>
      <c r="I3099" s="23"/>
      <c r="J3099" s="10"/>
      <c r="K3099" s="100"/>
      <c r="M3099" s="136" t="s">
        <v>804</v>
      </c>
      <c r="N3099" s="136"/>
      <c r="O3099" s="182" t="str">
        <f t="shared" si="67"/>
        <v>Label.create(:concept_id =&gt; Concept.find_by_codelist_and_code(91, 'GG').id, :locale =&gt; 'fi', :preflabel =&gt; 'Guernsey', :scopenote =&gt; nil)</v>
      </c>
    </row>
    <row r="3100" spans="1:15" ht="17">
      <c r="A3100" s="11">
        <v>91</v>
      </c>
      <c r="B3100" s="11">
        <v>84</v>
      </c>
      <c r="C3100" s="33" t="s">
        <v>4401</v>
      </c>
      <c r="E3100" s="151"/>
      <c r="F3100" s="51" t="s">
        <v>1536</v>
      </c>
      <c r="G3100" s="43" t="s">
        <v>5972</v>
      </c>
      <c r="H3100" s="23">
        <v>0</v>
      </c>
      <c r="I3100" s="23"/>
      <c r="J3100" s="10"/>
      <c r="K3100" s="100"/>
      <c r="M3100" s="136" t="s">
        <v>1536</v>
      </c>
      <c r="N3100" s="136"/>
      <c r="O3100" s="182" t="str">
        <f t="shared" si="67"/>
        <v>Label.create(:concept_id =&gt; Concept.find_by_codelist_and_code(91, 'GH').id, :locale =&gt; 'fi', :preflabel =&gt; 'Ghana', :scopenote =&gt; nil)</v>
      </c>
    </row>
    <row r="3101" spans="1:15" ht="17">
      <c r="A3101" s="11">
        <v>91</v>
      </c>
      <c r="B3101" s="11">
        <v>85</v>
      </c>
      <c r="C3101" s="33" t="s">
        <v>4407</v>
      </c>
      <c r="E3101" s="151"/>
      <c r="F3101" s="51" t="s">
        <v>1467</v>
      </c>
      <c r="G3101" s="43" t="s">
        <v>5972</v>
      </c>
      <c r="H3101" s="23">
        <v>0</v>
      </c>
      <c r="I3101" s="23"/>
      <c r="J3101" s="10"/>
      <c r="K3101" s="100"/>
      <c r="M3101" s="136" t="s">
        <v>1467</v>
      </c>
      <c r="N3101" s="136"/>
      <c r="O3101" s="182" t="str">
        <f t="shared" si="67"/>
        <v>Label.create(:concept_id =&gt; Concept.find_by_codelist_and_code(91, 'GI').id, :locale =&gt; 'fi', :preflabel =&gt; 'Gibraltar', :scopenote =&gt; nil)</v>
      </c>
    </row>
    <row r="3102" spans="1:15" ht="17">
      <c r="A3102" s="11">
        <v>91</v>
      </c>
      <c r="B3102" s="11">
        <v>86</v>
      </c>
      <c r="C3102" s="33" t="s">
        <v>4409</v>
      </c>
      <c r="E3102" s="151"/>
      <c r="F3102" s="51" t="s">
        <v>908</v>
      </c>
      <c r="G3102" s="43" t="s">
        <v>5972</v>
      </c>
      <c r="H3102" s="23">
        <v>0</v>
      </c>
      <c r="I3102" s="23"/>
      <c r="J3102" s="10"/>
      <c r="K3102" s="100"/>
      <c r="M3102" s="136" t="s">
        <v>11830</v>
      </c>
      <c r="N3102" s="136"/>
      <c r="O3102" s="182" t="str">
        <f t="shared" si="67"/>
        <v>Label.create(:concept_id =&gt; Concept.find_by_codelist_and_code(91, 'GL').id, :locale =&gt; 'fi', :preflabel =&gt; 'Grönlanti', :scopenote =&gt; nil)</v>
      </c>
    </row>
    <row r="3103" spans="1:15" ht="17">
      <c r="A3103" s="11">
        <v>91</v>
      </c>
      <c r="B3103" s="11">
        <v>87</v>
      </c>
      <c r="C3103" s="33" t="s">
        <v>687</v>
      </c>
      <c r="E3103" s="151"/>
      <c r="F3103" s="51" t="s">
        <v>941</v>
      </c>
      <c r="G3103" s="43" t="s">
        <v>5972</v>
      </c>
      <c r="H3103" s="23">
        <v>0</v>
      </c>
      <c r="I3103" s="23"/>
      <c r="J3103" s="10"/>
      <c r="K3103" s="100"/>
      <c r="M3103" s="136" t="s">
        <v>941</v>
      </c>
      <c r="N3103" s="136"/>
      <c r="O3103" s="182" t="str">
        <f t="shared" si="67"/>
        <v>Label.create(:concept_id =&gt; Concept.find_by_codelist_and_code(91, 'GM').id, :locale =&gt; 'fi', :preflabel =&gt; 'Gambia', :scopenote =&gt; nil)</v>
      </c>
    </row>
    <row r="3104" spans="1:15" ht="17">
      <c r="A3104" s="11">
        <v>91</v>
      </c>
      <c r="B3104" s="11">
        <v>88</v>
      </c>
      <c r="C3104" s="33" t="s">
        <v>4248</v>
      </c>
      <c r="E3104" s="151"/>
      <c r="F3104" s="51" t="s">
        <v>961</v>
      </c>
      <c r="G3104" s="43" t="s">
        <v>5972</v>
      </c>
      <c r="H3104" s="23">
        <v>0</v>
      </c>
      <c r="I3104" s="23"/>
      <c r="J3104" s="10"/>
      <c r="K3104" s="100"/>
      <c r="M3104" s="136" t="s">
        <v>961</v>
      </c>
      <c r="N3104" s="136"/>
      <c r="O3104" s="182" t="str">
        <f t="shared" si="67"/>
        <v>Label.create(:concept_id =&gt; Concept.find_by_codelist_and_code(91, 'GN').id, :locale =&gt; 'fi', :preflabel =&gt; 'Guinea', :scopenote =&gt; nil)</v>
      </c>
    </row>
    <row r="3105" spans="1:15" ht="17">
      <c r="A3105" s="11">
        <v>91</v>
      </c>
      <c r="B3105" s="11">
        <v>89</v>
      </c>
      <c r="C3105" s="33" t="s">
        <v>4411</v>
      </c>
      <c r="E3105" s="151"/>
      <c r="F3105" s="51" t="s">
        <v>443</v>
      </c>
      <c r="G3105" s="43" t="s">
        <v>5972</v>
      </c>
      <c r="H3105" s="26">
        <v>0</v>
      </c>
      <c r="I3105" s="26"/>
      <c r="J3105" s="6"/>
      <c r="K3105" s="100"/>
      <c r="M3105" s="136" t="s">
        <v>443</v>
      </c>
      <c r="N3105" s="136"/>
      <c r="O3105" s="182" t="str">
        <f t="shared" si="67"/>
        <v>Label.create(:concept_id =&gt; Concept.find_by_codelist_and_code(91, 'GP').id, :locale =&gt; 'fi', :preflabel =&gt; 'Guadeloupe', :scopenote =&gt; nil)</v>
      </c>
    </row>
    <row r="3106" spans="1:15" ht="17">
      <c r="A3106" s="11">
        <v>91</v>
      </c>
      <c r="B3106" s="11">
        <v>90</v>
      </c>
      <c r="C3106" s="33" t="s">
        <v>651</v>
      </c>
      <c r="E3106" s="151"/>
      <c r="F3106" s="51" t="s">
        <v>2698</v>
      </c>
      <c r="G3106" s="43" t="s">
        <v>5972</v>
      </c>
      <c r="H3106" s="26">
        <v>0</v>
      </c>
      <c r="I3106" s="26"/>
      <c r="J3106" s="6"/>
      <c r="K3106" s="100"/>
      <c r="M3106" s="136" t="s">
        <v>11831</v>
      </c>
      <c r="N3106" s="136"/>
      <c r="O3106" s="182" t="str">
        <f t="shared" si="67"/>
        <v>Label.create(:concept_id =&gt; Concept.find_by_codelist_and_code(91, 'GQ').id, :locale =&gt; 'fi', :preflabel =&gt; 'Päiväntasaajan Guinea', :scopenote =&gt; nil)</v>
      </c>
    </row>
    <row r="3107" spans="1:15" ht="17">
      <c r="A3107" s="11">
        <v>91</v>
      </c>
      <c r="B3107" s="11">
        <v>91</v>
      </c>
      <c r="C3107" s="33" t="s">
        <v>4408</v>
      </c>
      <c r="E3107" s="151"/>
      <c r="F3107" s="51" t="s">
        <v>1468</v>
      </c>
      <c r="G3107" s="43" t="s">
        <v>5972</v>
      </c>
      <c r="H3107" s="23">
        <v>0</v>
      </c>
      <c r="I3107" s="23"/>
      <c r="J3107" s="10"/>
      <c r="K3107" s="100"/>
      <c r="M3107" s="136" t="s">
        <v>11832</v>
      </c>
      <c r="N3107" s="136"/>
      <c r="O3107" s="182" t="str">
        <f t="shared" si="67"/>
        <v>Label.create(:concept_id =&gt; Concept.find_by_codelist_and_code(91, 'GR').id, :locale =&gt; 'fi', :preflabel =&gt; 'Kreikka', :scopenote =&gt; nil)</v>
      </c>
    </row>
    <row r="3108" spans="1:15" ht="34">
      <c r="A3108" s="11">
        <v>91</v>
      </c>
      <c r="B3108" s="11">
        <v>92</v>
      </c>
      <c r="C3108" s="33" t="s">
        <v>2775</v>
      </c>
      <c r="E3108" s="151"/>
      <c r="F3108" s="51" t="s">
        <v>1043</v>
      </c>
      <c r="G3108" s="43" t="s">
        <v>5972</v>
      </c>
      <c r="H3108" s="23">
        <v>0</v>
      </c>
      <c r="I3108" s="23"/>
      <c r="J3108" s="10"/>
      <c r="K3108" s="100"/>
      <c r="M3108" s="136" t="s">
        <v>11833</v>
      </c>
      <c r="N3108" s="136"/>
      <c r="O3108" s="182" t="str">
        <f t="shared" si="67"/>
        <v>Label.create(:concept_id =&gt; Concept.find_by_codelist_and_code(91, 'GS').id, :locale =&gt; 'fi', :preflabel =&gt; 'Etelä-Georgia ja Eteläiset Sandwichsaaret', :scopenote =&gt; nil)</v>
      </c>
    </row>
    <row r="3109" spans="1:15" ht="17">
      <c r="A3109" s="11">
        <v>91</v>
      </c>
      <c r="B3109" s="11">
        <v>93</v>
      </c>
      <c r="C3109" s="33" t="s">
        <v>4413</v>
      </c>
      <c r="E3109" s="151"/>
      <c r="F3109" s="51" t="s">
        <v>960</v>
      </c>
      <c r="G3109" s="43" t="s">
        <v>5972</v>
      </c>
      <c r="H3109" s="23">
        <v>0</v>
      </c>
      <c r="I3109" s="23"/>
      <c r="J3109" s="10"/>
      <c r="K3109" s="100"/>
      <c r="M3109" s="136" t="s">
        <v>960</v>
      </c>
      <c r="N3109" s="136"/>
      <c r="O3109" s="182" t="str">
        <f t="shared" si="67"/>
        <v>Label.create(:concept_id =&gt; Concept.find_by_codelist_and_code(91, 'GT').id, :locale =&gt; 'fi', :preflabel =&gt; 'Guatemala', :scopenote =&gt; nil)</v>
      </c>
    </row>
    <row r="3110" spans="1:15" ht="17">
      <c r="A3110" s="11">
        <v>91</v>
      </c>
      <c r="B3110" s="11">
        <v>94</v>
      </c>
      <c r="C3110" s="33" t="s">
        <v>4412</v>
      </c>
      <c r="E3110" s="151"/>
      <c r="F3110" s="51" t="s">
        <v>444</v>
      </c>
      <c r="G3110" s="43" t="s">
        <v>5972</v>
      </c>
      <c r="H3110" s="23">
        <v>0</v>
      </c>
      <c r="I3110" s="23"/>
      <c r="J3110" s="10"/>
      <c r="K3110" s="100"/>
      <c r="M3110" s="136" t="s">
        <v>444</v>
      </c>
      <c r="N3110" s="136"/>
      <c r="O3110" s="182" t="str">
        <f t="shared" si="67"/>
        <v>Label.create(:concept_id =&gt; Concept.find_by_codelist_and_code(91, 'GU').id, :locale =&gt; 'fi', :preflabel =&gt; 'Guam', :scopenote =&gt; nil)</v>
      </c>
    </row>
    <row r="3111" spans="1:15" ht="17">
      <c r="A3111" s="11">
        <v>91</v>
      </c>
      <c r="B3111" s="11">
        <v>95</v>
      </c>
      <c r="C3111" s="33" t="s">
        <v>4249</v>
      </c>
      <c r="E3111" s="151"/>
      <c r="F3111" s="51" t="s">
        <v>841</v>
      </c>
      <c r="G3111" s="43" t="s">
        <v>5972</v>
      </c>
      <c r="H3111" s="23">
        <v>0</v>
      </c>
      <c r="I3111" s="23"/>
      <c r="J3111" s="10"/>
      <c r="K3111" s="100"/>
      <c r="M3111" s="136" t="s">
        <v>841</v>
      </c>
      <c r="N3111" s="136"/>
      <c r="O3111" s="182" t="str">
        <f t="shared" si="67"/>
        <v>Label.create(:concept_id =&gt; Concept.find_by_codelist_and_code(91, 'GW').id, :locale =&gt; 'fi', :preflabel =&gt; 'Guinea-Bissau', :scopenote =&gt; nil)</v>
      </c>
    </row>
    <row r="3112" spans="1:15" ht="17">
      <c r="A3112" s="11">
        <v>91</v>
      </c>
      <c r="B3112" s="11">
        <v>96</v>
      </c>
      <c r="C3112" s="33" t="s">
        <v>4250</v>
      </c>
      <c r="E3112" s="151"/>
      <c r="F3112" s="51" t="s">
        <v>842</v>
      </c>
      <c r="G3112" s="43" t="s">
        <v>5972</v>
      </c>
      <c r="H3112" s="23">
        <v>0</v>
      </c>
      <c r="I3112" s="23"/>
      <c r="J3112" s="10"/>
      <c r="K3112" s="100"/>
      <c r="M3112" s="136" t="s">
        <v>842</v>
      </c>
      <c r="N3112" s="136"/>
      <c r="O3112" s="182" t="str">
        <f t="shared" si="67"/>
        <v>Label.create(:concept_id =&gt; Concept.find_by_codelist_and_code(91, 'GY').id, :locale =&gt; 'fi', :preflabel =&gt; 'Guyana', :scopenote =&gt; nil)</v>
      </c>
    </row>
    <row r="3113" spans="1:15" ht="17">
      <c r="A3113" s="11">
        <v>91</v>
      </c>
      <c r="B3113" s="11">
        <v>97</v>
      </c>
      <c r="C3113" s="33" t="s">
        <v>4347</v>
      </c>
      <c r="E3113" s="151"/>
      <c r="F3113" s="51" t="s">
        <v>1154</v>
      </c>
      <c r="G3113" s="43" t="s">
        <v>5972</v>
      </c>
      <c r="H3113" s="23">
        <v>0</v>
      </c>
      <c r="I3113" s="23"/>
      <c r="J3113" s="10"/>
      <c r="K3113" s="100"/>
      <c r="M3113" s="136" t="s">
        <v>1154</v>
      </c>
      <c r="N3113" s="136"/>
      <c r="O3113" s="182" t="str">
        <f t="shared" si="67"/>
        <v>Label.create(:concept_id =&gt; Concept.find_by_codelist_and_code(91, 'HK').id, :locale =&gt; 'fi', :preflabel =&gt; 'Hong Kong', :scopenote =&gt; nil)</v>
      </c>
    </row>
    <row r="3114" spans="1:15" ht="34">
      <c r="A3114" s="11">
        <v>91</v>
      </c>
      <c r="B3114" s="11">
        <v>98</v>
      </c>
      <c r="C3114" s="33" t="s">
        <v>4345</v>
      </c>
      <c r="E3114" s="151"/>
      <c r="F3114" s="51" t="s">
        <v>191</v>
      </c>
      <c r="G3114" s="43" t="s">
        <v>5972</v>
      </c>
      <c r="H3114" s="23">
        <v>0</v>
      </c>
      <c r="I3114" s="23"/>
      <c r="J3114" s="10"/>
      <c r="K3114" s="100"/>
      <c r="M3114" s="136" t="s">
        <v>11834</v>
      </c>
      <c r="N3114" s="136"/>
      <c r="O3114" s="182" t="str">
        <f t="shared" si="67"/>
        <v>Label.create(:concept_id =&gt; Concept.find_by_codelist_and_code(91, 'HM').id, :locale =&gt; 'fi', :preflabel =&gt; 'Heard- ja McDonaldinsaaret', :scopenote =&gt; nil)</v>
      </c>
    </row>
    <row r="3115" spans="1:15" ht="17">
      <c r="A3115" s="11">
        <v>91</v>
      </c>
      <c r="B3115" s="11">
        <v>99</v>
      </c>
      <c r="C3115" s="33" t="s">
        <v>4346</v>
      </c>
      <c r="E3115" s="151"/>
      <c r="F3115" s="51" t="s">
        <v>1107</v>
      </c>
      <c r="G3115" s="43" t="s">
        <v>5972</v>
      </c>
      <c r="H3115" s="26">
        <v>0</v>
      </c>
      <c r="I3115" s="26"/>
      <c r="J3115" s="6"/>
      <c r="K3115" s="100"/>
      <c r="M3115" s="136" t="s">
        <v>1107</v>
      </c>
      <c r="N3115" s="136"/>
      <c r="O3115" s="182" t="str">
        <f t="shared" si="67"/>
        <v>Label.create(:concept_id =&gt; Concept.find_by_codelist_and_code(91, 'HN').id, :locale =&gt; 'fi', :preflabel =&gt; 'Honduras', :scopenote =&gt; nil)</v>
      </c>
    </row>
    <row r="3116" spans="1:15" ht="17">
      <c r="A3116" s="11">
        <v>91</v>
      </c>
      <c r="B3116" s="11">
        <v>100</v>
      </c>
      <c r="C3116" s="33" t="s">
        <v>3789</v>
      </c>
      <c r="E3116" s="151"/>
      <c r="F3116" s="51" t="s">
        <v>1703</v>
      </c>
      <c r="G3116" s="43" t="s">
        <v>5972</v>
      </c>
      <c r="H3116" s="26">
        <v>0</v>
      </c>
      <c r="I3116" s="26"/>
      <c r="J3116" s="6"/>
      <c r="K3116" s="100"/>
      <c r="M3116" s="136" t="s">
        <v>11835</v>
      </c>
      <c r="N3116" s="136"/>
      <c r="O3116" s="182" t="str">
        <f t="shared" si="67"/>
        <v>Label.create(:concept_id =&gt; Concept.find_by_codelist_and_code(91, 'HR').id, :locale =&gt; 'fi', :preflabel =&gt; 'Kroatia', :scopenote =&gt; nil)</v>
      </c>
    </row>
    <row r="3117" spans="1:15" ht="17">
      <c r="A3117" s="11">
        <v>91</v>
      </c>
      <c r="B3117" s="11">
        <v>101</v>
      </c>
      <c r="C3117" s="33" t="s">
        <v>4344</v>
      </c>
      <c r="E3117" s="151"/>
      <c r="F3117" s="51" t="s">
        <v>867</v>
      </c>
      <c r="G3117" s="43" t="s">
        <v>5972</v>
      </c>
      <c r="H3117" s="23">
        <v>0</v>
      </c>
      <c r="I3117" s="23"/>
      <c r="J3117" s="10"/>
      <c r="K3117" s="100"/>
      <c r="M3117" s="136" t="s">
        <v>867</v>
      </c>
      <c r="N3117" s="136"/>
      <c r="O3117" s="182" t="str">
        <f t="shared" si="67"/>
        <v>Label.create(:concept_id =&gt; Concept.find_by_codelist_and_code(91, 'HT').id, :locale =&gt; 'fi', :preflabel =&gt; 'Haiti', :scopenote =&gt; nil)</v>
      </c>
    </row>
    <row r="3118" spans="1:15" ht="17">
      <c r="A3118" s="11">
        <v>91</v>
      </c>
      <c r="B3118" s="11">
        <v>102</v>
      </c>
      <c r="C3118" s="33" t="s">
        <v>2263</v>
      </c>
      <c r="E3118" s="151"/>
      <c r="F3118" s="51" t="s">
        <v>1279</v>
      </c>
      <c r="G3118" s="43" t="s">
        <v>5972</v>
      </c>
      <c r="H3118" s="23">
        <v>0</v>
      </c>
      <c r="I3118" s="23"/>
      <c r="J3118" s="10"/>
      <c r="K3118" s="100"/>
      <c r="M3118" s="136" t="s">
        <v>11836</v>
      </c>
      <c r="N3118" s="136"/>
      <c r="O3118" s="182" t="str">
        <f t="shared" si="67"/>
        <v>Label.create(:concept_id =&gt; Concept.find_by_codelist_and_code(91, 'HU').id, :locale =&gt; 'fi', :preflabel =&gt; 'Unkari', :scopenote =&gt; nil)</v>
      </c>
    </row>
    <row r="3119" spans="1:15" ht="17">
      <c r="A3119" s="11">
        <v>91</v>
      </c>
      <c r="B3119" s="11">
        <v>103</v>
      </c>
      <c r="C3119" s="33" t="s">
        <v>3802</v>
      </c>
      <c r="E3119" s="151"/>
      <c r="F3119" s="51" t="s">
        <v>1724</v>
      </c>
      <c r="G3119" s="43" t="s">
        <v>5972</v>
      </c>
      <c r="H3119" s="23">
        <v>0</v>
      </c>
      <c r="I3119" s="23"/>
      <c r="J3119" s="10"/>
      <c r="K3119" s="100"/>
      <c r="M3119" s="136" t="s">
        <v>1724</v>
      </c>
      <c r="N3119" s="136"/>
      <c r="O3119" s="182" t="str">
        <f t="shared" si="67"/>
        <v>Label.create(:concept_id =&gt; Concept.find_by_codelist_and_code(91, 'ID').id, :locale =&gt; 'fi', :preflabel =&gt; 'Indonesia', :scopenote =&gt; nil)</v>
      </c>
    </row>
    <row r="3120" spans="1:15" ht="17">
      <c r="A3120" s="11">
        <v>91</v>
      </c>
      <c r="B3120" s="11">
        <v>104</v>
      </c>
      <c r="C3120" s="33" t="s">
        <v>4199</v>
      </c>
      <c r="E3120" s="151"/>
      <c r="F3120" s="51" t="s">
        <v>1521</v>
      </c>
      <c r="G3120" s="43" t="s">
        <v>5972</v>
      </c>
      <c r="H3120" s="23">
        <v>0</v>
      </c>
      <c r="I3120" s="23"/>
      <c r="J3120" s="10"/>
      <c r="K3120" s="100"/>
      <c r="M3120" s="136" t="s">
        <v>11837</v>
      </c>
      <c r="N3120" s="136"/>
      <c r="O3120" s="182" t="str">
        <f t="shared" si="67"/>
        <v>Label.create(:concept_id =&gt; Concept.find_by_codelist_and_code(91, 'IE').id, :locale =&gt; 'fi', :preflabel =&gt; 'Irlanti', :scopenote =&gt; nil)</v>
      </c>
    </row>
    <row r="3121" spans="1:15" ht="17">
      <c r="A3121" s="11">
        <v>91</v>
      </c>
      <c r="B3121" s="11">
        <v>105</v>
      </c>
      <c r="C3121" s="33" t="s">
        <v>4035</v>
      </c>
      <c r="E3121" s="151"/>
      <c r="F3121" s="51" t="s">
        <v>4021</v>
      </c>
      <c r="G3121" s="43" t="s">
        <v>5972</v>
      </c>
      <c r="H3121" s="23">
        <v>0</v>
      </c>
      <c r="I3121" s="23"/>
      <c r="J3121" s="10"/>
      <c r="K3121" s="100"/>
      <c r="M3121" s="136" t="s">
        <v>4021</v>
      </c>
      <c r="N3121" s="136"/>
      <c r="O3121" s="182" t="str">
        <f t="shared" si="67"/>
        <v>Label.create(:concept_id =&gt; Concept.find_by_codelist_and_code(91, 'IL').id, :locale =&gt; 'fi', :preflabel =&gt; 'Israel', :scopenote =&gt; nil)</v>
      </c>
    </row>
    <row r="3122" spans="1:15" ht="17">
      <c r="A3122" s="11">
        <v>91</v>
      </c>
      <c r="B3122" s="11">
        <v>106</v>
      </c>
      <c r="C3122" s="33" t="s">
        <v>1233</v>
      </c>
      <c r="E3122" s="151"/>
      <c r="F3122" s="51" t="s">
        <v>875</v>
      </c>
      <c r="G3122" s="43" t="s">
        <v>5972</v>
      </c>
      <c r="H3122" s="23">
        <v>7</v>
      </c>
      <c r="I3122" s="23"/>
      <c r="J3122" s="10"/>
      <c r="K3122" s="100"/>
      <c r="M3122" s="136" t="s">
        <v>11838</v>
      </c>
      <c r="N3122" s="136"/>
      <c r="O3122" s="182" t="str">
        <f t="shared" si="67"/>
        <v>Label.create(:concept_id =&gt; Concept.find_by_codelist_and_code(91, 'IM').id, :locale =&gt; 'fi', :preflabel =&gt; 'Mansaari', :scopenote =&gt; nil)</v>
      </c>
    </row>
    <row r="3123" spans="1:15" ht="17">
      <c r="A3123" s="11">
        <v>91</v>
      </c>
      <c r="B3123" s="11">
        <v>107</v>
      </c>
      <c r="C3123" s="33" t="s">
        <v>2301</v>
      </c>
      <c r="E3123" s="151"/>
      <c r="F3123" s="51" t="s">
        <v>940</v>
      </c>
      <c r="G3123" s="43" t="s">
        <v>5972</v>
      </c>
      <c r="H3123" s="23">
        <v>0</v>
      </c>
      <c r="I3123" s="23"/>
      <c r="J3123" s="10"/>
      <c r="K3123" s="100"/>
      <c r="M3123" s="136" t="s">
        <v>11839</v>
      </c>
      <c r="N3123" s="136"/>
      <c r="O3123" s="182" t="str">
        <f t="shared" si="67"/>
        <v>Label.create(:concept_id =&gt; Concept.find_by_codelist_and_code(91, 'IN').id, :locale =&gt; 'fi', :preflabel =&gt; 'Intia', :scopenote =&gt; nil)</v>
      </c>
    </row>
    <row r="3124" spans="1:15" ht="17">
      <c r="A3124" s="11">
        <v>91</v>
      </c>
      <c r="B3124" s="11">
        <v>108</v>
      </c>
      <c r="C3124" s="33" t="s">
        <v>4368</v>
      </c>
      <c r="E3124" s="151"/>
      <c r="F3124" s="51" t="s">
        <v>1134</v>
      </c>
      <c r="G3124" s="43" t="s">
        <v>5972</v>
      </c>
      <c r="H3124" s="23">
        <v>0</v>
      </c>
      <c r="I3124" s="23"/>
      <c r="J3124" s="10"/>
      <c r="K3124" s="100"/>
      <c r="M3124" s="136" t="s">
        <v>11840</v>
      </c>
      <c r="N3124" s="136"/>
      <c r="O3124" s="182" t="str">
        <f t="shared" si="67"/>
        <v>Label.create(:concept_id =&gt; Concept.find_by_codelist_and_code(91, 'IO').id, :locale =&gt; 'fi', :preflabel =&gt; 'Brittiläinen Intian valtameren alue', :scopenote =&gt; nil)</v>
      </c>
    </row>
    <row r="3125" spans="1:15" ht="17">
      <c r="A3125" s="11">
        <v>91</v>
      </c>
      <c r="B3125" s="11">
        <v>109</v>
      </c>
      <c r="C3125" s="33" t="s">
        <v>4198</v>
      </c>
      <c r="E3125" s="151"/>
      <c r="F3125" s="51" t="s">
        <v>1520</v>
      </c>
      <c r="G3125" s="43" t="s">
        <v>5972</v>
      </c>
      <c r="H3125" s="23">
        <v>0</v>
      </c>
      <c r="I3125" s="23"/>
      <c r="J3125" s="10"/>
      <c r="K3125" s="100"/>
      <c r="M3125" s="136" t="s">
        <v>11841</v>
      </c>
      <c r="N3125" s="136"/>
      <c r="O3125" s="182" t="str">
        <f t="shared" si="67"/>
        <v>Label.create(:concept_id =&gt; Concept.find_by_codelist_and_code(91, 'IQ').id, :locale =&gt; 'fi', :preflabel =&gt; 'Irak', :scopenote =&gt; nil)</v>
      </c>
    </row>
    <row r="3126" spans="1:15" ht="17">
      <c r="A3126" s="11">
        <v>91</v>
      </c>
      <c r="B3126" s="11">
        <v>110</v>
      </c>
      <c r="C3126" s="33" t="s">
        <v>4197</v>
      </c>
      <c r="E3126" s="151"/>
      <c r="F3126" s="51" t="s">
        <v>1519</v>
      </c>
      <c r="G3126" s="43" t="s">
        <v>5972</v>
      </c>
      <c r="H3126" s="23">
        <v>0</v>
      </c>
      <c r="I3126" s="23"/>
      <c r="J3126" s="10"/>
      <c r="K3126" s="100"/>
      <c r="M3126" s="136" t="s">
        <v>11842</v>
      </c>
      <c r="N3126" s="136"/>
      <c r="O3126" s="182" t="str">
        <f t="shared" si="67"/>
        <v>Label.create(:concept_id =&gt; Concept.find_by_codelist_and_code(91, 'IR').id, :locale =&gt; 'fi', :preflabel =&gt; 'Iran', :scopenote =&gt; nil)</v>
      </c>
    </row>
    <row r="3127" spans="1:15" ht="17">
      <c r="A3127" s="11">
        <v>91</v>
      </c>
      <c r="B3127" s="11">
        <v>111</v>
      </c>
      <c r="C3127" s="33" t="s">
        <v>2264</v>
      </c>
      <c r="E3127" s="151"/>
      <c r="F3127" s="51" t="s">
        <v>1034</v>
      </c>
      <c r="G3127" s="43" t="s">
        <v>5972</v>
      </c>
      <c r="H3127" s="26">
        <v>0</v>
      </c>
      <c r="I3127" s="26"/>
      <c r="J3127" s="6"/>
      <c r="K3127" s="100"/>
      <c r="M3127" s="136" t="s">
        <v>11843</v>
      </c>
      <c r="N3127" s="136"/>
      <c r="O3127" s="182" t="str">
        <f t="shared" si="67"/>
        <v>Label.create(:concept_id =&gt; Concept.find_by_codelist_and_code(91, 'IS').id, :locale =&gt; 'fi', :preflabel =&gt; 'Islanti', :scopenote =&gt; nil)</v>
      </c>
    </row>
    <row r="3128" spans="1:15" ht="17">
      <c r="A3128" s="11">
        <v>91</v>
      </c>
      <c r="B3128" s="11">
        <v>112</v>
      </c>
      <c r="C3128" s="33" t="s">
        <v>4036</v>
      </c>
      <c r="E3128" s="151"/>
      <c r="F3128" s="51" t="s">
        <v>4027</v>
      </c>
      <c r="G3128" s="43" t="s">
        <v>5972</v>
      </c>
      <c r="H3128" s="26">
        <v>0</v>
      </c>
      <c r="I3128" s="26"/>
      <c r="J3128" s="6"/>
      <c r="K3128" s="100"/>
      <c r="M3128" s="136" t="s">
        <v>11844</v>
      </c>
      <c r="N3128" s="136"/>
      <c r="O3128" s="182" t="str">
        <f t="shared" si="67"/>
        <v>Label.create(:concept_id =&gt; Concept.find_by_codelist_and_code(91, 'IT').id, :locale =&gt; 'fi', :preflabel =&gt; 'Italia', :scopenote =&gt; nil)</v>
      </c>
    </row>
    <row r="3129" spans="1:15" ht="17">
      <c r="A3129" s="11">
        <v>91</v>
      </c>
      <c r="B3129" s="11">
        <v>113</v>
      </c>
      <c r="C3129" s="33" t="s">
        <v>805</v>
      </c>
      <c r="E3129" s="151"/>
      <c r="F3129" s="51" t="s">
        <v>993</v>
      </c>
      <c r="G3129" s="43" t="s">
        <v>5972</v>
      </c>
      <c r="H3129" s="26">
        <v>7</v>
      </c>
      <c r="I3129" s="26"/>
      <c r="J3129" s="6"/>
      <c r="K3129" s="100"/>
      <c r="M3129" s="136" t="s">
        <v>993</v>
      </c>
      <c r="N3129" s="136"/>
      <c r="O3129" s="182" t="str">
        <f t="shared" si="67"/>
        <v>Label.create(:concept_id =&gt; Concept.find_by_codelist_and_code(91, 'JE').id, :locale =&gt; 'fi', :preflabel =&gt; 'Jersey', :scopenote =&gt; nil)</v>
      </c>
    </row>
    <row r="3130" spans="1:15" ht="17">
      <c r="A3130" s="11">
        <v>91</v>
      </c>
      <c r="B3130" s="11">
        <v>114</v>
      </c>
      <c r="C3130" s="33" t="s">
        <v>3973</v>
      </c>
      <c r="E3130" s="151"/>
      <c r="F3130" s="51" t="s">
        <v>3991</v>
      </c>
      <c r="G3130" s="43" t="s">
        <v>5972</v>
      </c>
      <c r="H3130" s="23">
        <v>0</v>
      </c>
      <c r="I3130" s="23"/>
      <c r="J3130" s="10"/>
      <c r="K3130" s="100"/>
      <c r="M3130" s="136" t="s">
        <v>3991</v>
      </c>
      <c r="N3130" s="136"/>
      <c r="O3130" s="182" t="str">
        <f t="shared" si="67"/>
        <v>Label.create(:concept_id =&gt; Concept.find_by_codelist_and_code(91, 'JM').id, :locale =&gt; 'fi', :preflabel =&gt; 'Jamaica', :scopenote =&gt; nil)</v>
      </c>
    </row>
    <row r="3131" spans="1:15" ht="17">
      <c r="A3131" s="11">
        <v>91</v>
      </c>
      <c r="B3131" s="11">
        <v>115</v>
      </c>
      <c r="C3131" s="33" t="s">
        <v>4295</v>
      </c>
      <c r="E3131" s="151"/>
      <c r="F3131" s="51" t="s">
        <v>4305</v>
      </c>
      <c r="G3131" s="43" t="s">
        <v>5972</v>
      </c>
      <c r="H3131" s="23">
        <v>0</v>
      </c>
      <c r="I3131" s="23"/>
      <c r="J3131" s="10"/>
      <c r="K3131" s="100"/>
      <c r="M3131" s="136" t="s">
        <v>11845</v>
      </c>
      <c r="N3131" s="136"/>
      <c r="O3131" s="182" t="str">
        <f t="shared" si="67"/>
        <v>Label.create(:concept_id =&gt; Concept.find_by_codelist_and_code(91, 'JO').id, :locale =&gt; 'fi', :preflabel =&gt; 'Jordania', :scopenote =&gt; nil)</v>
      </c>
    </row>
    <row r="3132" spans="1:15" ht="17">
      <c r="A3132" s="11">
        <v>91</v>
      </c>
      <c r="B3132" s="11">
        <v>116</v>
      </c>
      <c r="C3132" s="33" t="s">
        <v>4294</v>
      </c>
      <c r="E3132" s="151"/>
      <c r="F3132" s="51" t="s">
        <v>4304</v>
      </c>
      <c r="G3132" s="43" t="s">
        <v>5972</v>
      </c>
      <c r="H3132" s="23">
        <v>0</v>
      </c>
      <c r="I3132" s="23"/>
      <c r="J3132" s="10"/>
      <c r="K3132" s="100"/>
      <c r="M3132" s="136" t="s">
        <v>11846</v>
      </c>
      <c r="N3132" s="136"/>
      <c r="O3132" s="182" t="str">
        <f t="shared" si="67"/>
        <v>Label.create(:concept_id =&gt; Concept.find_by_codelist_and_code(91, 'JP').id, :locale =&gt; 'fi', :preflabel =&gt; 'Japani', :scopenote =&gt; nil)</v>
      </c>
    </row>
    <row r="3133" spans="1:15" ht="17">
      <c r="A3133" s="11">
        <v>91</v>
      </c>
      <c r="B3133" s="11">
        <v>117</v>
      </c>
      <c r="C3133" s="33" t="s">
        <v>1798</v>
      </c>
      <c r="E3133" s="151"/>
      <c r="F3133" s="51" t="s">
        <v>3946</v>
      </c>
      <c r="G3133" s="43" t="s">
        <v>5972</v>
      </c>
      <c r="H3133" s="23">
        <v>0</v>
      </c>
      <c r="I3133" s="23"/>
      <c r="J3133" s="10"/>
      <c r="K3133" s="100"/>
      <c r="M3133" s="136" t="s">
        <v>11847</v>
      </c>
      <c r="N3133" s="136"/>
      <c r="O3133" s="182" t="str">
        <f t="shared" si="67"/>
        <v>Label.create(:concept_id =&gt; Concept.find_by_codelist_and_code(91, 'KE').id, :locale =&gt; 'fi', :preflabel =&gt; 'Kenia', :scopenote =&gt; nil)</v>
      </c>
    </row>
    <row r="3134" spans="1:15" ht="17">
      <c r="A3134" s="11">
        <v>91</v>
      </c>
      <c r="B3134" s="11">
        <v>118</v>
      </c>
      <c r="C3134" s="33" t="s">
        <v>1632</v>
      </c>
      <c r="E3134" s="151"/>
      <c r="F3134" s="51" t="s">
        <v>2485</v>
      </c>
      <c r="G3134" s="43" t="s">
        <v>5972</v>
      </c>
      <c r="H3134" s="23">
        <v>0</v>
      </c>
      <c r="I3134" s="23"/>
      <c r="J3134" s="10"/>
      <c r="K3134" s="100"/>
      <c r="M3134" s="136" t="s">
        <v>11848</v>
      </c>
      <c r="N3134" s="136"/>
      <c r="O3134" s="182" t="str">
        <f t="shared" si="67"/>
        <v>Label.create(:concept_id =&gt; Concept.find_by_codelist_and_code(91, 'KG').id, :locale =&gt; 'fi', :preflabel =&gt; 'Kirgisia', :scopenote =&gt; nil)</v>
      </c>
    </row>
    <row r="3135" spans="1:15" ht="17">
      <c r="A3135" s="11">
        <v>91</v>
      </c>
      <c r="B3135" s="11">
        <v>119</v>
      </c>
      <c r="C3135" s="33" t="s">
        <v>4370</v>
      </c>
      <c r="E3135" s="151"/>
      <c r="F3135" s="51" t="s">
        <v>290</v>
      </c>
      <c r="G3135" s="43" t="s">
        <v>5972</v>
      </c>
      <c r="H3135" s="23">
        <v>0</v>
      </c>
      <c r="I3135" s="23"/>
      <c r="J3135" s="10"/>
      <c r="K3135" s="100"/>
      <c r="M3135" s="136" t="s">
        <v>11849</v>
      </c>
      <c r="N3135" s="136"/>
      <c r="O3135" s="182" t="str">
        <f t="shared" si="67"/>
        <v>Label.create(:concept_id =&gt; Concept.find_by_codelist_and_code(91, 'KH').id, :locale =&gt; 'fi', :preflabel =&gt; 'Kambodža', :scopenote =&gt; nil)</v>
      </c>
    </row>
    <row r="3136" spans="1:15" ht="17">
      <c r="A3136" s="11">
        <v>91</v>
      </c>
      <c r="B3136" s="11">
        <v>120</v>
      </c>
      <c r="C3136" s="33" t="s">
        <v>1799</v>
      </c>
      <c r="E3136" s="151"/>
      <c r="F3136" s="51" t="s">
        <v>3947</v>
      </c>
      <c r="G3136" s="43" t="s">
        <v>5972</v>
      </c>
      <c r="H3136" s="23">
        <v>0</v>
      </c>
      <c r="I3136" s="23"/>
      <c r="J3136" s="10"/>
      <c r="K3136" s="100"/>
      <c r="M3136" s="136" t="s">
        <v>3947</v>
      </c>
      <c r="N3136" s="136"/>
      <c r="O3136" s="182" t="str">
        <f t="shared" si="67"/>
        <v>Label.create(:concept_id =&gt; Concept.find_by_codelist_and_code(91, 'KI').id, :locale =&gt; 'fi', :preflabel =&gt; 'Kiribati', :scopenote =&gt; nil)</v>
      </c>
    </row>
    <row r="3137" spans="1:15" ht="17">
      <c r="A3137" s="11">
        <v>91</v>
      </c>
      <c r="B3137" s="11">
        <v>121</v>
      </c>
      <c r="C3137" s="33" t="s">
        <v>4218</v>
      </c>
      <c r="E3137" s="151"/>
      <c r="F3137" s="51" t="s">
        <v>1138</v>
      </c>
      <c r="G3137" s="43" t="s">
        <v>5972</v>
      </c>
      <c r="H3137" s="23">
        <v>0</v>
      </c>
      <c r="I3137" s="23"/>
      <c r="J3137" s="10"/>
      <c r="K3137" s="100"/>
      <c r="M3137" s="136" t="s">
        <v>11850</v>
      </c>
      <c r="N3137" s="136"/>
      <c r="O3137" s="182" t="str">
        <f t="shared" si="67"/>
        <v>Label.create(:concept_id =&gt; Concept.find_by_codelist_and_code(91, 'KM').id, :locale =&gt; 'fi', :preflabel =&gt; 'Komorit', :scopenote =&gt; nil)</v>
      </c>
    </row>
    <row r="3138" spans="1:15" ht="17">
      <c r="A3138" s="11">
        <v>91</v>
      </c>
      <c r="B3138" s="11">
        <v>122</v>
      </c>
      <c r="C3138" s="33" t="s">
        <v>2451</v>
      </c>
      <c r="E3138" s="151"/>
      <c r="F3138" s="51" t="s">
        <v>1841</v>
      </c>
      <c r="G3138" s="43" t="s">
        <v>5972</v>
      </c>
      <c r="H3138" s="26">
        <v>0</v>
      </c>
      <c r="I3138" s="26"/>
      <c r="J3138" s="6"/>
      <c r="K3138" s="100"/>
      <c r="M3138" s="136" t="s">
        <v>11851</v>
      </c>
      <c r="N3138" s="136"/>
      <c r="O3138" s="182" t="str">
        <f t="shared" si="67"/>
        <v>Label.create(:concept_id =&gt; Concept.find_by_codelist_and_code(91, 'KN').id, :locale =&gt; 'fi', :preflabel =&gt; 'Saint Kitts ja Nevis', :scopenote =&gt; nil)</v>
      </c>
    </row>
    <row r="3139" spans="1:15" ht="34">
      <c r="A3139" s="11">
        <v>91</v>
      </c>
      <c r="B3139" s="11">
        <v>123</v>
      </c>
      <c r="C3139" s="33" t="s">
        <v>1629</v>
      </c>
      <c r="E3139" s="151"/>
      <c r="F3139" s="51" t="s">
        <v>4727</v>
      </c>
      <c r="G3139" s="43" t="s">
        <v>5972</v>
      </c>
      <c r="H3139" s="26">
        <v>0</v>
      </c>
      <c r="I3139" s="26"/>
      <c r="J3139" s="6"/>
      <c r="K3139" s="100"/>
      <c r="M3139" s="136" t="s">
        <v>11852</v>
      </c>
      <c r="N3139" s="136"/>
      <c r="O3139" s="182" t="str">
        <f t="shared" ref="O3139:O3202" si="68">IF(OR(H3139="",IFERROR(FIND("-"&amp;A3139&amp;"-","-6-7-8-10-11-26-33-35-36-37-38-39-40-47-52-54-56-63-67-75-78-94-95-101-138-140-"),0)&gt;0,
AND(A3139=1,IFERROR(FIND("-"&amp;C3139&amp;"-","-12-13-14-"),0)&gt;0),
AND(A3139=22,IFERROR(FIND("-"&amp;C3139&amp;"-","-04-05-"),0)&gt;0),
AND(A3139=34,IFERROR(FIND("-"&amp;C3139&amp;"-","-00-01-04-08-09-10-11-12-13-14-15-"),0)&gt;0),
AND(A3139=45,IFERROR(FIND("-"&amp;C3139&amp;"-","-08-"),0)&gt;0),
AND(A3139=49,IFERROR(FIND("-"&amp;C3139&amp;"-","-ROW-"),0)&gt;0),
AND(A3139=51,IFERROR(FIND("-"&amp;C3139&amp;"-","-14-15-36-"),0)&gt;0),
AND(A3139=79,IFERROR(FIND("-"&amp;C3139&amp;"-","-11-"),0)&gt;0),
AND(A3139=102,IFERROR(FIND("-"&amp;C3139&amp;"-","-02-"),0)&gt;0)),"",
 IF(AND(M3139="",N3139=""),"",
  "Label.create(:concept_id =&gt; Concept.find_by_codelist_and_code("&amp;A3139&amp;", "&amp;IF(C3139="","nil","'"&amp;C3139&amp;"'")&amp;").id, "&amp;
  ":locale =&gt; '"&amp;L$2&amp;"'"&amp;", "&amp;
  ":preflabel =&gt; '"&amp;(IF(M3139="",F3139,M3139)&amp;"', "&amp;
  ":scopenote =&gt; "&amp;IF(AND(N3139="",G3139="",K3139=""),"nil","'"&amp; IF(K3139="", "",$L$3 &amp; IF(ISERROR(FIND("
", K3139))," ","&lt;br/&gt;&amp;nbsp;&amp;nbsp;&amp;nbsp;&amp;nbsp;• ") &amp; SUBSTITUTE(SUBSTITUTE(SUBSTITUTE(K3139, "&amp;", "&amp;amp;"),"&lt;","&amp;lt;"),"
","&lt;br/&gt;&amp;nbsp;&amp;nbsp;&amp;nbsp;&amp;nbsp;• ")) &amp; IF(OR(K3139="",G3139=""),"","&lt;br/") &amp; SUBSTITUTE(SUBSTITUTE(IF(N3139="",G3139,N3139),"&amp;","&amp;amp;"),"&lt;","&amp;lt;")&amp;"'")&amp;")")
))</f>
        <v>Label.create(:concept_id =&gt; Concept.find_by_codelist_and_code(91, 'KP').id, :locale =&gt; 'fi', :preflabel =&gt; 'Pohjois-Korea', :scopenote =&gt; nil)</v>
      </c>
    </row>
    <row r="3140" spans="1:15" ht="17">
      <c r="A3140" s="11">
        <v>91</v>
      </c>
      <c r="B3140" s="11">
        <v>124</v>
      </c>
      <c r="C3140" s="33" t="s">
        <v>1630</v>
      </c>
      <c r="E3140" s="151"/>
      <c r="F3140" s="51" t="s">
        <v>2603</v>
      </c>
      <c r="G3140" s="43" t="s">
        <v>5972</v>
      </c>
      <c r="H3140" s="23">
        <v>0</v>
      </c>
      <c r="I3140" s="23"/>
      <c r="J3140" s="10"/>
      <c r="K3140" s="100"/>
      <c r="M3140" s="136" t="s">
        <v>11853</v>
      </c>
      <c r="N3140" s="136"/>
      <c r="O3140" s="182" t="str">
        <f t="shared" si="68"/>
        <v>Label.create(:concept_id =&gt; Concept.find_by_codelist_and_code(91, 'KR').id, :locale =&gt; 'fi', :preflabel =&gt; 'Etelä-Korea', :scopenote =&gt; nil)</v>
      </c>
    </row>
    <row r="3141" spans="1:15" ht="17">
      <c r="A3141" s="11">
        <v>91</v>
      </c>
      <c r="B3141" s="11">
        <v>125</v>
      </c>
      <c r="C3141" s="33" t="s">
        <v>1631</v>
      </c>
      <c r="E3141" s="151"/>
      <c r="F3141" s="51" t="s">
        <v>2484</v>
      </c>
      <c r="G3141" s="43" t="s">
        <v>5972</v>
      </c>
      <c r="H3141" s="23">
        <v>0</v>
      </c>
      <c r="I3141" s="23"/>
      <c r="J3141" s="10"/>
      <c r="K3141" s="100"/>
      <c r="M3141" s="136" t="s">
        <v>2484</v>
      </c>
      <c r="N3141" s="136"/>
      <c r="O3141" s="182" t="str">
        <f t="shared" si="68"/>
        <v>Label.create(:concept_id =&gt; Concept.find_by_codelist_and_code(91, 'KW').id, :locale =&gt; 'fi', :preflabel =&gt; 'Kuwait', :scopenote =&gt; nil)</v>
      </c>
    </row>
    <row r="3142" spans="1:15" ht="17">
      <c r="A3142" s="11">
        <v>91</v>
      </c>
      <c r="B3142" s="11">
        <v>126</v>
      </c>
      <c r="C3142" s="33" t="s">
        <v>4373</v>
      </c>
      <c r="E3142" s="151"/>
      <c r="F3142" s="51" t="s">
        <v>1903</v>
      </c>
      <c r="G3142" s="43" t="s">
        <v>5972</v>
      </c>
      <c r="H3142" s="23">
        <v>0</v>
      </c>
      <c r="I3142" s="23"/>
      <c r="J3142" s="10"/>
      <c r="K3142" s="100"/>
      <c r="M3142" s="136" t="s">
        <v>11854</v>
      </c>
      <c r="N3142" s="136"/>
      <c r="O3142" s="182" t="str">
        <f t="shared" si="68"/>
        <v>Label.create(:concept_id =&gt; Concept.find_by_codelist_and_code(91, 'KY').id, :locale =&gt; 'fi', :preflabel =&gt; 'Caymansaaret', :scopenote =&gt; nil)</v>
      </c>
    </row>
    <row r="3143" spans="1:15" ht="17">
      <c r="A3143" s="11">
        <v>91</v>
      </c>
      <c r="B3143" s="11">
        <v>127</v>
      </c>
      <c r="C3143" s="33" t="s">
        <v>4296</v>
      </c>
      <c r="E3143" s="151"/>
      <c r="F3143" s="51" t="s">
        <v>3945</v>
      </c>
      <c r="G3143" s="43" t="s">
        <v>5972</v>
      </c>
      <c r="H3143" s="23">
        <v>0</v>
      </c>
      <c r="I3143" s="23"/>
      <c r="J3143" s="10"/>
      <c r="K3143" s="100"/>
      <c r="M3143" s="136" t="s">
        <v>7001</v>
      </c>
      <c r="N3143" s="136"/>
      <c r="O3143" s="182" t="str">
        <f t="shared" si="68"/>
        <v>Label.create(:concept_id =&gt; Concept.find_by_codelist_and_code(91, 'KZ').id, :locale =&gt; 'fi', :preflabel =&gt; 'Kazakstan', :scopenote =&gt; nil)</v>
      </c>
    </row>
    <row r="3144" spans="1:15" ht="34">
      <c r="A3144" s="11">
        <v>91</v>
      </c>
      <c r="B3144" s="11">
        <v>128</v>
      </c>
      <c r="C3144" s="33" t="s">
        <v>1633</v>
      </c>
      <c r="E3144" s="151"/>
      <c r="F3144" s="51" t="s">
        <v>4426</v>
      </c>
      <c r="G3144" s="43" t="s">
        <v>5972</v>
      </c>
      <c r="H3144" s="23">
        <v>0</v>
      </c>
      <c r="I3144" s="23"/>
      <c r="J3144" s="10"/>
      <c r="K3144" s="100"/>
      <c r="M3144" s="136" t="s">
        <v>11855</v>
      </c>
      <c r="N3144" s="136"/>
      <c r="O3144" s="182" t="str">
        <f t="shared" si="68"/>
        <v>Label.create(:concept_id =&gt; Concept.find_by_codelist_and_code(91, 'LA').id, :locale =&gt; 'fi', :preflabel =&gt; 'Laos', :scopenote =&gt; nil)</v>
      </c>
    </row>
    <row r="3145" spans="1:15" ht="17">
      <c r="A3145" s="11">
        <v>91</v>
      </c>
      <c r="B3145" s="11">
        <v>129</v>
      </c>
      <c r="C3145" s="33" t="s">
        <v>1635</v>
      </c>
      <c r="E3145" s="151"/>
      <c r="F3145" s="51" t="s">
        <v>3257</v>
      </c>
      <c r="G3145" s="43" t="s">
        <v>5972</v>
      </c>
      <c r="H3145" s="23">
        <v>0</v>
      </c>
      <c r="I3145" s="23"/>
      <c r="J3145" s="10"/>
      <c r="K3145" s="100"/>
      <c r="M3145" s="136" t="s">
        <v>11856</v>
      </c>
      <c r="N3145" s="136"/>
      <c r="O3145" s="182" t="str">
        <f t="shared" si="68"/>
        <v>Label.create(:concept_id =&gt; Concept.find_by_codelist_and_code(91, 'LB').id, :locale =&gt; 'fi', :preflabel =&gt; 'Libanon', :scopenote =&gt; nil)</v>
      </c>
    </row>
    <row r="3146" spans="1:15" ht="17">
      <c r="A3146" s="11">
        <v>91</v>
      </c>
      <c r="B3146" s="11">
        <v>130</v>
      </c>
      <c r="C3146" s="33" t="s">
        <v>2825</v>
      </c>
      <c r="E3146" s="151"/>
      <c r="F3146" s="51" t="s">
        <v>295</v>
      </c>
      <c r="G3146" s="43" t="s">
        <v>5972</v>
      </c>
      <c r="H3146" s="23">
        <v>0</v>
      </c>
      <c r="I3146" s="23"/>
      <c r="J3146" s="10"/>
      <c r="K3146" s="100"/>
      <c r="M3146" s="136" t="s">
        <v>295</v>
      </c>
      <c r="N3146" s="136"/>
      <c r="O3146" s="182" t="str">
        <f t="shared" si="68"/>
        <v>Label.create(:concept_id =&gt; Concept.find_by_codelist_and_code(91, 'LC').id, :locale =&gt; 'fi', :preflabel =&gt; 'Saint Lucia', :scopenote =&gt; nil)</v>
      </c>
    </row>
    <row r="3147" spans="1:15" ht="17">
      <c r="A3147" s="11">
        <v>91</v>
      </c>
      <c r="B3147" s="11">
        <v>131</v>
      </c>
      <c r="C3147" s="33" t="s">
        <v>1639</v>
      </c>
      <c r="E3147" s="151"/>
      <c r="F3147" s="51" t="s">
        <v>3410</v>
      </c>
      <c r="G3147" s="43" t="s">
        <v>5972</v>
      </c>
      <c r="H3147" s="23">
        <v>0</v>
      </c>
      <c r="I3147" s="23"/>
      <c r="J3147" s="10"/>
      <c r="K3147" s="100"/>
      <c r="M3147" s="136" t="s">
        <v>3410</v>
      </c>
      <c r="N3147" s="136"/>
      <c r="O3147" s="182" t="str">
        <f t="shared" si="68"/>
        <v>Label.create(:concept_id =&gt; Concept.find_by_codelist_and_code(91, 'LI').id, :locale =&gt; 'fi', :preflabel =&gt; 'Liechtenstein', :scopenote =&gt; nil)</v>
      </c>
    </row>
    <row r="3148" spans="1:15" ht="17">
      <c r="A3148" s="11">
        <v>91</v>
      </c>
      <c r="B3148" s="11">
        <v>132</v>
      </c>
      <c r="C3148" s="33" t="s">
        <v>2777</v>
      </c>
      <c r="E3148" s="151"/>
      <c r="F3148" s="51" t="s">
        <v>3351</v>
      </c>
      <c r="G3148" s="43" t="s">
        <v>5972</v>
      </c>
      <c r="H3148" s="26">
        <v>0</v>
      </c>
      <c r="I3148" s="26"/>
      <c r="J3148" s="6"/>
      <c r="K3148" s="100"/>
      <c r="M3148" s="136" t="s">
        <v>3351</v>
      </c>
      <c r="N3148" s="136"/>
      <c r="O3148" s="182" t="str">
        <f t="shared" si="68"/>
        <v>Label.create(:concept_id =&gt; Concept.find_by_codelist_and_code(91, 'LK').id, :locale =&gt; 'fi', :preflabel =&gt; 'Sri Lanka', :scopenote =&gt; nil)</v>
      </c>
    </row>
    <row r="3149" spans="1:15" ht="17">
      <c r="A3149" s="11">
        <v>91</v>
      </c>
      <c r="B3149" s="11">
        <v>133</v>
      </c>
      <c r="C3149" s="33" t="s">
        <v>1637</v>
      </c>
      <c r="E3149" s="151"/>
      <c r="F3149" s="51" t="s">
        <v>3603</v>
      </c>
      <c r="G3149" s="43" t="s">
        <v>5972</v>
      </c>
      <c r="H3149" s="26">
        <v>0</v>
      </c>
      <c r="I3149" s="26"/>
      <c r="J3149" s="6"/>
      <c r="K3149" s="100"/>
      <c r="M3149" s="136" t="s">
        <v>3603</v>
      </c>
      <c r="N3149" s="136"/>
      <c r="O3149" s="182" t="str">
        <f t="shared" si="68"/>
        <v>Label.create(:concept_id =&gt; Concept.find_by_codelist_and_code(91, 'LR').id, :locale =&gt; 'fi', :preflabel =&gt; 'Liberia', :scopenote =&gt; nil)</v>
      </c>
    </row>
    <row r="3150" spans="1:15" ht="17">
      <c r="A3150" s="11">
        <v>91</v>
      </c>
      <c r="B3150" s="11">
        <v>134</v>
      </c>
      <c r="C3150" s="33" t="s">
        <v>1636</v>
      </c>
      <c r="E3150" s="151"/>
      <c r="F3150" s="51" t="s">
        <v>3602</v>
      </c>
      <c r="G3150" s="43" t="s">
        <v>5972</v>
      </c>
      <c r="H3150" s="23">
        <v>0</v>
      </c>
      <c r="I3150" s="23"/>
      <c r="J3150" s="10"/>
      <c r="K3150" s="100"/>
      <c r="M3150" s="136" t="s">
        <v>3602</v>
      </c>
      <c r="N3150" s="136"/>
      <c r="O3150" s="182" t="str">
        <f t="shared" si="68"/>
        <v>Label.create(:concept_id =&gt; Concept.find_by_codelist_and_code(91, 'LS').id, :locale =&gt; 'fi', :preflabel =&gt; 'Lesotho', :scopenote =&gt; nil)</v>
      </c>
    </row>
    <row r="3151" spans="1:15" ht="17">
      <c r="A3151" s="11">
        <v>91</v>
      </c>
      <c r="B3151" s="11">
        <v>135</v>
      </c>
      <c r="C3151" s="33" t="s">
        <v>1640</v>
      </c>
      <c r="E3151" s="151"/>
      <c r="F3151" s="51" t="s">
        <v>3387</v>
      </c>
      <c r="G3151" s="43" t="s">
        <v>5972</v>
      </c>
      <c r="H3151" s="23">
        <v>0</v>
      </c>
      <c r="I3151" s="23"/>
      <c r="J3151" s="10"/>
      <c r="K3151" s="100"/>
      <c r="M3151" s="136" t="s">
        <v>11857</v>
      </c>
      <c r="N3151" s="136"/>
      <c r="O3151" s="182" t="str">
        <f t="shared" si="68"/>
        <v>Label.create(:concept_id =&gt; Concept.find_by_codelist_and_code(91, 'LT').id, :locale =&gt; 'fi', :preflabel =&gt; 'Liettua', :scopenote =&gt; nil)</v>
      </c>
    </row>
    <row r="3152" spans="1:15" ht="17">
      <c r="A3152" s="11">
        <v>91</v>
      </c>
      <c r="B3152" s="11">
        <v>136</v>
      </c>
      <c r="C3152" s="33" t="s">
        <v>1641</v>
      </c>
      <c r="E3152" s="151"/>
      <c r="F3152" s="51" t="s">
        <v>3732</v>
      </c>
      <c r="G3152" s="43" t="s">
        <v>5972</v>
      </c>
      <c r="H3152" s="23">
        <v>0</v>
      </c>
      <c r="I3152" s="23"/>
      <c r="J3152" s="10"/>
      <c r="K3152" s="100"/>
      <c r="M3152" s="136" t="s">
        <v>11858</v>
      </c>
      <c r="N3152" s="136"/>
      <c r="O3152" s="182" t="str">
        <f t="shared" si="68"/>
        <v>Label.create(:concept_id =&gt; Concept.find_by_codelist_and_code(91, 'LU').id, :locale =&gt; 'fi', :preflabel =&gt; 'Luxemburg', :scopenote =&gt; nil)</v>
      </c>
    </row>
    <row r="3153" spans="1:15" ht="17">
      <c r="A3153" s="11">
        <v>91</v>
      </c>
      <c r="B3153" s="11">
        <v>137</v>
      </c>
      <c r="C3153" s="33" t="s">
        <v>1634</v>
      </c>
      <c r="E3153" s="151"/>
      <c r="F3153" s="51" t="s">
        <v>3258</v>
      </c>
      <c r="G3153" s="43" t="s">
        <v>5972</v>
      </c>
      <c r="H3153" s="23">
        <v>0</v>
      </c>
      <c r="I3153" s="23"/>
      <c r="J3153" s="10"/>
      <c r="K3153" s="100"/>
      <c r="M3153" s="136" t="s">
        <v>3258</v>
      </c>
      <c r="N3153" s="136"/>
      <c r="O3153" s="182" t="str">
        <f t="shared" si="68"/>
        <v>Label.create(:concept_id =&gt; Concept.find_by_codelist_and_code(91, 'LV').id, :locale =&gt; 'fi', :preflabel =&gt; 'Latvia', :scopenote =&gt; nil)</v>
      </c>
    </row>
    <row r="3154" spans="1:15" ht="17">
      <c r="A3154" s="11">
        <v>91</v>
      </c>
      <c r="B3154" s="11">
        <v>138</v>
      </c>
      <c r="C3154" s="33" t="s">
        <v>1638</v>
      </c>
      <c r="E3154" s="151"/>
      <c r="F3154" s="51" t="s">
        <v>5114</v>
      </c>
      <c r="G3154" s="43" t="s">
        <v>5972</v>
      </c>
      <c r="H3154" s="23">
        <v>0</v>
      </c>
      <c r="I3154" s="23"/>
      <c r="J3154" s="10"/>
      <c r="K3154" s="100"/>
      <c r="M3154" s="136" t="s">
        <v>5114</v>
      </c>
      <c r="N3154" s="136"/>
      <c r="O3154" s="182" t="str">
        <f t="shared" si="68"/>
        <v>Label.create(:concept_id =&gt; Concept.find_by_codelist_and_code(91, 'LY').id, :locale =&gt; 'fi', :preflabel =&gt; 'Libya', :scopenote =&gt; nil)</v>
      </c>
    </row>
    <row r="3155" spans="1:15" ht="17">
      <c r="A3155" s="11">
        <v>91</v>
      </c>
      <c r="B3155" s="11">
        <v>139</v>
      </c>
      <c r="C3155" s="33" t="s">
        <v>4351</v>
      </c>
      <c r="E3155" s="151"/>
      <c r="F3155" s="51" t="s">
        <v>2164</v>
      </c>
      <c r="G3155" s="43" t="s">
        <v>5972</v>
      </c>
      <c r="H3155" s="23">
        <v>0</v>
      </c>
      <c r="I3155" s="23"/>
      <c r="J3155" s="10"/>
      <c r="K3155" s="100"/>
      <c r="M3155" s="136" t="s">
        <v>11859</v>
      </c>
      <c r="N3155" s="136"/>
      <c r="O3155" s="182" t="str">
        <f t="shared" si="68"/>
        <v>Label.create(:concept_id =&gt; Concept.find_by_codelist_and_code(91, 'MA').id, :locale =&gt; 'fi', :preflabel =&gt; 'Marokko', :scopenote =&gt; nil)</v>
      </c>
    </row>
    <row r="3156" spans="1:15" ht="17">
      <c r="A3156" s="11">
        <v>91</v>
      </c>
      <c r="B3156" s="11">
        <v>140</v>
      </c>
      <c r="C3156" s="33" t="s">
        <v>4001</v>
      </c>
      <c r="E3156" s="151"/>
      <c r="F3156" s="51" t="s">
        <v>1726</v>
      </c>
      <c r="G3156" s="43" t="s">
        <v>5972</v>
      </c>
      <c r="H3156" s="23">
        <v>0</v>
      </c>
      <c r="I3156" s="23"/>
      <c r="J3156" s="10"/>
      <c r="K3156" s="100"/>
      <c r="M3156" s="136" t="s">
        <v>1726</v>
      </c>
      <c r="N3156" s="136"/>
      <c r="O3156" s="182" t="str">
        <f t="shared" si="68"/>
        <v>Label.create(:concept_id =&gt; Concept.find_by_codelist_and_code(91, 'MC').id, :locale =&gt; 'fi', :preflabel =&gt; 'Monaco', :scopenote =&gt; nil)</v>
      </c>
    </row>
    <row r="3157" spans="1:15" ht="17">
      <c r="A3157" s="11">
        <v>91</v>
      </c>
      <c r="B3157" s="11">
        <v>141</v>
      </c>
      <c r="C3157" s="33" t="s">
        <v>2512</v>
      </c>
      <c r="E3157" s="151"/>
      <c r="F3157" s="51" t="s">
        <v>7006</v>
      </c>
      <c r="G3157" s="43" t="s">
        <v>5972</v>
      </c>
      <c r="H3157" s="23">
        <v>0</v>
      </c>
      <c r="I3157" s="23"/>
      <c r="J3157" s="10"/>
      <c r="K3157" s="100"/>
      <c r="M3157" s="136" t="s">
        <v>11860</v>
      </c>
      <c r="N3157" s="136"/>
      <c r="O3157" s="182" t="str">
        <f t="shared" si="68"/>
        <v>Label.create(:concept_id =&gt; Concept.find_by_codelist_and_code(91, 'MD').id, :locale =&gt; 'fi', :preflabel =&gt; 'Moldova', :scopenote =&gt; nil)</v>
      </c>
    </row>
    <row r="3158" spans="1:15" ht="17">
      <c r="A3158" s="11">
        <v>91</v>
      </c>
      <c r="B3158" s="11">
        <v>142</v>
      </c>
      <c r="C3158" s="33" t="s">
        <v>4303</v>
      </c>
      <c r="E3158" s="151"/>
      <c r="F3158" s="51" t="s">
        <v>3948</v>
      </c>
      <c r="G3158" s="43" t="s">
        <v>5972</v>
      </c>
      <c r="H3158" s="23">
        <v>7</v>
      </c>
      <c r="I3158" s="23"/>
      <c r="J3158" s="10"/>
      <c r="K3158" s="100"/>
      <c r="M3158" s="136" t="s">
        <v>3948</v>
      </c>
      <c r="N3158" s="136"/>
      <c r="O3158" s="182" t="str">
        <f t="shared" si="68"/>
        <v>Label.create(:concept_id =&gt; Concept.find_by_codelist_and_code(91, 'ME').id, :locale =&gt; 'fi', :preflabel =&gt; 'Montenegro', :scopenote =&gt; nil)</v>
      </c>
    </row>
    <row r="3159" spans="1:15" ht="17">
      <c r="A3159" s="11">
        <v>91</v>
      </c>
      <c r="B3159" s="11">
        <v>143</v>
      </c>
      <c r="C3159" s="33" t="s">
        <v>3427</v>
      </c>
      <c r="E3159" s="151"/>
      <c r="F3159" s="51" t="s">
        <v>5116</v>
      </c>
      <c r="G3159" s="43" t="s">
        <v>5972</v>
      </c>
      <c r="H3159" s="23">
        <v>8</v>
      </c>
      <c r="I3159" s="23"/>
      <c r="J3159" s="10"/>
      <c r="K3159" s="100"/>
      <c r="M3159" s="136" t="s">
        <v>11861</v>
      </c>
      <c r="N3159" s="136" t="s">
        <v>11862</v>
      </c>
      <c r="O3159" s="182" t="str">
        <f t="shared" si="68"/>
        <v>Label.create(:concept_id =&gt; Concept.find_by_codelist_and_code(91, 'MF').id, :locale =&gt; 'fi', :preflabel =&gt; 'Saint-Martin', :scopenote =&gt; 'Ranskalainen alue')</v>
      </c>
    </row>
    <row r="3160" spans="1:15" ht="17">
      <c r="A3160" s="11">
        <v>91</v>
      </c>
      <c r="B3160" s="11">
        <v>144</v>
      </c>
      <c r="C3160" s="33" t="s">
        <v>1668</v>
      </c>
      <c r="E3160" s="151"/>
      <c r="F3160" s="51" t="s">
        <v>4055</v>
      </c>
      <c r="G3160" s="43" t="s">
        <v>5972</v>
      </c>
      <c r="H3160" s="26">
        <v>0</v>
      </c>
      <c r="I3160" s="26"/>
      <c r="J3160" s="6"/>
      <c r="K3160" s="100"/>
      <c r="M3160" s="136" t="s">
        <v>11863</v>
      </c>
      <c r="N3160" s="136"/>
      <c r="O3160" s="182" t="str">
        <f t="shared" si="68"/>
        <v>Label.create(:concept_id =&gt; Concept.find_by_codelist_and_code(91, 'MG').id, :locale =&gt; 'fi', :preflabel =&gt; 'Madagaskar', :scopenote =&gt; nil)</v>
      </c>
    </row>
    <row r="3161" spans="1:15" ht="17">
      <c r="A3161" s="11">
        <v>91</v>
      </c>
      <c r="B3161" s="11">
        <v>145</v>
      </c>
      <c r="C3161" s="33" t="s">
        <v>1041</v>
      </c>
      <c r="E3161" s="151"/>
      <c r="F3161" s="51" t="s">
        <v>3407</v>
      </c>
      <c r="G3161" s="43" t="s">
        <v>5972</v>
      </c>
      <c r="H3161" s="26">
        <v>0</v>
      </c>
      <c r="I3161" s="26"/>
      <c r="J3161" s="6"/>
      <c r="K3161" s="100"/>
      <c r="M3161" s="136" t="s">
        <v>11864</v>
      </c>
      <c r="N3161" s="136"/>
      <c r="O3161" s="182" t="str">
        <f t="shared" si="68"/>
        <v>Label.create(:concept_id =&gt; Concept.find_by_codelist_and_code(91, 'MH').id, :locale =&gt; 'fi', :preflabel =&gt; 'Marshallinsaaret', :scopenote =&gt; nil)</v>
      </c>
    </row>
    <row r="3162" spans="1:15" ht="34">
      <c r="A3162" s="11">
        <v>91</v>
      </c>
      <c r="B3162" s="11">
        <v>146</v>
      </c>
      <c r="C3162" s="33" t="s">
        <v>1643</v>
      </c>
      <c r="E3162" s="151"/>
      <c r="F3162" s="51" t="s">
        <v>8766</v>
      </c>
      <c r="G3162" s="43" t="s">
        <v>8767</v>
      </c>
      <c r="H3162" s="23">
        <v>0</v>
      </c>
      <c r="I3162" s="23">
        <v>46</v>
      </c>
      <c r="J3162" s="10"/>
      <c r="K3162" s="100"/>
      <c r="M3162" s="136" t="s">
        <v>11865</v>
      </c>
      <c r="N3162" s="136" t="s">
        <v>11866</v>
      </c>
      <c r="O3162" s="182" t="str">
        <f t="shared" si="68"/>
        <v>Label.create(:concept_id =&gt; Concept.find_by_codelist_and_code(91, 'MK').id, :locale =&gt; 'fi', :preflabel =&gt; 'Pohjois-Makedonia', :scopenote =&gt; 'aiemmin entinen Jugoslavian tasavalta Makedonia')</v>
      </c>
    </row>
    <row r="3163" spans="1:15" ht="17">
      <c r="A3163" s="11">
        <v>91</v>
      </c>
      <c r="B3163" s="11">
        <v>147</v>
      </c>
      <c r="C3163" s="33" t="s">
        <v>1039</v>
      </c>
      <c r="E3163" s="151"/>
      <c r="F3163" s="51" t="s">
        <v>3502</v>
      </c>
      <c r="G3163" s="43" t="s">
        <v>5972</v>
      </c>
      <c r="H3163" s="23">
        <v>0</v>
      </c>
      <c r="I3163" s="23"/>
      <c r="J3163" s="10"/>
      <c r="K3163" s="100"/>
      <c r="M3163" s="136" t="s">
        <v>3502</v>
      </c>
      <c r="N3163" s="136"/>
      <c r="O3163" s="182" t="str">
        <f t="shared" si="68"/>
        <v>Label.create(:concept_id =&gt; Concept.find_by_codelist_and_code(91, 'ML').id, :locale =&gt; 'fi', :preflabel =&gt; 'Mali', :scopenote =&gt; nil)</v>
      </c>
    </row>
    <row r="3164" spans="1:15" ht="17">
      <c r="A3164" s="11">
        <v>91</v>
      </c>
      <c r="B3164" s="11">
        <v>148</v>
      </c>
      <c r="C3164" s="33" t="s">
        <v>1440</v>
      </c>
      <c r="E3164" s="151"/>
      <c r="F3164" s="51" t="s">
        <v>1900</v>
      </c>
      <c r="G3164" s="43" t="s">
        <v>5972</v>
      </c>
      <c r="H3164" s="23">
        <v>0</v>
      </c>
      <c r="I3164" s="23"/>
      <c r="J3164" s="10"/>
      <c r="K3164" s="100"/>
      <c r="M3164" s="136" t="s">
        <v>1900</v>
      </c>
      <c r="N3164" s="136"/>
      <c r="O3164" s="182" t="str">
        <f t="shared" si="68"/>
        <v>Label.create(:concept_id =&gt; Concept.find_by_codelist_and_code(91, 'MM').id, :locale =&gt; 'fi', :preflabel =&gt; 'Myanmar', :scopenote =&gt; nil)</v>
      </c>
    </row>
    <row r="3165" spans="1:15" ht="17">
      <c r="A3165" s="11">
        <v>91</v>
      </c>
      <c r="B3165" s="11">
        <v>149</v>
      </c>
      <c r="C3165" s="33" t="s">
        <v>1365</v>
      </c>
      <c r="E3165" s="151"/>
      <c r="F3165" s="51" t="s">
        <v>1727</v>
      </c>
      <c r="G3165" s="43" t="s">
        <v>5972</v>
      </c>
      <c r="H3165" s="23">
        <v>0</v>
      </c>
      <c r="I3165" s="23"/>
      <c r="J3165" s="10"/>
      <c r="K3165" s="100"/>
      <c r="M3165" s="136" t="s">
        <v>1727</v>
      </c>
      <c r="N3165" s="136"/>
      <c r="O3165" s="182" t="str">
        <f t="shared" si="68"/>
        <v>Label.create(:concept_id =&gt; Concept.find_by_codelist_and_code(91, 'MN').id, :locale =&gt; 'fi', :preflabel =&gt; 'Mongolia', :scopenote =&gt; nil)</v>
      </c>
    </row>
    <row r="3166" spans="1:15" ht="17">
      <c r="A3166" s="11">
        <v>91</v>
      </c>
      <c r="B3166" s="11">
        <v>150</v>
      </c>
      <c r="C3166" s="33" t="s">
        <v>1642</v>
      </c>
      <c r="E3166" s="151"/>
      <c r="F3166" s="51" t="s">
        <v>3745</v>
      </c>
      <c r="G3166" s="43" t="s">
        <v>5972</v>
      </c>
      <c r="H3166" s="23">
        <v>0</v>
      </c>
      <c r="I3166" s="23"/>
      <c r="J3166" s="10"/>
      <c r="K3166" s="100"/>
      <c r="M3166" s="136" t="s">
        <v>3745</v>
      </c>
      <c r="N3166" s="136"/>
      <c r="O3166" s="182" t="str">
        <f t="shared" si="68"/>
        <v>Label.create(:concept_id =&gt; Concept.find_by_codelist_and_code(91, 'MO').id, :locale =&gt; 'fi', :preflabel =&gt; 'Macao', :scopenote =&gt; nil)</v>
      </c>
    </row>
    <row r="3167" spans="1:15" ht="17">
      <c r="A3167" s="11">
        <v>91</v>
      </c>
      <c r="B3167" s="11">
        <v>151</v>
      </c>
      <c r="C3167" s="33" t="s">
        <v>2802</v>
      </c>
      <c r="E3167" s="151"/>
      <c r="F3167" s="51" t="s">
        <v>2067</v>
      </c>
      <c r="G3167" s="43" t="s">
        <v>5972</v>
      </c>
      <c r="H3167" s="23">
        <v>0</v>
      </c>
      <c r="I3167" s="23"/>
      <c r="J3167" s="10"/>
      <c r="K3167" s="100"/>
      <c r="M3167" s="136" t="s">
        <v>11867</v>
      </c>
      <c r="N3167" s="136"/>
      <c r="O3167" s="182" t="str">
        <f t="shared" si="68"/>
        <v>Label.create(:concept_id =&gt; Concept.find_by_codelist_and_code(91, 'MP').id, :locale =&gt; 'fi', :preflabel =&gt; 'Pohjois-Mariaanit', :scopenote =&gt; nil)</v>
      </c>
    </row>
    <row r="3168" spans="1:15" ht="17">
      <c r="A3168" s="11">
        <v>91</v>
      </c>
      <c r="B3168" s="11">
        <v>152</v>
      </c>
      <c r="C3168" s="33" t="s">
        <v>1356</v>
      </c>
      <c r="E3168" s="151"/>
      <c r="F3168" s="51" t="s">
        <v>3504</v>
      </c>
      <c r="G3168" s="43" t="s">
        <v>5972</v>
      </c>
      <c r="H3168" s="23">
        <v>0</v>
      </c>
      <c r="I3168" s="23"/>
      <c r="J3168" s="10"/>
      <c r="K3168" s="100"/>
      <c r="M3168" s="136" t="s">
        <v>3504</v>
      </c>
      <c r="N3168" s="136"/>
      <c r="O3168" s="182" t="str">
        <f t="shared" si="68"/>
        <v>Label.create(:concept_id =&gt; Concept.find_by_codelist_and_code(91, 'MQ').id, :locale =&gt; 'fi', :preflabel =&gt; 'Martinique', :scopenote =&gt; nil)</v>
      </c>
    </row>
    <row r="3169" spans="1:15" ht="17">
      <c r="A3169" s="11">
        <v>91</v>
      </c>
      <c r="B3169" s="11">
        <v>153</v>
      </c>
      <c r="C3169" s="33" t="s">
        <v>1357</v>
      </c>
      <c r="E3169" s="151"/>
      <c r="F3169" s="51" t="s">
        <v>3505</v>
      </c>
      <c r="G3169" s="43" t="s">
        <v>5972</v>
      </c>
      <c r="H3169" s="23">
        <v>0</v>
      </c>
      <c r="I3169" s="23"/>
      <c r="J3169" s="10"/>
      <c r="K3169" s="100"/>
      <c r="M3169" s="136" t="s">
        <v>3505</v>
      </c>
      <c r="N3169" s="136"/>
      <c r="O3169" s="182" t="str">
        <f t="shared" si="68"/>
        <v>Label.create(:concept_id =&gt; Concept.find_by_codelist_and_code(91, 'MR').id, :locale =&gt; 'fi', :preflabel =&gt; 'Mauritania', :scopenote =&gt; nil)</v>
      </c>
    </row>
    <row r="3170" spans="1:15" ht="17">
      <c r="A3170" s="11">
        <v>91</v>
      </c>
      <c r="B3170" s="11">
        <v>154</v>
      </c>
      <c r="C3170" s="33" t="s">
        <v>1439</v>
      </c>
      <c r="E3170" s="151"/>
      <c r="F3170" s="51" t="s">
        <v>2968</v>
      </c>
      <c r="G3170" s="43" t="s">
        <v>5972</v>
      </c>
      <c r="H3170" s="23">
        <v>0</v>
      </c>
      <c r="I3170" s="23"/>
      <c r="J3170" s="10"/>
      <c r="K3170" s="100"/>
      <c r="M3170" s="136" t="s">
        <v>2968</v>
      </c>
      <c r="N3170" s="136"/>
      <c r="O3170" s="182" t="str">
        <f t="shared" si="68"/>
        <v>Label.create(:concept_id =&gt; Concept.find_by_codelist_and_code(91, 'MS').id, :locale =&gt; 'fi', :preflabel =&gt; 'Montserrat', :scopenote =&gt; nil)</v>
      </c>
    </row>
    <row r="3171" spans="1:15" ht="17">
      <c r="A3171" s="11">
        <v>91</v>
      </c>
      <c r="B3171" s="11">
        <v>155</v>
      </c>
      <c r="C3171" s="33" t="s">
        <v>1040</v>
      </c>
      <c r="E3171" s="151"/>
      <c r="F3171" s="51" t="s">
        <v>3503</v>
      </c>
      <c r="G3171" s="43" t="s">
        <v>5972</v>
      </c>
      <c r="H3171" s="26">
        <v>0</v>
      </c>
      <c r="I3171" s="26"/>
      <c r="J3171" s="6"/>
      <c r="K3171" s="100"/>
      <c r="M3171" s="136" t="s">
        <v>3503</v>
      </c>
      <c r="N3171" s="136"/>
      <c r="O3171" s="182" t="str">
        <f t="shared" si="68"/>
        <v>Label.create(:concept_id =&gt; Concept.find_by_codelist_and_code(91, 'MT').id, :locale =&gt; 'fi', :preflabel =&gt; 'Malta', :scopenote =&gt; nil)</v>
      </c>
    </row>
    <row r="3172" spans="1:15" ht="17">
      <c r="A3172" s="11">
        <v>91</v>
      </c>
      <c r="B3172" s="11">
        <v>156</v>
      </c>
      <c r="C3172" s="33" t="s">
        <v>1963</v>
      </c>
      <c r="E3172" s="151"/>
      <c r="F3172" s="51" t="s">
        <v>3734</v>
      </c>
      <c r="G3172" s="43" t="s">
        <v>5972</v>
      </c>
      <c r="H3172" s="26">
        <v>0</v>
      </c>
      <c r="I3172" s="26"/>
      <c r="J3172" s="6"/>
      <c r="K3172" s="100"/>
      <c r="M3172" s="136" t="s">
        <v>3734</v>
      </c>
      <c r="N3172" s="136"/>
      <c r="O3172" s="182" t="str">
        <f t="shared" si="68"/>
        <v>Label.create(:concept_id =&gt; Concept.find_by_codelist_and_code(91, 'MU').id, :locale =&gt; 'fi', :preflabel =&gt; 'Mauritius', :scopenote =&gt; nil)</v>
      </c>
    </row>
    <row r="3173" spans="1:15" ht="17">
      <c r="A3173" s="11">
        <v>91</v>
      </c>
      <c r="B3173" s="11">
        <v>157</v>
      </c>
      <c r="C3173" s="33" t="s">
        <v>1671</v>
      </c>
      <c r="E3173" s="151"/>
      <c r="F3173" s="51" t="s">
        <v>3280</v>
      </c>
      <c r="G3173" s="43" t="s">
        <v>5972</v>
      </c>
      <c r="H3173" s="23">
        <v>0</v>
      </c>
      <c r="I3173" s="23"/>
      <c r="J3173" s="10"/>
      <c r="K3173" s="100"/>
      <c r="M3173" s="136" t="s">
        <v>11868</v>
      </c>
      <c r="N3173" s="136"/>
      <c r="O3173" s="182" t="str">
        <f t="shared" si="68"/>
        <v>Label.create(:concept_id =&gt; Concept.find_by_codelist_and_code(91, 'MV').id, :locale =&gt; 'fi', :preflabel =&gt; 'Malediivit', :scopenote =&gt; nil)</v>
      </c>
    </row>
    <row r="3174" spans="1:15" ht="17">
      <c r="A3174" s="11">
        <v>91</v>
      </c>
      <c r="B3174" s="11">
        <v>158</v>
      </c>
      <c r="C3174" s="33" t="s">
        <v>1669</v>
      </c>
      <c r="E3174" s="151"/>
      <c r="F3174" s="51" t="s">
        <v>3278</v>
      </c>
      <c r="G3174" s="43" t="s">
        <v>5972</v>
      </c>
      <c r="H3174" s="23">
        <v>0</v>
      </c>
      <c r="I3174" s="23"/>
      <c r="J3174" s="10"/>
      <c r="K3174" s="100"/>
      <c r="M3174" s="136" t="s">
        <v>3278</v>
      </c>
      <c r="N3174" s="136"/>
      <c r="O3174" s="182" t="str">
        <f t="shared" si="68"/>
        <v>Label.create(:concept_id =&gt; Concept.find_by_codelist_and_code(91, 'MW').id, :locale =&gt; 'fi', :preflabel =&gt; 'Malawi', :scopenote =&gt; nil)</v>
      </c>
    </row>
    <row r="3175" spans="1:15" ht="17">
      <c r="A3175" s="11">
        <v>91</v>
      </c>
      <c r="B3175" s="11">
        <v>159</v>
      </c>
      <c r="C3175" s="33" t="s">
        <v>1363</v>
      </c>
      <c r="E3175" s="151"/>
      <c r="F3175" s="51" t="s">
        <v>3736</v>
      </c>
      <c r="G3175" s="43" t="s">
        <v>5972</v>
      </c>
      <c r="H3175" s="23">
        <v>0</v>
      </c>
      <c r="I3175" s="23"/>
      <c r="J3175" s="10"/>
      <c r="K3175" s="100"/>
      <c r="M3175" s="136" t="s">
        <v>11869</v>
      </c>
      <c r="N3175" s="136"/>
      <c r="O3175" s="182" t="str">
        <f t="shared" si="68"/>
        <v>Label.create(:concept_id =&gt; Concept.find_by_codelist_and_code(91, 'MX').id, :locale =&gt; 'fi', :preflabel =&gt; 'Meksiko', :scopenote =&gt; nil)</v>
      </c>
    </row>
    <row r="3176" spans="1:15" ht="17">
      <c r="A3176" s="11">
        <v>91</v>
      </c>
      <c r="B3176" s="11">
        <v>160</v>
      </c>
      <c r="C3176" s="33" t="s">
        <v>1670</v>
      </c>
      <c r="E3176" s="151"/>
      <c r="F3176" s="51" t="s">
        <v>3279</v>
      </c>
      <c r="G3176" s="43" t="s">
        <v>5972</v>
      </c>
      <c r="H3176" s="23">
        <v>0</v>
      </c>
      <c r="I3176" s="23"/>
      <c r="J3176" s="10"/>
      <c r="K3176" s="100"/>
      <c r="M3176" s="136" t="s">
        <v>11870</v>
      </c>
      <c r="N3176" s="136"/>
      <c r="O3176" s="182" t="str">
        <f t="shared" si="68"/>
        <v>Label.create(:concept_id =&gt; Concept.find_by_codelist_and_code(91, 'MY').id, :locale =&gt; 'fi', :preflabel =&gt; 'Malesia', :scopenote =&gt; nil)</v>
      </c>
    </row>
    <row r="3177" spans="1:15" ht="17">
      <c r="A3177" s="11">
        <v>91</v>
      </c>
      <c r="B3177" s="11">
        <v>161</v>
      </c>
      <c r="C3177" s="33" t="s">
        <v>4002</v>
      </c>
      <c r="E3177" s="151"/>
      <c r="F3177" s="51" t="s">
        <v>1968</v>
      </c>
      <c r="G3177" s="43" t="s">
        <v>5972</v>
      </c>
      <c r="H3177" s="23">
        <v>0</v>
      </c>
      <c r="I3177" s="23"/>
      <c r="J3177" s="10"/>
      <c r="K3177" s="100"/>
      <c r="M3177" s="136" t="s">
        <v>11871</v>
      </c>
      <c r="N3177" s="136"/>
      <c r="O3177" s="182" t="str">
        <f t="shared" si="68"/>
        <v>Label.create(:concept_id =&gt; Concept.find_by_codelist_and_code(91, 'MZ').id, :locale =&gt; 'fi', :preflabel =&gt; 'Mosambik', :scopenote =&gt; nil)</v>
      </c>
    </row>
    <row r="3178" spans="1:15" ht="17">
      <c r="A3178" s="11">
        <v>91</v>
      </c>
      <c r="B3178" s="11">
        <v>162</v>
      </c>
      <c r="C3178" s="33" t="s">
        <v>2274</v>
      </c>
      <c r="E3178" s="151"/>
      <c r="F3178" s="51" t="s">
        <v>2063</v>
      </c>
      <c r="G3178" s="43" t="s">
        <v>5972</v>
      </c>
      <c r="H3178" s="23">
        <v>0</v>
      </c>
      <c r="I3178" s="23"/>
      <c r="J3178" s="10"/>
      <c r="K3178" s="100"/>
      <c r="M3178" s="136" t="s">
        <v>2063</v>
      </c>
      <c r="N3178" s="136"/>
      <c r="O3178" s="182" t="str">
        <f t="shared" si="68"/>
        <v>Label.create(:concept_id =&gt; Concept.find_by_codelist_and_code(91, 'NA').id, :locale =&gt; 'fi', :preflabel =&gt; 'Namibia', :scopenote =&gt; nil)</v>
      </c>
    </row>
    <row r="3179" spans="1:15" ht="17">
      <c r="A3179" s="11">
        <v>91</v>
      </c>
      <c r="B3179" s="11">
        <v>163</v>
      </c>
      <c r="C3179" s="33" t="s">
        <v>1849</v>
      </c>
      <c r="E3179" s="151"/>
      <c r="F3179" s="51" t="s">
        <v>1782</v>
      </c>
      <c r="G3179" s="43" t="s">
        <v>5972</v>
      </c>
      <c r="H3179" s="23">
        <v>0</v>
      </c>
      <c r="I3179" s="23"/>
      <c r="J3179" s="10"/>
      <c r="K3179" s="100"/>
      <c r="M3179" s="136" t="s">
        <v>11872</v>
      </c>
      <c r="N3179" s="136"/>
      <c r="O3179" s="182" t="str">
        <f t="shared" si="68"/>
        <v>Label.create(:concept_id =&gt; Concept.find_by_codelist_and_code(91, 'NC').id, :locale =&gt; 'fi', :preflabel =&gt; 'Uusi-Kaledonia', :scopenote =&gt; nil)</v>
      </c>
    </row>
    <row r="3180" spans="1:15" ht="17">
      <c r="A3180" s="11">
        <v>91</v>
      </c>
      <c r="B3180" s="11">
        <v>164</v>
      </c>
      <c r="C3180" s="33" t="s">
        <v>2628</v>
      </c>
      <c r="E3180" s="151"/>
      <c r="F3180" s="51" t="s">
        <v>1771</v>
      </c>
      <c r="G3180" s="43" t="s">
        <v>5972</v>
      </c>
      <c r="H3180" s="23">
        <v>0</v>
      </c>
      <c r="I3180" s="23"/>
      <c r="J3180" s="10"/>
      <c r="K3180" s="100"/>
      <c r="M3180" s="136" t="s">
        <v>1771</v>
      </c>
      <c r="N3180" s="136"/>
      <c r="O3180" s="182" t="str">
        <f t="shared" si="68"/>
        <v>Label.create(:concept_id =&gt; Concept.find_by_codelist_and_code(91, 'NE').id, :locale =&gt; 'fi', :preflabel =&gt; 'Niger', :scopenote =&gt; nil)</v>
      </c>
    </row>
    <row r="3181" spans="1:15" ht="17">
      <c r="A3181" s="11">
        <v>91</v>
      </c>
      <c r="B3181" s="11">
        <v>165</v>
      </c>
      <c r="C3181" s="33" t="s">
        <v>2631</v>
      </c>
      <c r="E3181" s="151"/>
      <c r="F3181" s="51" t="s">
        <v>1928</v>
      </c>
      <c r="G3181" s="43" t="s">
        <v>5972</v>
      </c>
      <c r="H3181" s="26">
        <v>0</v>
      </c>
      <c r="I3181" s="26"/>
      <c r="J3181" s="6"/>
      <c r="K3181" s="100"/>
      <c r="M3181" s="136" t="s">
        <v>11873</v>
      </c>
      <c r="N3181" s="136"/>
      <c r="O3181" s="182" t="str">
        <f t="shared" si="68"/>
        <v>Label.create(:concept_id =&gt; Concept.find_by_codelist_and_code(91, 'NF').id, :locale =&gt; 'fi', :preflabel =&gt; 'Norfolkinsaari', :scopenote =&gt; nil)</v>
      </c>
    </row>
    <row r="3182" spans="1:15" ht="17">
      <c r="A3182" s="11">
        <v>91</v>
      </c>
      <c r="B3182" s="11">
        <v>166</v>
      </c>
      <c r="C3182" s="33" t="s">
        <v>2629</v>
      </c>
      <c r="E3182" s="151"/>
      <c r="F3182" s="51" t="s">
        <v>1926</v>
      </c>
      <c r="G3182" s="43" t="s">
        <v>5972</v>
      </c>
      <c r="H3182" s="26">
        <v>0</v>
      </c>
      <c r="I3182" s="26"/>
      <c r="J3182" s="6"/>
      <c r="K3182" s="100"/>
      <c r="M3182" s="136" t="s">
        <v>1926</v>
      </c>
      <c r="N3182" s="136"/>
      <c r="O3182" s="182" t="str">
        <f t="shared" si="68"/>
        <v>Label.create(:concept_id =&gt; Concept.find_by_codelist_and_code(91, 'NG').id, :locale =&gt; 'fi', :preflabel =&gt; 'Nigeria', :scopenote =&gt; nil)</v>
      </c>
    </row>
    <row r="3183" spans="1:15" ht="17">
      <c r="A3183" s="11">
        <v>91</v>
      </c>
      <c r="B3183" s="11">
        <v>167</v>
      </c>
      <c r="C3183" s="33" t="s">
        <v>2627</v>
      </c>
      <c r="E3183" s="151"/>
      <c r="F3183" s="51" t="s">
        <v>1770</v>
      </c>
      <c r="G3183" s="43" t="s">
        <v>5972</v>
      </c>
      <c r="H3183" s="23">
        <v>0</v>
      </c>
      <c r="I3183" s="23"/>
      <c r="J3183" s="10"/>
      <c r="K3183" s="100"/>
      <c r="M3183" s="136" t="s">
        <v>1770</v>
      </c>
      <c r="N3183" s="136"/>
      <c r="O3183" s="182" t="str">
        <f t="shared" si="68"/>
        <v>Label.create(:concept_id =&gt; Concept.find_by_codelist_and_code(91, 'NI').id, :locale =&gt; 'fi', :preflabel =&gt; 'Nicaragua', :scopenote =&gt; nil)</v>
      </c>
    </row>
    <row r="3184" spans="1:15" ht="17">
      <c r="A3184" s="11">
        <v>91</v>
      </c>
      <c r="B3184" s="11">
        <v>168</v>
      </c>
      <c r="C3184" s="33" t="s">
        <v>1510</v>
      </c>
      <c r="E3184" s="151"/>
      <c r="F3184" s="51" t="s">
        <v>2061</v>
      </c>
      <c r="G3184" s="43" t="s">
        <v>5972</v>
      </c>
      <c r="H3184" s="23">
        <v>0</v>
      </c>
      <c r="I3184" s="23"/>
      <c r="J3184" s="10"/>
      <c r="K3184" s="100"/>
      <c r="M3184" s="136" t="s">
        <v>11874</v>
      </c>
      <c r="N3184" s="136"/>
      <c r="O3184" s="182" t="str">
        <f t="shared" si="68"/>
        <v>Label.create(:concept_id =&gt; Concept.find_by_codelist_and_code(91, 'NL').id, :locale =&gt; 'fi', :preflabel =&gt; 'Alankomaat', :scopenote =&gt; nil)</v>
      </c>
    </row>
    <row r="3185" spans="1:15" ht="17">
      <c r="A3185" s="11">
        <v>91</v>
      </c>
      <c r="B3185" s="11">
        <v>169</v>
      </c>
      <c r="C3185" s="33" t="s">
        <v>2803</v>
      </c>
      <c r="E3185" s="151"/>
      <c r="F3185" s="51" t="s">
        <v>1715</v>
      </c>
      <c r="G3185" s="43" t="s">
        <v>5972</v>
      </c>
      <c r="H3185" s="23">
        <v>0</v>
      </c>
      <c r="I3185" s="23"/>
      <c r="J3185" s="10"/>
      <c r="K3185" s="100"/>
      <c r="M3185" s="136" t="s">
        <v>11875</v>
      </c>
      <c r="N3185" s="136"/>
      <c r="O3185" s="182" t="str">
        <f t="shared" si="68"/>
        <v>Label.create(:concept_id =&gt; Concept.find_by_codelist_and_code(91, 'NO').id, :locale =&gt; 'fi', :preflabel =&gt; 'Norja', :scopenote =&gt; nil)</v>
      </c>
    </row>
    <row r="3186" spans="1:15" ht="17">
      <c r="A3186" s="11">
        <v>91</v>
      </c>
      <c r="B3186" s="11">
        <v>170</v>
      </c>
      <c r="C3186" s="33" t="s">
        <v>2558</v>
      </c>
      <c r="E3186" s="151"/>
      <c r="F3186" s="51" t="s">
        <v>2064</v>
      </c>
      <c r="G3186" s="43" t="s">
        <v>5972</v>
      </c>
      <c r="H3186" s="23">
        <v>0</v>
      </c>
      <c r="I3186" s="23"/>
      <c r="J3186" s="10"/>
      <c r="K3186" s="100"/>
      <c r="M3186" s="136" t="s">
        <v>2064</v>
      </c>
      <c r="N3186" s="136"/>
      <c r="O3186" s="182" t="str">
        <f t="shared" si="68"/>
        <v>Label.create(:concept_id =&gt; Concept.find_by_codelist_and_code(91, 'NP').id, :locale =&gt; 'fi', :preflabel =&gt; 'Nepal', :scopenote =&gt; nil)</v>
      </c>
    </row>
    <row r="3187" spans="1:15" ht="17">
      <c r="A3187" s="11">
        <v>91</v>
      </c>
      <c r="B3187" s="11">
        <v>171</v>
      </c>
      <c r="C3187" s="33" t="s">
        <v>2275</v>
      </c>
      <c r="E3187" s="151"/>
      <c r="F3187" s="51" t="s">
        <v>2720</v>
      </c>
      <c r="G3187" s="43" t="s">
        <v>5972</v>
      </c>
      <c r="H3187" s="23">
        <v>0</v>
      </c>
      <c r="I3187" s="23"/>
      <c r="J3187" s="10"/>
      <c r="K3187" s="100"/>
      <c r="M3187" s="136" t="s">
        <v>2720</v>
      </c>
      <c r="N3187" s="136"/>
      <c r="O3187" s="182" t="str">
        <f t="shared" si="68"/>
        <v>Label.create(:concept_id =&gt; Concept.find_by_codelist_and_code(91, 'NR').id, :locale =&gt; 'fi', :preflabel =&gt; 'Nauru', :scopenote =&gt; nil)</v>
      </c>
    </row>
    <row r="3188" spans="1:15" ht="17">
      <c r="A3188" s="11">
        <v>91</v>
      </c>
      <c r="B3188" s="11">
        <v>172</v>
      </c>
      <c r="C3188" s="33" t="s">
        <v>2630</v>
      </c>
      <c r="E3188" s="151"/>
      <c r="F3188" s="51" t="s">
        <v>1927</v>
      </c>
      <c r="G3188" s="43" t="s">
        <v>5972</v>
      </c>
      <c r="H3188" s="23">
        <v>0</v>
      </c>
      <c r="I3188" s="23"/>
      <c r="J3188" s="10"/>
      <c r="K3188" s="100"/>
      <c r="M3188" s="136" t="s">
        <v>1927</v>
      </c>
      <c r="N3188" s="136"/>
      <c r="O3188" s="182" t="str">
        <f t="shared" si="68"/>
        <v>Label.create(:concept_id =&gt; Concept.find_by_codelist_and_code(91, 'NU').id, :locale =&gt; 'fi', :preflabel =&gt; 'Niue', :scopenote =&gt; nil)</v>
      </c>
    </row>
    <row r="3189" spans="1:15" ht="17">
      <c r="A3189" s="11">
        <v>91</v>
      </c>
      <c r="B3189" s="11">
        <v>173</v>
      </c>
      <c r="C3189" s="33" t="s">
        <v>2626</v>
      </c>
      <c r="E3189" s="151"/>
      <c r="F3189" s="51" t="s">
        <v>1936</v>
      </c>
      <c r="G3189" s="43" t="s">
        <v>5972</v>
      </c>
      <c r="H3189" s="23">
        <v>0</v>
      </c>
      <c r="I3189" s="23"/>
      <c r="J3189" s="10"/>
      <c r="K3189" s="100"/>
      <c r="M3189" s="136" t="s">
        <v>11876</v>
      </c>
      <c r="N3189" s="136"/>
      <c r="O3189" s="182" t="str">
        <f t="shared" si="68"/>
        <v>Label.create(:concept_id =&gt; Concept.find_by_codelist_and_code(91, 'NZ').id, :locale =&gt; 'fi', :preflabel =&gt; 'Uusi-Seelanti', :scopenote =&gt; nil)</v>
      </c>
    </row>
    <row r="3190" spans="1:15" ht="17">
      <c r="A3190" s="11">
        <v>91</v>
      </c>
      <c r="B3190" s="11">
        <v>174</v>
      </c>
      <c r="C3190" s="33" t="s">
        <v>2804</v>
      </c>
      <c r="E3190" s="151"/>
      <c r="F3190" s="51" t="s">
        <v>1716</v>
      </c>
      <c r="G3190" s="43" t="s">
        <v>5972</v>
      </c>
      <c r="H3190" s="23">
        <v>0</v>
      </c>
      <c r="I3190" s="23"/>
      <c r="J3190" s="10"/>
      <c r="K3190" s="100"/>
      <c r="M3190" s="136" t="s">
        <v>1716</v>
      </c>
      <c r="N3190" s="136"/>
      <c r="O3190" s="182" t="str">
        <f t="shared" si="68"/>
        <v>Label.create(:concept_id =&gt; Concept.find_by_codelist_and_code(91, 'OM').id, :locale =&gt; 'fi', :preflabel =&gt; 'Oman', :scopenote =&gt; nil)</v>
      </c>
    </row>
    <row r="3191" spans="1:15" ht="17">
      <c r="A3191" s="11">
        <v>91</v>
      </c>
      <c r="B3191" s="11">
        <v>175</v>
      </c>
      <c r="C3191" s="33" t="s">
        <v>601</v>
      </c>
      <c r="E3191" s="151"/>
      <c r="F3191" s="51" t="s">
        <v>1965</v>
      </c>
      <c r="G3191" s="43" t="s">
        <v>5972</v>
      </c>
      <c r="H3191" s="26">
        <v>0</v>
      </c>
      <c r="I3191" s="26"/>
      <c r="J3191" s="6"/>
      <c r="K3191" s="100"/>
      <c r="M3191" s="136" t="s">
        <v>1965</v>
      </c>
      <c r="N3191" s="136"/>
      <c r="O3191" s="182" t="str">
        <f t="shared" si="68"/>
        <v>Label.create(:concept_id =&gt; Concept.find_by_codelist_and_code(91, 'PA').id, :locale =&gt; 'fi', :preflabel =&gt; 'Panama', :scopenote =&gt; nil)</v>
      </c>
    </row>
    <row r="3192" spans="1:15" ht="17">
      <c r="A3192" s="11">
        <v>91</v>
      </c>
      <c r="B3192" s="11">
        <v>176</v>
      </c>
      <c r="C3192" s="33" t="s">
        <v>3529</v>
      </c>
      <c r="E3192" s="151"/>
      <c r="F3192" s="51" t="s">
        <v>2436</v>
      </c>
      <c r="G3192" s="43" t="s">
        <v>5972</v>
      </c>
      <c r="H3192" s="26">
        <v>0</v>
      </c>
      <c r="I3192" s="26"/>
      <c r="J3192" s="6"/>
      <c r="K3192" s="100"/>
      <c r="M3192" s="136" t="s">
        <v>2436</v>
      </c>
      <c r="N3192" s="136"/>
      <c r="O3192" s="182" t="str">
        <f t="shared" si="68"/>
        <v>Label.create(:concept_id =&gt; Concept.find_by_codelist_and_code(91, 'PE').id, :locale =&gt; 'fi', :preflabel =&gt; 'Peru', :scopenote =&gt; nil)</v>
      </c>
    </row>
    <row r="3193" spans="1:15" ht="17">
      <c r="A3193" s="11">
        <v>91</v>
      </c>
      <c r="B3193" s="11">
        <v>177</v>
      </c>
      <c r="C3193" s="33" t="s">
        <v>55</v>
      </c>
      <c r="E3193" s="151"/>
      <c r="F3193" s="51" t="s">
        <v>1565</v>
      </c>
      <c r="G3193" s="43" t="s">
        <v>5972</v>
      </c>
      <c r="H3193" s="23">
        <v>0</v>
      </c>
      <c r="I3193" s="23"/>
      <c r="J3193" s="10"/>
      <c r="K3193" s="100"/>
      <c r="M3193" s="136" t="s">
        <v>11877</v>
      </c>
      <c r="N3193" s="136"/>
      <c r="O3193" s="182" t="str">
        <f t="shared" si="68"/>
        <v>Label.create(:concept_id =&gt; Concept.find_by_codelist_and_code(91, 'PF').id, :locale =&gt; 'fi', :preflabel =&gt; 'Ranskan Polynesia', :scopenote =&gt; nil)</v>
      </c>
    </row>
    <row r="3194" spans="1:15" ht="17">
      <c r="A3194" s="11">
        <v>91</v>
      </c>
      <c r="B3194" s="11">
        <v>178</v>
      </c>
      <c r="C3194" s="33" t="s">
        <v>57</v>
      </c>
      <c r="E3194" s="151"/>
      <c r="F3194" s="51" t="s">
        <v>1385</v>
      </c>
      <c r="G3194" s="43" t="s">
        <v>5972</v>
      </c>
      <c r="H3194" s="23">
        <v>0</v>
      </c>
      <c r="I3194" s="23"/>
      <c r="J3194" s="10"/>
      <c r="K3194" s="100"/>
      <c r="M3194" s="136" t="s">
        <v>11878</v>
      </c>
      <c r="N3194" s="136"/>
      <c r="O3194" s="182" t="str">
        <f t="shared" si="68"/>
        <v>Label.create(:concept_id =&gt; Concept.find_by_codelist_and_code(91, 'PG').id, :locale =&gt; 'fi', :preflabel =&gt; 'Papua-Uusi-Guinea', :scopenote =&gt; nil)</v>
      </c>
    </row>
    <row r="3195" spans="1:15" ht="17">
      <c r="A3195" s="11">
        <v>91</v>
      </c>
      <c r="B3195" s="11">
        <v>179</v>
      </c>
      <c r="C3195" s="33" t="s">
        <v>557</v>
      </c>
      <c r="E3195" s="151"/>
      <c r="F3195" s="51" t="s">
        <v>2071</v>
      </c>
      <c r="G3195" s="43" t="s">
        <v>5972</v>
      </c>
      <c r="H3195" s="23">
        <v>0</v>
      </c>
      <c r="I3195" s="23"/>
      <c r="J3195" s="10"/>
      <c r="K3195" s="100"/>
      <c r="M3195" s="136" t="s">
        <v>11879</v>
      </c>
      <c r="N3195" s="136"/>
      <c r="O3195" s="182" t="str">
        <f t="shared" si="68"/>
        <v>Label.create(:concept_id =&gt; Concept.find_by_codelist_and_code(91, 'PH').id, :locale =&gt; 'fi', :preflabel =&gt; 'Filippiinit', :scopenote =&gt; nil)</v>
      </c>
    </row>
    <row r="3196" spans="1:15" ht="17">
      <c r="A3196" s="11">
        <v>91</v>
      </c>
      <c r="B3196" s="11">
        <v>180</v>
      </c>
      <c r="C3196" s="33" t="s">
        <v>694</v>
      </c>
      <c r="E3196" s="151"/>
      <c r="F3196" s="51" t="s">
        <v>1717</v>
      </c>
      <c r="G3196" s="43" t="s">
        <v>5972</v>
      </c>
      <c r="H3196" s="23">
        <v>0</v>
      </c>
      <c r="I3196" s="23"/>
      <c r="J3196" s="10"/>
      <c r="K3196" s="100"/>
      <c r="M3196" s="136" t="s">
        <v>1717</v>
      </c>
      <c r="N3196" s="136"/>
      <c r="O3196" s="182" t="str">
        <f t="shared" si="68"/>
        <v>Label.create(:concept_id =&gt; Concept.find_by_codelist_and_code(91, 'PK').id, :locale =&gt; 'fi', :preflabel =&gt; 'Pakistan', :scopenote =&gt; nil)</v>
      </c>
    </row>
    <row r="3197" spans="1:15" ht="17">
      <c r="A3197" s="11">
        <v>91</v>
      </c>
      <c r="B3197" s="11">
        <v>181</v>
      </c>
      <c r="C3197" s="33" t="s">
        <v>419</v>
      </c>
      <c r="E3197" s="151"/>
      <c r="F3197" s="51" t="s">
        <v>1944</v>
      </c>
      <c r="G3197" s="43" t="s">
        <v>5972</v>
      </c>
      <c r="H3197" s="23">
        <v>0</v>
      </c>
      <c r="I3197" s="23"/>
      <c r="J3197" s="10"/>
      <c r="K3197" s="100"/>
      <c r="M3197" s="136" t="s">
        <v>11880</v>
      </c>
      <c r="N3197" s="136"/>
      <c r="O3197" s="182" t="str">
        <f t="shared" si="68"/>
        <v>Label.create(:concept_id =&gt; Concept.find_by_codelist_and_code(91, 'PL').id, :locale =&gt; 'fi', :preflabel =&gt; 'Puola', :scopenote =&gt; nil)</v>
      </c>
    </row>
    <row r="3198" spans="1:15" ht="17">
      <c r="A3198" s="11">
        <v>91</v>
      </c>
      <c r="B3198" s="11">
        <v>182</v>
      </c>
      <c r="C3198" s="33" t="s">
        <v>421</v>
      </c>
      <c r="E3198" s="151"/>
      <c r="F3198" s="51" t="s">
        <v>247</v>
      </c>
      <c r="G3198" s="43" t="s">
        <v>5972</v>
      </c>
      <c r="H3198" s="23">
        <v>0</v>
      </c>
      <c r="I3198" s="23"/>
      <c r="J3198" s="10"/>
      <c r="K3198" s="100"/>
      <c r="M3198" s="136" t="s">
        <v>11881</v>
      </c>
      <c r="N3198" s="136"/>
      <c r="O3198" s="182" t="str">
        <f t="shared" si="68"/>
        <v>Label.create(:concept_id =&gt; Concept.find_by_codelist_and_code(91, 'PM').id, :locale =&gt; 'fi', :preflabel =&gt; 'Saint-Pierre ja Miquelon', :scopenote =&gt; nil)</v>
      </c>
    </row>
    <row r="3199" spans="1:15" ht="17">
      <c r="A3199" s="11">
        <v>91</v>
      </c>
      <c r="B3199" s="11">
        <v>183</v>
      </c>
      <c r="C3199" s="33" t="s">
        <v>422</v>
      </c>
      <c r="E3199" s="151"/>
      <c r="F3199" s="51" t="s">
        <v>2069</v>
      </c>
      <c r="G3199" s="43" t="s">
        <v>5972</v>
      </c>
      <c r="H3199" s="23">
        <v>0</v>
      </c>
      <c r="I3199" s="23"/>
      <c r="J3199" s="10"/>
      <c r="K3199" s="100"/>
      <c r="M3199" s="136" t="s">
        <v>2069</v>
      </c>
      <c r="N3199" s="136"/>
      <c r="O3199" s="182" t="str">
        <f t="shared" si="68"/>
        <v>Label.create(:concept_id =&gt; Concept.find_by_codelist_and_code(91, 'PN').id, :locale =&gt; 'fi', :preflabel =&gt; 'Pitcairn', :scopenote =&gt; nil)</v>
      </c>
    </row>
    <row r="3200" spans="1:15" ht="17">
      <c r="A3200" s="11">
        <v>91</v>
      </c>
      <c r="B3200" s="11">
        <v>184</v>
      </c>
      <c r="C3200" s="33" t="s">
        <v>2852</v>
      </c>
      <c r="E3200" s="151"/>
      <c r="F3200" s="51" t="s">
        <v>2139</v>
      </c>
      <c r="G3200" s="43" t="s">
        <v>5972</v>
      </c>
      <c r="H3200" s="23">
        <v>0</v>
      </c>
      <c r="I3200" s="23"/>
      <c r="J3200" s="10"/>
      <c r="K3200" s="100"/>
      <c r="M3200" s="136" t="s">
        <v>2139</v>
      </c>
      <c r="N3200" s="136"/>
      <c r="O3200" s="182" t="str">
        <f t="shared" si="68"/>
        <v>Label.create(:concept_id =&gt; Concept.find_by_codelist_and_code(91, 'PR').id, :locale =&gt; 'fi', :preflabel =&gt; 'Puerto Rico', :scopenote =&gt; nil)</v>
      </c>
    </row>
    <row r="3201" spans="1:15" ht="17">
      <c r="A3201" s="11">
        <v>91</v>
      </c>
      <c r="B3201" s="11">
        <v>185</v>
      </c>
      <c r="C3201" s="33" t="s">
        <v>2806</v>
      </c>
      <c r="E3201" s="151"/>
      <c r="F3201" s="51" t="s">
        <v>9041</v>
      </c>
      <c r="G3201" s="43" t="s">
        <v>5972</v>
      </c>
      <c r="H3201" s="26">
        <v>0</v>
      </c>
      <c r="I3201" s="26">
        <v>21</v>
      </c>
      <c r="J3201" s="6"/>
      <c r="K3201" s="100"/>
      <c r="M3201" s="136" t="s">
        <v>11882</v>
      </c>
      <c r="N3201" s="136"/>
      <c r="O3201" s="182" t="str">
        <f t="shared" si="68"/>
        <v>Label.create(:concept_id =&gt; Concept.find_by_codelist_and_code(91, 'PS').id, :locale =&gt; 'fi', :preflabel =&gt; 'Palestiina', :scopenote =&gt; nil)</v>
      </c>
    </row>
    <row r="3202" spans="1:15" ht="17">
      <c r="A3202" s="11">
        <v>91</v>
      </c>
      <c r="B3202" s="11">
        <v>186</v>
      </c>
      <c r="C3202" s="33" t="s">
        <v>2808</v>
      </c>
      <c r="E3202" s="151"/>
      <c r="F3202" s="51" t="s">
        <v>1945</v>
      </c>
      <c r="G3202" s="43" t="s">
        <v>5972</v>
      </c>
      <c r="H3202" s="26">
        <v>0</v>
      </c>
      <c r="I3202" s="26"/>
      <c r="J3202" s="6"/>
      <c r="K3202" s="100"/>
      <c r="M3202" s="136" t="s">
        <v>11883</v>
      </c>
      <c r="N3202" s="136"/>
      <c r="O3202" s="182" t="str">
        <f t="shared" si="68"/>
        <v>Label.create(:concept_id =&gt; Concept.find_by_codelist_and_code(91, 'PT').id, :locale =&gt; 'fi', :preflabel =&gt; 'Portugali', :scopenote =&gt; nil)</v>
      </c>
    </row>
    <row r="3203" spans="1:15" ht="17">
      <c r="A3203" s="11">
        <v>91</v>
      </c>
      <c r="B3203" s="11">
        <v>187</v>
      </c>
      <c r="C3203" s="33" t="s">
        <v>2805</v>
      </c>
      <c r="E3203" s="151"/>
      <c r="F3203" s="51" t="s">
        <v>1718</v>
      </c>
      <c r="G3203" s="43" t="s">
        <v>5972</v>
      </c>
      <c r="H3203" s="23">
        <v>0</v>
      </c>
      <c r="I3203" s="23"/>
      <c r="J3203" s="10"/>
      <c r="K3203" s="100"/>
      <c r="M3203" s="136" t="s">
        <v>1718</v>
      </c>
      <c r="N3203" s="136"/>
      <c r="O3203" s="182" t="str">
        <f t="shared" ref="O3203:O3266" si="69">IF(OR(H3203="",IFERROR(FIND("-"&amp;A3203&amp;"-","-6-7-8-10-11-26-33-35-36-37-38-39-40-47-52-54-56-63-67-75-78-94-95-101-138-140-"),0)&gt;0,
AND(A3203=1,IFERROR(FIND("-"&amp;C3203&amp;"-","-12-13-14-"),0)&gt;0),
AND(A3203=22,IFERROR(FIND("-"&amp;C3203&amp;"-","-04-05-"),0)&gt;0),
AND(A3203=34,IFERROR(FIND("-"&amp;C3203&amp;"-","-00-01-04-08-09-10-11-12-13-14-15-"),0)&gt;0),
AND(A3203=45,IFERROR(FIND("-"&amp;C3203&amp;"-","-08-"),0)&gt;0),
AND(A3203=49,IFERROR(FIND("-"&amp;C3203&amp;"-","-ROW-"),0)&gt;0),
AND(A3203=51,IFERROR(FIND("-"&amp;C3203&amp;"-","-14-15-36-"),0)&gt;0),
AND(A3203=79,IFERROR(FIND("-"&amp;C3203&amp;"-","-11-"),0)&gt;0),
AND(A3203=102,IFERROR(FIND("-"&amp;C3203&amp;"-","-02-"),0)&gt;0)),"",
 IF(AND(M3203="",N3203=""),"",
  "Label.create(:concept_id =&gt; Concept.find_by_codelist_and_code("&amp;A3203&amp;", "&amp;IF(C3203="","nil","'"&amp;C3203&amp;"'")&amp;").id, "&amp;
  ":locale =&gt; '"&amp;L$2&amp;"'"&amp;", "&amp;
  ":preflabel =&gt; '"&amp;(IF(M3203="",F3203,M3203)&amp;"', "&amp;
  ":scopenote =&gt; "&amp;IF(AND(N3203="",G3203="",K3203=""),"nil","'"&amp; IF(K3203="", "",$L$3 &amp; IF(ISERROR(FIND("
", K3203))," ","&lt;br/&gt;&amp;nbsp;&amp;nbsp;&amp;nbsp;&amp;nbsp;• ") &amp; SUBSTITUTE(SUBSTITUTE(SUBSTITUTE(K3203, "&amp;", "&amp;amp;"),"&lt;","&amp;lt;"),"
","&lt;br/&gt;&amp;nbsp;&amp;nbsp;&amp;nbsp;&amp;nbsp;• ")) &amp; IF(OR(K3203="",G3203=""),"","&lt;br/") &amp; SUBSTITUTE(SUBSTITUTE(IF(N3203="",G3203,N3203),"&amp;","&amp;amp;"),"&lt;","&amp;lt;")&amp;"'")&amp;")")
))</f>
        <v>Label.create(:concept_id =&gt; Concept.find_by_codelist_and_code(91, 'PW').id, :locale =&gt; 'fi', :preflabel =&gt; 'Palau', :scopenote =&gt; nil)</v>
      </c>
    </row>
    <row r="3204" spans="1:15" ht="17">
      <c r="A3204" s="11">
        <v>91</v>
      </c>
      <c r="B3204" s="11">
        <v>188</v>
      </c>
      <c r="C3204" s="33" t="s">
        <v>2807</v>
      </c>
      <c r="E3204" s="151"/>
      <c r="F3204" s="51" t="s">
        <v>1386</v>
      </c>
      <c r="G3204" s="43" t="s">
        <v>5972</v>
      </c>
      <c r="H3204" s="23">
        <v>0</v>
      </c>
      <c r="I3204" s="23"/>
      <c r="J3204" s="10"/>
      <c r="K3204" s="100"/>
      <c r="M3204" s="136" t="s">
        <v>1386</v>
      </c>
      <c r="N3204" s="136"/>
      <c r="O3204" s="182" t="str">
        <f t="shared" si="69"/>
        <v>Label.create(:concept_id =&gt; Concept.find_by_codelist_and_code(91, 'PY').id, :locale =&gt; 'fi', :preflabel =&gt; 'Paraguay', :scopenote =&gt; nil)</v>
      </c>
    </row>
    <row r="3205" spans="1:15" ht="17">
      <c r="A3205" s="11">
        <v>91</v>
      </c>
      <c r="B3205" s="11">
        <v>189</v>
      </c>
      <c r="C3205" s="33" t="s">
        <v>2853</v>
      </c>
      <c r="E3205" s="151"/>
      <c r="F3205" s="51" t="s">
        <v>2140</v>
      </c>
      <c r="G3205" s="43" t="s">
        <v>5972</v>
      </c>
      <c r="H3205" s="23">
        <v>0</v>
      </c>
      <c r="I3205" s="23"/>
      <c r="J3205" s="10"/>
      <c r="K3205" s="100"/>
      <c r="M3205" s="136" t="s">
        <v>2140</v>
      </c>
      <c r="N3205" s="136"/>
      <c r="O3205" s="182" t="str">
        <f t="shared" si="69"/>
        <v>Label.create(:concept_id =&gt; Concept.find_by_codelist_and_code(91, 'QA').id, :locale =&gt; 'fi', :preflabel =&gt; 'Qatar', :scopenote =&gt; nil)</v>
      </c>
    </row>
    <row r="3206" spans="1:15" ht="17">
      <c r="A3206" s="11">
        <v>91</v>
      </c>
      <c r="B3206" s="11">
        <v>191</v>
      </c>
      <c r="C3206" s="33" t="s">
        <v>2854</v>
      </c>
      <c r="E3206" s="151"/>
      <c r="F3206" s="51" t="s">
        <v>8829</v>
      </c>
      <c r="G3206" s="43" t="s">
        <v>5972</v>
      </c>
      <c r="H3206" s="23">
        <v>0</v>
      </c>
      <c r="I3206" s="23"/>
      <c r="J3206" s="10"/>
      <c r="K3206" s="100"/>
      <c r="M3206" s="136" t="s">
        <v>8829</v>
      </c>
      <c r="N3206" s="136"/>
      <c r="O3206" s="182" t="str">
        <f t="shared" si="69"/>
        <v>Label.create(:concept_id =&gt; Concept.find_by_codelist_and_code(91, 'RE').id, :locale =&gt; 'fi', :preflabel =&gt; 'Réunion', :scopenote =&gt; nil)</v>
      </c>
    </row>
    <row r="3207" spans="1:15" ht="17">
      <c r="A3207" s="11">
        <v>91</v>
      </c>
      <c r="B3207" s="11">
        <v>192</v>
      </c>
      <c r="C3207" s="33" t="s">
        <v>2822</v>
      </c>
      <c r="E3207" s="151"/>
      <c r="F3207" s="51" t="s">
        <v>2141</v>
      </c>
      <c r="G3207" s="43" t="s">
        <v>5972</v>
      </c>
      <c r="H3207" s="23">
        <v>0</v>
      </c>
      <c r="I3207" s="23"/>
      <c r="J3207" s="10"/>
      <c r="K3207" s="100"/>
      <c r="M3207" s="136" t="s">
        <v>2141</v>
      </c>
      <c r="N3207" s="136"/>
      <c r="O3207" s="182" t="str">
        <f t="shared" si="69"/>
        <v>Label.create(:concept_id =&gt; Concept.find_by_codelist_and_code(91, 'RO').id, :locale =&gt; 'fi', :preflabel =&gt; 'Romania', :scopenote =&gt; nil)</v>
      </c>
    </row>
    <row r="3208" spans="1:15" ht="17">
      <c r="A3208" s="11">
        <v>91</v>
      </c>
      <c r="B3208" s="11">
        <v>193</v>
      </c>
      <c r="C3208" s="33" t="s">
        <v>802</v>
      </c>
      <c r="E3208" s="151"/>
      <c r="F3208" s="51" t="s">
        <v>1409</v>
      </c>
      <c r="G3208" s="43" t="s">
        <v>5972</v>
      </c>
      <c r="H3208" s="23">
        <v>7</v>
      </c>
      <c r="I3208" s="23"/>
      <c r="J3208" s="10"/>
      <c r="K3208" s="100"/>
      <c r="M3208" s="136" t="s">
        <v>1409</v>
      </c>
      <c r="N3208" s="136"/>
      <c r="O3208" s="182" t="str">
        <f t="shared" si="69"/>
        <v>Label.create(:concept_id =&gt; Concept.find_by_codelist_and_code(91, 'RS').id, :locale =&gt; 'fi', :preflabel =&gt; 'Serbia', :scopenote =&gt; nil)</v>
      </c>
    </row>
    <row r="3209" spans="1:15" ht="17">
      <c r="A3209" s="11">
        <v>91</v>
      </c>
      <c r="B3209" s="11">
        <v>194</v>
      </c>
      <c r="C3209" s="33" t="s">
        <v>4286</v>
      </c>
      <c r="E3209" s="151"/>
      <c r="F3209" s="51" t="s">
        <v>1792</v>
      </c>
      <c r="G3209" s="43" t="s">
        <v>5972</v>
      </c>
      <c r="H3209" s="23">
        <v>0</v>
      </c>
      <c r="I3209" s="23"/>
      <c r="J3209" s="10"/>
      <c r="K3209" s="100"/>
      <c r="M3209" s="136" t="s">
        <v>11884</v>
      </c>
      <c r="N3209" s="136"/>
      <c r="O3209" s="182" t="str">
        <f t="shared" si="69"/>
        <v>Label.create(:concept_id =&gt; Concept.find_by_codelist_and_code(91, 'RU').id, :locale =&gt; 'fi', :preflabel =&gt; 'Venäjä', :scopenote =&gt; nil)</v>
      </c>
    </row>
    <row r="3210" spans="1:15" ht="17">
      <c r="A3210" s="11">
        <v>91</v>
      </c>
      <c r="B3210" s="11">
        <v>195</v>
      </c>
      <c r="C3210" s="33" t="s">
        <v>2823</v>
      </c>
      <c r="E3210" s="151"/>
      <c r="F3210" s="51" t="s">
        <v>1793</v>
      </c>
      <c r="G3210" s="43" t="s">
        <v>5972</v>
      </c>
      <c r="H3210" s="23">
        <v>0</v>
      </c>
      <c r="I3210" s="23"/>
      <c r="J3210" s="10"/>
      <c r="K3210" s="100"/>
      <c r="M3210" s="136" t="s">
        <v>11885</v>
      </c>
      <c r="N3210" s="136"/>
      <c r="O3210" s="182" t="str">
        <f t="shared" si="69"/>
        <v>Label.create(:concept_id =&gt; Concept.find_by_codelist_and_code(91, 'RW').id, :locale =&gt; 'fi', :preflabel =&gt; 'Ruanda', :scopenote =&gt; nil)</v>
      </c>
    </row>
    <row r="3211" spans="1:15" ht="17">
      <c r="A3211" s="11">
        <v>91</v>
      </c>
      <c r="B3211" s="11">
        <v>196</v>
      </c>
      <c r="C3211" s="33" t="s">
        <v>2828</v>
      </c>
      <c r="E3211" s="151"/>
      <c r="F3211" s="51" t="s">
        <v>1883</v>
      </c>
      <c r="G3211" s="43" t="s">
        <v>5972</v>
      </c>
      <c r="H3211" s="23">
        <v>0</v>
      </c>
      <c r="I3211" s="23"/>
      <c r="J3211" s="10"/>
      <c r="K3211" s="100"/>
      <c r="M3211" s="136" t="s">
        <v>11886</v>
      </c>
      <c r="N3211" s="136"/>
      <c r="O3211" s="182" t="str">
        <f t="shared" si="69"/>
        <v>Label.create(:concept_id =&gt; Concept.find_by_codelist_and_code(91, 'SA').id, :locale =&gt; 'fi', :preflabel =&gt; 'Saudi-Arabia', :scopenote =&gt; nil)</v>
      </c>
    </row>
    <row r="3212" spans="1:15" ht="17">
      <c r="A3212" s="11">
        <v>91</v>
      </c>
      <c r="B3212" s="11">
        <v>197</v>
      </c>
      <c r="C3212" s="33" t="s">
        <v>2743</v>
      </c>
      <c r="E3212" s="151"/>
      <c r="F3212" s="51" t="s">
        <v>1460</v>
      </c>
      <c r="G3212" s="43" t="s">
        <v>5972</v>
      </c>
      <c r="H3212" s="23">
        <v>0</v>
      </c>
      <c r="I3212" s="23"/>
      <c r="J3212" s="10"/>
      <c r="K3212" s="100"/>
      <c r="M3212" s="136" t="s">
        <v>11887</v>
      </c>
      <c r="N3212" s="136"/>
      <c r="O3212" s="182" t="str">
        <f t="shared" si="69"/>
        <v>Label.create(:concept_id =&gt; Concept.find_by_codelist_and_code(91, 'SB').id, :locale =&gt; 'fi', :preflabel =&gt; 'Salomonsaaret', :scopenote =&gt; nil)</v>
      </c>
    </row>
    <row r="3213" spans="1:15" ht="17">
      <c r="A3213" s="11">
        <v>91</v>
      </c>
      <c r="B3213" s="11">
        <v>198</v>
      </c>
      <c r="C3213" s="33" t="s">
        <v>2666</v>
      </c>
      <c r="E3213" s="151"/>
      <c r="F3213" s="51" t="s">
        <v>2035</v>
      </c>
      <c r="G3213" s="43" t="s">
        <v>5972</v>
      </c>
      <c r="H3213" s="26">
        <v>0</v>
      </c>
      <c r="I3213" s="26"/>
      <c r="J3213" s="6"/>
      <c r="K3213" s="100"/>
      <c r="M3213" s="136" t="s">
        <v>11888</v>
      </c>
      <c r="N3213" s="136"/>
      <c r="O3213" s="182" t="str">
        <f t="shared" si="69"/>
        <v>Label.create(:concept_id =&gt; Concept.find_by_codelist_and_code(91, 'SC').id, :locale =&gt; 'fi', :preflabel =&gt; 'Seychellit', :scopenote =&gt; nil)</v>
      </c>
    </row>
    <row r="3214" spans="1:15" ht="17">
      <c r="A3214" s="11">
        <v>91</v>
      </c>
      <c r="B3214" s="11">
        <v>199</v>
      </c>
      <c r="C3214" s="33" t="s">
        <v>2778</v>
      </c>
      <c r="E3214" s="151"/>
      <c r="F3214" s="51" t="s">
        <v>3352</v>
      </c>
      <c r="G3214" s="43" t="s">
        <v>5972</v>
      </c>
      <c r="H3214" s="26">
        <v>0</v>
      </c>
      <c r="I3214" s="26"/>
      <c r="J3214" s="6"/>
      <c r="K3214" s="100"/>
      <c r="M3214" s="136" t="s">
        <v>3352</v>
      </c>
      <c r="N3214" s="136"/>
      <c r="O3214" s="182" t="str">
        <f t="shared" si="69"/>
        <v>Label.create(:concept_id =&gt; Concept.find_by_codelist_and_code(91, 'SD').id, :locale =&gt; 'fi', :preflabel =&gt; 'Sudan', :scopenote =&gt; nil)</v>
      </c>
    </row>
    <row r="3215" spans="1:15" ht="17">
      <c r="A3215" s="11">
        <v>91</v>
      </c>
      <c r="B3215" s="11">
        <v>200</v>
      </c>
      <c r="C3215" s="33" t="s">
        <v>2479</v>
      </c>
      <c r="E3215" s="151"/>
      <c r="F3215" s="51" t="s">
        <v>3845</v>
      </c>
      <c r="G3215" s="43" t="s">
        <v>5972</v>
      </c>
      <c r="H3215" s="23">
        <v>0</v>
      </c>
      <c r="I3215" s="23"/>
      <c r="J3215" s="10"/>
      <c r="K3215" s="100"/>
      <c r="M3215" s="136" t="s">
        <v>11889</v>
      </c>
      <c r="N3215" s="136"/>
      <c r="O3215" s="182" t="str">
        <f t="shared" si="69"/>
        <v>Label.create(:concept_id =&gt; Concept.find_by_codelist_and_code(91, 'SE').id, :locale =&gt; 'fi', :preflabel =&gt; 'Ruotsi', :scopenote =&gt; nil)</v>
      </c>
    </row>
    <row r="3216" spans="1:15" ht="17">
      <c r="A3216" s="11">
        <v>91</v>
      </c>
      <c r="B3216" s="11">
        <v>201</v>
      </c>
      <c r="C3216" s="33" t="s">
        <v>2910</v>
      </c>
      <c r="E3216" s="151"/>
      <c r="F3216" s="51" t="s">
        <v>1532</v>
      </c>
      <c r="G3216" s="43" t="s">
        <v>5972</v>
      </c>
      <c r="H3216" s="23">
        <v>0</v>
      </c>
      <c r="I3216" s="23"/>
      <c r="J3216" s="10"/>
      <c r="K3216" s="100"/>
      <c r="M3216" s="136" t="s">
        <v>1532</v>
      </c>
      <c r="N3216" s="136"/>
      <c r="O3216" s="182" t="str">
        <f t="shared" si="69"/>
        <v>Label.create(:concept_id =&gt; Concept.find_by_codelist_and_code(91, 'SG').id, :locale =&gt; 'fi', :preflabel =&gt; 'Singapore', :scopenote =&gt; nil)</v>
      </c>
    </row>
    <row r="3217" spans="1:15" ht="34">
      <c r="A3217" s="11">
        <v>91</v>
      </c>
      <c r="B3217" s="11">
        <v>202</v>
      </c>
      <c r="C3217" s="33" t="s">
        <v>2824</v>
      </c>
      <c r="E3217" s="151"/>
      <c r="F3217" s="51" t="s">
        <v>9042</v>
      </c>
      <c r="G3217" s="43" t="s">
        <v>5972</v>
      </c>
      <c r="H3217" s="23">
        <v>0</v>
      </c>
      <c r="I3217" s="23"/>
      <c r="J3217" s="10"/>
      <c r="K3217" s="100"/>
      <c r="M3217" s="136" t="s">
        <v>11890</v>
      </c>
      <c r="N3217" s="136"/>
      <c r="O3217" s="182" t="str">
        <f t="shared" si="69"/>
        <v>Label.create(:concept_id =&gt; Concept.find_by_codelist_and_code(91, 'SH').id, :locale =&gt; 'fi', :preflabel =&gt; 'Saint Helena, Ascension, Tristan da Cunha', :scopenote =&gt; nil)</v>
      </c>
    </row>
    <row r="3218" spans="1:15" ht="17">
      <c r="A3218" s="11">
        <v>91</v>
      </c>
      <c r="B3218" s="11">
        <v>203</v>
      </c>
      <c r="C3218" s="33" t="s">
        <v>2742</v>
      </c>
      <c r="E3218" s="151"/>
      <c r="F3218" s="51" t="s">
        <v>1541</v>
      </c>
      <c r="G3218" s="43" t="s">
        <v>5972</v>
      </c>
      <c r="H3218" s="23">
        <v>0</v>
      </c>
      <c r="I3218" s="23"/>
      <c r="J3218" s="10"/>
      <c r="K3218" s="100"/>
      <c r="M3218" s="136" t="s">
        <v>1541</v>
      </c>
      <c r="N3218" s="136"/>
      <c r="O3218" s="182" t="str">
        <f t="shared" si="69"/>
        <v>Label.create(:concept_id =&gt; Concept.find_by_codelist_and_code(91, 'SI').id, :locale =&gt; 'fi', :preflabel =&gt; 'Slovenia', :scopenote =&gt; nil)</v>
      </c>
    </row>
    <row r="3219" spans="1:15" ht="17">
      <c r="A3219" s="11">
        <v>91</v>
      </c>
      <c r="B3219" s="11">
        <v>204</v>
      </c>
      <c r="C3219" s="33" t="s">
        <v>2780</v>
      </c>
      <c r="E3219" s="151"/>
      <c r="F3219" s="51" t="s">
        <v>3354</v>
      </c>
      <c r="G3219" s="43" t="s">
        <v>5972</v>
      </c>
      <c r="H3219" s="23">
        <v>0</v>
      </c>
      <c r="I3219" s="23"/>
      <c r="J3219" s="10"/>
      <c r="K3219" s="100"/>
      <c r="M3219" s="136" t="s">
        <v>11891</v>
      </c>
      <c r="N3219" s="136"/>
      <c r="O3219" s="182" t="str">
        <f t="shared" si="69"/>
        <v>Label.create(:concept_id =&gt; Concept.find_by_codelist_and_code(91, 'SJ').id, :locale =&gt; 'fi', :preflabel =&gt; 'Huippuvuoret ja Jan Mayen', :scopenote =&gt; nil)</v>
      </c>
    </row>
    <row r="3220" spans="1:15" ht="17">
      <c r="A3220" s="11">
        <v>91</v>
      </c>
      <c r="B3220" s="11">
        <v>205</v>
      </c>
      <c r="C3220" s="33" t="s">
        <v>2741</v>
      </c>
      <c r="E3220" s="151"/>
      <c r="F3220" s="51" t="s">
        <v>1540</v>
      </c>
      <c r="G3220" s="43" t="s">
        <v>5972</v>
      </c>
      <c r="H3220" s="23">
        <v>0</v>
      </c>
      <c r="I3220" s="23"/>
      <c r="J3220" s="10"/>
      <c r="K3220" s="100"/>
      <c r="M3220" s="136" t="s">
        <v>1540</v>
      </c>
      <c r="N3220" s="136"/>
      <c r="O3220" s="182" t="str">
        <f t="shared" si="69"/>
        <v>Label.create(:concept_id =&gt; Concept.find_by_codelist_and_code(91, 'SK').id, :locale =&gt; 'fi', :preflabel =&gt; 'Slovakia', :scopenote =&gt; nil)</v>
      </c>
    </row>
    <row r="3221" spans="1:15" ht="17">
      <c r="A3221" s="11">
        <v>91</v>
      </c>
      <c r="B3221" s="11">
        <v>206</v>
      </c>
      <c r="C3221" s="33" t="s">
        <v>2851</v>
      </c>
      <c r="E3221" s="151"/>
      <c r="F3221" s="51" t="s">
        <v>1871</v>
      </c>
      <c r="G3221" s="43" t="s">
        <v>5972</v>
      </c>
      <c r="H3221" s="23">
        <v>0</v>
      </c>
      <c r="I3221" s="23"/>
      <c r="J3221" s="10"/>
      <c r="K3221" s="100"/>
      <c r="M3221" s="136" t="s">
        <v>1871</v>
      </c>
      <c r="N3221" s="136"/>
      <c r="O3221" s="182" t="str">
        <f t="shared" si="69"/>
        <v>Label.create(:concept_id =&gt; Concept.find_by_codelist_and_code(91, 'SL').id, :locale =&gt; 'fi', :preflabel =&gt; 'Sierra Leone', :scopenote =&gt; nil)</v>
      </c>
    </row>
    <row r="3222" spans="1:15" ht="17">
      <c r="A3222" s="11">
        <v>91</v>
      </c>
      <c r="B3222" s="11">
        <v>207</v>
      </c>
      <c r="C3222" s="33" t="s">
        <v>2826</v>
      </c>
      <c r="E3222" s="151"/>
      <c r="F3222" s="51" t="s">
        <v>320</v>
      </c>
      <c r="G3222" s="43" t="s">
        <v>5972</v>
      </c>
      <c r="H3222" s="23">
        <v>0</v>
      </c>
      <c r="I3222" s="23"/>
      <c r="J3222" s="10"/>
      <c r="K3222" s="100"/>
      <c r="M3222" s="136" t="s">
        <v>320</v>
      </c>
      <c r="N3222" s="136"/>
      <c r="O3222" s="182" t="str">
        <f t="shared" si="69"/>
        <v>Label.create(:concept_id =&gt; Concept.find_by_codelist_and_code(91, 'SM').id, :locale =&gt; 'fi', :preflabel =&gt; 'San Marino', :scopenote =&gt; nil)</v>
      </c>
    </row>
    <row r="3223" spans="1:15" ht="17">
      <c r="A3223" s="11">
        <v>91</v>
      </c>
      <c r="B3223" s="11">
        <v>208</v>
      </c>
      <c r="C3223" s="33" t="s">
        <v>2665</v>
      </c>
      <c r="E3223" s="151"/>
      <c r="F3223" s="51" t="s">
        <v>1884</v>
      </c>
      <c r="G3223" s="43" t="s">
        <v>5972</v>
      </c>
      <c r="H3223" s="26">
        <v>0</v>
      </c>
      <c r="I3223" s="26"/>
      <c r="J3223" s="6"/>
      <c r="K3223" s="100"/>
      <c r="M3223" s="136" t="s">
        <v>1884</v>
      </c>
      <c r="N3223" s="136"/>
      <c r="O3223" s="182" t="str">
        <f t="shared" si="69"/>
        <v>Label.create(:concept_id =&gt; Concept.find_by_codelist_and_code(91, 'SN').id, :locale =&gt; 'fi', :preflabel =&gt; 'Senegal', :scopenote =&gt; nil)</v>
      </c>
    </row>
    <row r="3224" spans="1:15" ht="17">
      <c r="A3224" s="11">
        <v>91</v>
      </c>
      <c r="B3224" s="11">
        <v>209</v>
      </c>
      <c r="C3224" s="33" t="s">
        <v>2744</v>
      </c>
      <c r="E3224" s="151"/>
      <c r="F3224" s="51" t="s">
        <v>1307</v>
      </c>
      <c r="G3224" s="43" t="s">
        <v>5972</v>
      </c>
      <c r="H3224" s="26">
        <v>0</v>
      </c>
      <c r="I3224" s="26"/>
      <c r="J3224" s="6"/>
      <c r="K3224" s="100"/>
      <c r="M3224" s="136" t="s">
        <v>1307</v>
      </c>
      <c r="N3224" s="136"/>
      <c r="O3224" s="182" t="str">
        <f t="shared" si="69"/>
        <v>Label.create(:concept_id =&gt; Concept.find_by_codelist_and_code(91, 'SO').id, :locale =&gt; 'fi', :preflabel =&gt; 'Somalia', :scopenote =&gt; nil)</v>
      </c>
    </row>
    <row r="3225" spans="1:15" ht="17">
      <c r="A3225" s="11">
        <v>91</v>
      </c>
      <c r="B3225" s="11">
        <v>210</v>
      </c>
      <c r="C3225" s="33" t="s">
        <v>2779</v>
      </c>
      <c r="E3225" s="151"/>
      <c r="F3225" s="51" t="s">
        <v>3353</v>
      </c>
      <c r="G3225" s="43" t="s">
        <v>5972</v>
      </c>
      <c r="H3225" s="23">
        <v>0</v>
      </c>
      <c r="I3225" s="23"/>
      <c r="J3225" s="10"/>
      <c r="K3225" s="100"/>
      <c r="M3225" s="136" t="s">
        <v>11892</v>
      </c>
      <c r="N3225" s="136"/>
      <c r="O3225" s="182" t="str">
        <f t="shared" si="69"/>
        <v>Label.create(:concept_id =&gt; Concept.find_by_codelist_and_code(91, 'SR').id, :locale =&gt; 'fi', :preflabel =&gt; 'Surinam', :scopenote =&gt; nil)</v>
      </c>
    </row>
    <row r="3226" spans="1:15" ht="17">
      <c r="A3226" s="11">
        <v>91</v>
      </c>
      <c r="B3226" s="11">
        <v>211</v>
      </c>
      <c r="C3226" s="42" t="s">
        <v>4853</v>
      </c>
      <c r="D3226" s="42"/>
      <c r="E3226" s="151"/>
      <c r="F3226" s="51" t="s">
        <v>4854</v>
      </c>
      <c r="G3226" s="43" t="s">
        <v>5972</v>
      </c>
      <c r="H3226" s="23">
        <v>15</v>
      </c>
      <c r="I3226" s="23"/>
      <c r="J3226" s="10"/>
      <c r="K3226" s="100"/>
      <c r="M3226" s="136" t="s">
        <v>11893</v>
      </c>
      <c r="N3226" s="136"/>
      <c r="O3226" s="182" t="str">
        <f t="shared" si="69"/>
        <v>Label.create(:concept_id =&gt; Concept.find_by_codelist_and_code(91, 'SS').id, :locale =&gt; 'fi', :preflabel =&gt; 'Etelä-Sudan', :scopenote =&gt; nil)</v>
      </c>
    </row>
    <row r="3227" spans="1:15" ht="17">
      <c r="A3227" s="11">
        <v>91</v>
      </c>
      <c r="B3227" s="11">
        <v>212</v>
      </c>
      <c r="C3227" s="33" t="s">
        <v>2827</v>
      </c>
      <c r="E3227" s="151"/>
      <c r="F3227" s="51" t="s">
        <v>1882</v>
      </c>
      <c r="G3227" s="43" t="s">
        <v>5972</v>
      </c>
      <c r="H3227" s="23">
        <v>0</v>
      </c>
      <c r="I3227" s="23"/>
      <c r="J3227" s="10"/>
      <c r="K3227" s="100"/>
      <c r="M3227" s="136" t="s">
        <v>11894</v>
      </c>
      <c r="N3227" s="136"/>
      <c r="O3227" s="182" t="str">
        <f t="shared" si="69"/>
        <v>Label.create(:concept_id =&gt; Concept.find_by_codelist_and_code(91, 'ST').id, :locale =&gt; 'fi', :preflabel =&gt; 'São Tomé ja Príncipe', :scopenote =&gt; nil)</v>
      </c>
    </row>
    <row r="3228" spans="1:15" ht="17">
      <c r="A3228" s="11">
        <v>91</v>
      </c>
      <c r="B3228" s="11">
        <v>213</v>
      </c>
      <c r="C3228" s="33" t="s">
        <v>650</v>
      </c>
      <c r="E3228" s="151"/>
      <c r="F3228" s="51" t="s">
        <v>1978</v>
      </c>
      <c r="G3228" s="43" t="s">
        <v>5972</v>
      </c>
      <c r="H3228" s="23">
        <v>0</v>
      </c>
      <c r="I3228" s="23"/>
      <c r="J3228" s="10"/>
      <c r="K3228" s="100"/>
      <c r="M3228" s="136" t="s">
        <v>1978</v>
      </c>
      <c r="N3228" s="136"/>
      <c r="O3228" s="182" t="str">
        <f t="shared" si="69"/>
        <v>Label.create(:concept_id =&gt; Concept.find_by_codelist_and_code(91, 'SV').id, :locale =&gt; 'fi', :preflabel =&gt; 'El Salvador', :scopenote =&gt; nil)</v>
      </c>
    </row>
    <row r="3229" spans="1:15" ht="17">
      <c r="A3229" s="11">
        <v>91</v>
      </c>
      <c r="B3229" s="11">
        <v>214</v>
      </c>
      <c r="C3229" s="33" t="s">
        <v>4728</v>
      </c>
      <c r="E3229" s="151"/>
      <c r="F3229" s="51" t="s">
        <v>4682</v>
      </c>
      <c r="G3229" s="43" t="s">
        <v>5972</v>
      </c>
      <c r="H3229" s="23">
        <v>13</v>
      </c>
      <c r="I3229" s="23"/>
      <c r="J3229" s="10"/>
      <c r="K3229" s="100"/>
      <c r="M3229" s="136" t="s">
        <v>11895</v>
      </c>
      <c r="N3229" s="136" t="s">
        <v>11896</v>
      </c>
      <c r="O3229" s="182" t="str">
        <f t="shared" si="69"/>
        <v>Label.create(:concept_id =&gt; Concept.find_by_codelist_and_code(91, 'SX').id, :locale =&gt; 'fi', :preflabel =&gt; 'Sint Maarten', :scopenote =&gt; 'Alankomaalainen osa')</v>
      </c>
    </row>
    <row r="3230" spans="1:15" ht="17">
      <c r="A3230" s="11">
        <v>91</v>
      </c>
      <c r="B3230" s="11">
        <v>215</v>
      </c>
      <c r="C3230" s="33" t="s">
        <v>2481</v>
      </c>
      <c r="E3230" s="151"/>
      <c r="F3230" s="51" t="s">
        <v>4316</v>
      </c>
      <c r="G3230" s="43" t="s">
        <v>5972</v>
      </c>
      <c r="H3230" s="23">
        <v>0</v>
      </c>
      <c r="I3230" s="23"/>
      <c r="J3230" s="10"/>
      <c r="K3230" s="100"/>
      <c r="M3230" s="136" t="s">
        <v>11897</v>
      </c>
      <c r="N3230" s="136"/>
      <c r="O3230" s="182" t="str">
        <f t="shared" si="69"/>
        <v>Label.create(:concept_id =&gt; Concept.find_by_codelist_and_code(91, 'SY').id, :locale =&gt; 'fi', :preflabel =&gt; 'Syyria', :scopenote =&gt; nil)</v>
      </c>
    </row>
    <row r="3231" spans="1:15" ht="17">
      <c r="A3231" s="11">
        <v>91</v>
      </c>
      <c r="B3231" s="11">
        <v>216</v>
      </c>
      <c r="C3231" s="33" t="s">
        <v>3103</v>
      </c>
      <c r="E3231" s="151"/>
      <c r="F3231" s="51" t="s">
        <v>8479</v>
      </c>
      <c r="G3231" s="43" t="s">
        <v>8480</v>
      </c>
      <c r="H3231" s="23">
        <v>0</v>
      </c>
      <c r="I3231" s="23">
        <v>43</v>
      </c>
      <c r="J3231" s="10"/>
      <c r="K3231" s="100"/>
      <c r="M3231" s="136" t="s">
        <v>11898</v>
      </c>
      <c r="N3231" s="136"/>
      <c r="O3231" s="182" t="str">
        <f t="shared" si="69"/>
        <v>Label.create(:concept_id =&gt; Concept.find_by_codelist_and_code(91, 'SZ').id, :locale =&gt; 'fi', :preflabel =&gt; 'Swazimaa', :scopenote =&gt; 'Formerly known as Swaziland')</v>
      </c>
    </row>
    <row r="3232" spans="1:15" ht="17">
      <c r="A3232" s="11">
        <v>91</v>
      </c>
      <c r="B3232" s="11">
        <v>217</v>
      </c>
      <c r="C3232" s="33" t="s">
        <v>2771</v>
      </c>
      <c r="E3232" s="151"/>
      <c r="F3232" s="51" t="s">
        <v>314</v>
      </c>
      <c r="G3232" s="43" t="s">
        <v>5972</v>
      </c>
      <c r="H3232" s="23">
        <v>0</v>
      </c>
      <c r="I3232" s="23"/>
      <c r="J3232" s="10"/>
      <c r="K3232" s="100"/>
      <c r="M3232" s="136" t="s">
        <v>11899</v>
      </c>
      <c r="N3232" s="136"/>
      <c r="O3232" s="182" t="str">
        <f t="shared" si="69"/>
        <v>Label.create(:concept_id =&gt; Concept.find_by_codelist_and_code(91, 'TC').id, :locale =&gt; 'fi', :preflabel =&gt; 'Turks- ja Caicossaaret', :scopenote =&gt; nil)</v>
      </c>
    </row>
    <row r="3233" spans="1:15" ht="17">
      <c r="A3233" s="11">
        <v>91</v>
      </c>
      <c r="B3233" s="11">
        <v>218</v>
      </c>
      <c r="C3233" s="33" t="s">
        <v>4375</v>
      </c>
      <c r="E3233" s="151"/>
      <c r="F3233" s="51" t="s">
        <v>1906</v>
      </c>
      <c r="G3233" s="43" t="s">
        <v>5972</v>
      </c>
      <c r="H3233" s="23">
        <v>0</v>
      </c>
      <c r="I3233" s="23"/>
      <c r="J3233" s="10"/>
      <c r="K3233" s="100"/>
      <c r="M3233" s="136" t="s">
        <v>11900</v>
      </c>
      <c r="N3233" s="136"/>
      <c r="O3233" s="182" t="str">
        <f t="shared" si="69"/>
        <v>Label.create(:concept_id =&gt; Concept.find_by_codelist_and_code(91, 'TD').id, :locale =&gt; 'fi', :preflabel =&gt; 'Tšad', :scopenote =&gt; nil)</v>
      </c>
    </row>
    <row r="3234" spans="1:15" ht="17">
      <c r="A3234" s="11">
        <v>91</v>
      </c>
      <c r="B3234" s="11">
        <v>219</v>
      </c>
      <c r="C3234" s="33" t="s">
        <v>886</v>
      </c>
      <c r="E3234" s="151"/>
      <c r="F3234" s="51" t="s">
        <v>1340</v>
      </c>
      <c r="G3234" s="43" t="s">
        <v>5972</v>
      </c>
      <c r="H3234" s="23">
        <v>0</v>
      </c>
      <c r="I3234" s="23"/>
      <c r="J3234" s="10"/>
      <c r="K3234" s="100"/>
      <c r="M3234" s="136" t="s">
        <v>11901</v>
      </c>
      <c r="N3234" s="136"/>
      <c r="O3234" s="182" t="str">
        <f t="shared" si="69"/>
        <v>Label.create(:concept_id =&gt; Concept.find_by_codelist_and_code(91, 'TF').id, :locale =&gt; 'fi', :preflabel =&gt; 'Ranskan ulkopuoliset eteläiset alueet', :scopenote =&gt; nil)</v>
      </c>
    </row>
    <row r="3235" spans="1:15" ht="17">
      <c r="A3235" s="11">
        <v>91</v>
      </c>
      <c r="B3235" s="11">
        <v>220</v>
      </c>
      <c r="C3235" s="33" t="s">
        <v>2642</v>
      </c>
      <c r="E3235" s="151"/>
      <c r="F3235" s="51" t="s">
        <v>872</v>
      </c>
      <c r="G3235" s="43" t="s">
        <v>5972</v>
      </c>
      <c r="H3235" s="26">
        <v>0</v>
      </c>
      <c r="I3235" s="26"/>
      <c r="J3235" s="6"/>
      <c r="K3235" s="100"/>
      <c r="M3235" s="136" t="s">
        <v>872</v>
      </c>
      <c r="N3235" s="136"/>
      <c r="O3235" s="182" t="str">
        <f t="shared" si="69"/>
        <v>Label.create(:concept_id =&gt; Concept.find_by_codelist_and_code(91, 'TG').id, :locale =&gt; 'fi', :preflabel =&gt; 'Togo', :scopenote =&gt; nil)</v>
      </c>
    </row>
    <row r="3236" spans="1:15" ht="17">
      <c r="A3236" s="11">
        <v>91</v>
      </c>
      <c r="B3236" s="11">
        <v>221</v>
      </c>
      <c r="C3236" s="33" t="s">
        <v>2440</v>
      </c>
      <c r="E3236" s="151"/>
      <c r="F3236" s="51" t="s">
        <v>1025</v>
      </c>
      <c r="G3236" s="43" t="s">
        <v>5972</v>
      </c>
      <c r="H3236" s="26">
        <v>0</v>
      </c>
      <c r="I3236" s="26"/>
      <c r="J3236" s="6"/>
      <c r="K3236" s="100"/>
      <c r="M3236" s="136" t="s">
        <v>11902</v>
      </c>
      <c r="N3236" s="136"/>
      <c r="O3236" s="182" t="str">
        <f t="shared" si="69"/>
        <v>Label.create(:concept_id =&gt; Concept.find_by_codelist_and_code(91, 'TH').id, :locale =&gt; 'fi', :preflabel =&gt; 'Thaimaa', :scopenote =&gt; nil)</v>
      </c>
    </row>
    <row r="3237" spans="1:15" ht="17">
      <c r="A3237" s="11">
        <v>91</v>
      </c>
      <c r="B3237" s="11">
        <v>222</v>
      </c>
      <c r="C3237" s="33" t="s">
        <v>2483</v>
      </c>
      <c r="E3237" s="151"/>
      <c r="F3237" s="51" t="s">
        <v>3127</v>
      </c>
      <c r="G3237" s="43" t="s">
        <v>5972</v>
      </c>
      <c r="H3237" s="23">
        <v>0</v>
      </c>
      <c r="I3237" s="23"/>
      <c r="J3237" s="10"/>
      <c r="K3237" s="100"/>
      <c r="M3237" s="136" t="s">
        <v>11903</v>
      </c>
      <c r="N3237" s="136"/>
      <c r="O3237" s="182" t="str">
        <f t="shared" si="69"/>
        <v>Label.create(:concept_id =&gt; Concept.find_by_codelist_and_code(91, 'TJ').id, :locale =&gt; 'fi', :preflabel =&gt; 'Tadžikistan', :scopenote =&gt; nil)</v>
      </c>
    </row>
    <row r="3238" spans="1:15" ht="17">
      <c r="A3238" s="11">
        <v>91</v>
      </c>
      <c r="B3238" s="11">
        <v>223</v>
      </c>
      <c r="C3238" s="33" t="s">
        <v>2624</v>
      </c>
      <c r="E3238" s="151"/>
      <c r="F3238" s="51" t="s">
        <v>2364</v>
      </c>
      <c r="G3238" s="43" t="s">
        <v>5972</v>
      </c>
      <c r="H3238" s="23">
        <v>0</v>
      </c>
      <c r="I3238" s="23"/>
      <c r="J3238" s="10"/>
      <c r="K3238" s="100"/>
      <c r="M3238" s="136" t="s">
        <v>2364</v>
      </c>
      <c r="N3238" s="136"/>
      <c r="O3238" s="182" t="str">
        <f t="shared" si="69"/>
        <v>Label.create(:concept_id =&gt; Concept.find_by_codelist_and_code(91, 'TK').id, :locale =&gt; 'fi', :preflabel =&gt; 'Tokelau', :scopenote =&gt; nil)</v>
      </c>
    </row>
    <row r="3239" spans="1:15" ht="17">
      <c r="A3239" s="11">
        <v>91</v>
      </c>
      <c r="B3239" s="11">
        <v>224</v>
      </c>
      <c r="C3239" s="33" t="s">
        <v>2738</v>
      </c>
      <c r="E3239" s="151"/>
      <c r="F3239" s="51" t="s">
        <v>871</v>
      </c>
      <c r="G3239" s="43" t="s">
        <v>5972</v>
      </c>
      <c r="H3239" s="23">
        <v>0</v>
      </c>
      <c r="I3239" s="23"/>
      <c r="J3239" s="10"/>
      <c r="K3239" s="100"/>
      <c r="M3239" s="136" t="s">
        <v>11904</v>
      </c>
      <c r="N3239" s="136"/>
      <c r="O3239" s="182" t="str">
        <f t="shared" si="69"/>
        <v>Label.create(:concept_id =&gt; Concept.find_by_codelist_and_code(91, 'TL').id, :locale =&gt; 'fi', :preflabel =&gt; 'Itä-Timor', :scopenote =&gt; nil)</v>
      </c>
    </row>
    <row r="3240" spans="1:15" ht="17">
      <c r="A3240" s="11">
        <v>91</v>
      </c>
      <c r="B3240" s="11">
        <v>225</v>
      </c>
      <c r="C3240" s="33" t="s">
        <v>2730</v>
      </c>
      <c r="E3240" s="151"/>
      <c r="F3240" s="51" t="s">
        <v>3030</v>
      </c>
      <c r="G3240" s="43" t="s">
        <v>5972</v>
      </c>
      <c r="H3240" s="23">
        <v>0</v>
      </c>
      <c r="I3240" s="23"/>
      <c r="J3240" s="10"/>
      <c r="K3240" s="100"/>
      <c r="M3240" s="136" t="s">
        <v>3030</v>
      </c>
      <c r="N3240" s="136"/>
      <c r="O3240" s="182" t="str">
        <f t="shared" si="69"/>
        <v>Label.create(:concept_id =&gt; Concept.find_by_codelist_and_code(91, 'TM').id, :locale =&gt; 'fi', :preflabel =&gt; 'Turkmenistan', :scopenote =&gt; nil)</v>
      </c>
    </row>
    <row r="3241" spans="1:15" ht="17">
      <c r="A3241" s="11">
        <v>91</v>
      </c>
      <c r="B3241" s="11">
        <v>226</v>
      </c>
      <c r="C3241" s="33" t="s">
        <v>2728</v>
      </c>
      <c r="E3241" s="151"/>
      <c r="F3241" s="51" t="s">
        <v>2375</v>
      </c>
      <c r="G3241" s="43" t="s">
        <v>5972</v>
      </c>
      <c r="H3241" s="23">
        <v>0</v>
      </c>
      <c r="I3241" s="23"/>
      <c r="J3241" s="10"/>
      <c r="K3241" s="100"/>
      <c r="M3241" s="136" t="s">
        <v>2375</v>
      </c>
      <c r="N3241" s="136"/>
      <c r="O3241" s="182" t="str">
        <f t="shared" si="69"/>
        <v>Label.create(:concept_id =&gt; Concept.find_by_codelist_and_code(91, 'TN').id, :locale =&gt; 'fi', :preflabel =&gt; 'Tunisia', :scopenote =&gt; nil)</v>
      </c>
    </row>
    <row r="3242" spans="1:15" ht="17">
      <c r="A3242" s="11">
        <v>91</v>
      </c>
      <c r="B3242" s="11">
        <v>227</v>
      </c>
      <c r="C3242" s="33" t="s">
        <v>1523</v>
      </c>
      <c r="E3242" s="151"/>
      <c r="F3242" s="51" t="s">
        <v>2365</v>
      </c>
      <c r="G3242" s="43" t="s">
        <v>5972</v>
      </c>
      <c r="H3242" s="23">
        <v>0</v>
      </c>
      <c r="I3242" s="23"/>
      <c r="J3242" s="10"/>
      <c r="K3242" s="100"/>
      <c r="M3242" s="136" t="s">
        <v>2365</v>
      </c>
      <c r="N3242" s="136"/>
      <c r="O3242" s="182" t="str">
        <f t="shared" si="69"/>
        <v>Label.create(:concept_id =&gt; Concept.find_by_codelist_and_code(91, 'TO').id, :locale =&gt; 'fi', :preflabel =&gt; 'Tonga', :scopenote =&gt; nil)</v>
      </c>
    </row>
    <row r="3243" spans="1:15" ht="17">
      <c r="A3243" s="11">
        <v>91</v>
      </c>
      <c r="B3243" s="11">
        <v>228</v>
      </c>
      <c r="C3243" s="33" t="s">
        <v>2729</v>
      </c>
      <c r="E3243" s="151"/>
      <c r="F3243" s="113" t="s">
        <v>9838</v>
      </c>
      <c r="G3243" s="108" t="s">
        <v>9839</v>
      </c>
      <c r="H3243" s="23">
        <v>0</v>
      </c>
      <c r="I3243" s="23">
        <v>58</v>
      </c>
      <c r="J3243" s="10"/>
      <c r="K3243" s="100"/>
      <c r="M3243" s="136" t="s">
        <v>11905</v>
      </c>
      <c r="N3243" s="136"/>
      <c r="O3243" s="182" t="str">
        <f t="shared" si="69"/>
        <v>Label.create(:concept_id =&gt; Concept.find_by_codelist_and_code(91, 'TR').id, :locale =&gt; 'fi', :preflabel =&gt; 'Turkki', :scopenote =&gt; 'Formerly known as Turkey')</v>
      </c>
    </row>
    <row r="3244" spans="1:15" ht="17">
      <c r="A3244" s="11">
        <v>91</v>
      </c>
      <c r="B3244" s="11">
        <v>229</v>
      </c>
      <c r="C3244" s="33" t="s">
        <v>2625</v>
      </c>
      <c r="E3244" s="151"/>
      <c r="F3244" s="51" t="s">
        <v>2366</v>
      </c>
      <c r="G3244" s="43" t="s">
        <v>5972</v>
      </c>
      <c r="H3244" s="23">
        <v>0</v>
      </c>
      <c r="I3244" s="23"/>
      <c r="J3244" s="10"/>
      <c r="K3244" s="100"/>
      <c r="M3244" s="136" t="s">
        <v>11906</v>
      </c>
      <c r="N3244" s="136"/>
      <c r="O3244" s="182" t="str">
        <f t="shared" si="69"/>
        <v>Label.create(:concept_id =&gt; Concept.find_by_codelist_and_code(91, 'TT').id, :locale =&gt; 'fi', :preflabel =&gt; 'Trinidad ja Tobago', :scopenote =&gt; nil)</v>
      </c>
    </row>
    <row r="3245" spans="1:15" ht="17">
      <c r="A3245" s="11">
        <v>91</v>
      </c>
      <c r="B3245" s="11">
        <v>230</v>
      </c>
      <c r="C3245" s="33" t="s">
        <v>2772</v>
      </c>
      <c r="E3245" s="151"/>
      <c r="F3245" s="51" t="s">
        <v>716</v>
      </c>
      <c r="G3245" s="43" t="s">
        <v>5972</v>
      </c>
      <c r="H3245" s="26">
        <v>0</v>
      </c>
      <c r="I3245" s="26"/>
      <c r="J3245" s="6"/>
      <c r="K3245" s="100"/>
      <c r="M3245" s="136" t="s">
        <v>716</v>
      </c>
      <c r="N3245" s="136"/>
      <c r="O3245" s="182" t="str">
        <f t="shared" si="69"/>
        <v>Label.create(:concept_id =&gt; Concept.find_by_codelist_and_code(91, 'TV').id, :locale =&gt; 'fi', :preflabel =&gt; 'Tuvalu', :scopenote =&gt; nil)</v>
      </c>
    </row>
    <row r="3246" spans="1:15" ht="17">
      <c r="A3246" s="11">
        <v>91</v>
      </c>
      <c r="B3246" s="11">
        <v>231</v>
      </c>
      <c r="C3246" s="33" t="s">
        <v>2482</v>
      </c>
      <c r="E3246" s="151"/>
      <c r="F3246" s="51" t="s">
        <v>1830</v>
      </c>
      <c r="G3246" s="43" t="s">
        <v>5972</v>
      </c>
      <c r="H3246" s="26">
        <v>0</v>
      </c>
      <c r="I3246" s="26"/>
      <c r="J3246" s="6"/>
      <c r="K3246" s="100"/>
      <c r="M3246" s="136" t="s">
        <v>11907</v>
      </c>
      <c r="N3246" s="136"/>
      <c r="O3246" s="182" t="str">
        <f t="shared" si="69"/>
        <v>Label.create(:concept_id =&gt; Concept.find_by_codelist_and_code(91, 'TW').id, :locale =&gt; 'fi', :preflabel =&gt; 'Taiwan', :scopenote =&gt; nil)</v>
      </c>
    </row>
    <row r="3247" spans="1:15" ht="17">
      <c r="A3247" s="11">
        <v>91</v>
      </c>
      <c r="B3247" s="11">
        <v>232</v>
      </c>
      <c r="C3247" s="33" t="s">
        <v>2748</v>
      </c>
      <c r="E3247" s="151"/>
      <c r="F3247" s="51" t="s">
        <v>1030</v>
      </c>
      <c r="G3247" s="43" t="s">
        <v>5972</v>
      </c>
      <c r="H3247" s="23">
        <v>0</v>
      </c>
      <c r="I3247" s="23"/>
      <c r="J3247" s="10"/>
      <c r="K3247" s="100"/>
      <c r="M3247" s="136" t="s">
        <v>11908</v>
      </c>
      <c r="N3247" s="136"/>
      <c r="O3247" s="182" t="str">
        <f t="shared" si="69"/>
        <v>Label.create(:concept_id =&gt; Concept.find_by_codelist_and_code(91, 'TZ').id, :locale =&gt; 'fi', :preflabel =&gt; 'Tansania', :scopenote =&gt; nil)</v>
      </c>
    </row>
    <row r="3248" spans="1:15" ht="17">
      <c r="A3248" s="11">
        <v>91</v>
      </c>
      <c r="B3248" s="11">
        <v>233</v>
      </c>
      <c r="C3248" s="33" t="s">
        <v>2799</v>
      </c>
      <c r="E3248" s="151"/>
      <c r="F3248" s="51" t="s">
        <v>330</v>
      </c>
      <c r="G3248" s="43" t="s">
        <v>5972</v>
      </c>
      <c r="H3248" s="23">
        <v>0</v>
      </c>
      <c r="I3248" s="23"/>
      <c r="J3248" s="10"/>
      <c r="K3248" s="100"/>
      <c r="M3248" s="136" t="s">
        <v>11909</v>
      </c>
      <c r="N3248" s="136"/>
      <c r="O3248" s="182" t="str">
        <f t="shared" si="69"/>
        <v>Label.create(:concept_id =&gt; Concept.find_by_codelist_and_code(91, 'UA').id, :locale =&gt; 'fi', :preflabel =&gt; 'Ukraina', :scopenote =&gt; nil)</v>
      </c>
    </row>
    <row r="3249" spans="1:15" ht="17">
      <c r="A3249" s="11">
        <v>91</v>
      </c>
      <c r="B3249" s="11">
        <v>234</v>
      </c>
      <c r="C3249" s="33" t="s">
        <v>2712</v>
      </c>
      <c r="E3249" s="151"/>
      <c r="F3249" s="51" t="s">
        <v>181</v>
      </c>
      <c r="G3249" s="43" t="s">
        <v>5972</v>
      </c>
      <c r="H3249" s="23">
        <v>0</v>
      </c>
      <c r="I3249" s="23"/>
      <c r="J3249" s="10"/>
      <c r="K3249" s="100"/>
      <c r="M3249" s="136" t="s">
        <v>181</v>
      </c>
      <c r="N3249" s="136"/>
      <c r="O3249" s="182" t="str">
        <f t="shared" si="69"/>
        <v>Label.create(:concept_id =&gt; Concept.find_by_codelist_and_code(91, 'UG').id, :locale =&gt; 'fi', :preflabel =&gt; 'Uganda', :scopenote =&gt; nil)</v>
      </c>
    </row>
    <row r="3250" spans="1:15" ht="34">
      <c r="A3250" s="11">
        <v>91</v>
      </c>
      <c r="B3250" s="11">
        <v>235</v>
      </c>
      <c r="C3250" s="33" t="s">
        <v>3721</v>
      </c>
      <c r="E3250" s="151"/>
      <c r="F3250" s="51" t="s">
        <v>453</v>
      </c>
      <c r="G3250" s="43" t="s">
        <v>5972</v>
      </c>
      <c r="H3250" s="23">
        <v>0</v>
      </c>
      <c r="I3250" s="23"/>
      <c r="J3250" s="10"/>
      <c r="K3250" s="100"/>
      <c r="M3250" s="136" t="s">
        <v>11910</v>
      </c>
      <c r="N3250" s="136"/>
      <c r="O3250" s="182" t="str">
        <f t="shared" si="69"/>
        <v>Label.create(:concept_id =&gt; Concept.find_by_codelist_and_code(91, 'UM').id, :locale =&gt; 'fi', :preflabel =&gt; 'Yhdysvaltain pienet erillissaaret', :scopenote =&gt; nil)</v>
      </c>
    </row>
    <row r="3251" spans="1:15" ht="17">
      <c r="A3251" s="11">
        <v>91</v>
      </c>
      <c r="B3251" s="11">
        <v>236</v>
      </c>
      <c r="C3251" s="33" t="s">
        <v>2801</v>
      </c>
      <c r="E3251" s="151"/>
      <c r="F3251" s="51" t="s">
        <v>84</v>
      </c>
      <c r="G3251" s="43" t="s">
        <v>5972</v>
      </c>
      <c r="H3251" s="23">
        <v>0</v>
      </c>
      <c r="I3251" s="23"/>
      <c r="J3251" s="10"/>
      <c r="K3251" s="100"/>
      <c r="M3251" s="136" t="s">
        <v>11911</v>
      </c>
      <c r="N3251" s="136"/>
      <c r="O3251" s="182" t="str">
        <f t="shared" si="69"/>
        <v>Label.create(:concept_id =&gt; Concept.find_by_codelist_and_code(91, 'US').id, :locale =&gt; 'fi', :preflabel =&gt; 'Yhdysvallat', :scopenote =&gt; nil)</v>
      </c>
    </row>
    <row r="3252" spans="1:15" ht="17">
      <c r="A3252" s="11">
        <v>91</v>
      </c>
      <c r="B3252" s="11">
        <v>237</v>
      </c>
      <c r="C3252" s="33" t="s">
        <v>3722</v>
      </c>
      <c r="E3252" s="151"/>
      <c r="F3252" s="51" t="s">
        <v>454</v>
      </c>
      <c r="G3252" s="43" t="s">
        <v>5972</v>
      </c>
      <c r="H3252" s="23">
        <v>0</v>
      </c>
      <c r="I3252" s="23"/>
      <c r="J3252" s="10"/>
      <c r="K3252" s="100"/>
      <c r="M3252" s="136" t="s">
        <v>454</v>
      </c>
      <c r="N3252" s="136"/>
      <c r="O3252" s="182" t="str">
        <f t="shared" si="69"/>
        <v>Label.create(:concept_id =&gt; Concept.find_by_codelist_and_code(91, 'UY').id, :locale =&gt; 'fi', :preflabel =&gt; 'Uruguay', :scopenote =&gt; nil)</v>
      </c>
    </row>
    <row r="3253" spans="1:15" ht="17">
      <c r="A3253" s="11">
        <v>91</v>
      </c>
      <c r="B3253" s="11">
        <v>238</v>
      </c>
      <c r="C3253" s="33" t="s">
        <v>3773</v>
      </c>
      <c r="E3253" s="151"/>
      <c r="F3253" s="51" t="s">
        <v>455</v>
      </c>
      <c r="G3253" s="43" t="s">
        <v>5972</v>
      </c>
      <c r="H3253" s="23">
        <v>0</v>
      </c>
      <c r="I3253" s="23"/>
      <c r="J3253" s="10"/>
      <c r="K3253" s="100"/>
      <c r="M3253" s="136" t="s">
        <v>455</v>
      </c>
      <c r="N3253" s="136"/>
      <c r="O3253" s="182" t="str">
        <f t="shared" si="69"/>
        <v>Label.create(:concept_id =&gt; Concept.find_by_codelist_and_code(91, 'UZ').id, :locale =&gt; 'fi', :preflabel =&gt; 'Uzbekistan', :scopenote =&gt; nil)</v>
      </c>
    </row>
    <row r="3254" spans="1:15" ht="17">
      <c r="A3254" s="11">
        <v>91</v>
      </c>
      <c r="B3254" s="11">
        <v>239</v>
      </c>
      <c r="C3254" s="33" t="s">
        <v>276</v>
      </c>
      <c r="E3254" s="151"/>
      <c r="F3254" s="51" t="s">
        <v>631</v>
      </c>
      <c r="G3254" s="43" t="s">
        <v>5972</v>
      </c>
      <c r="H3254" s="23">
        <v>0</v>
      </c>
      <c r="I3254" s="23"/>
      <c r="J3254" s="10"/>
      <c r="K3254" s="100"/>
      <c r="M3254" s="136" t="s">
        <v>11912</v>
      </c>
      <c r="N3254" s="136"/>
      <c r="O3254" s="182" t="str">
        <f t="shared" si="69"/>
        <v>Label.create(:concept_id =&gt; Concept.find_by_codelist_and_code(91, 'VA').id, :locale =&gt; 'fi', :preflabel =&gt; 'Vatikaani', :scopenote =&gt; nil)</v>
      </c>
    </row>
    <row r="3255" spans="1:15" ht="34">
      <c r="A3255" s="11">
        <v>91</v>
      </c>
      <c r="B3255" s="11">
        <v>240</v>
      </c>
      <c r="C3255" s="33" t="s">
        <v>64</v>
      </c>
      <c r="E3255" s="151"/>
      <c r="F3255" s="51" t="s">
        <v>737</v>
      </c>
      <c r="G3255" s="43" t="s">
        <v>5972</v>
      </c>
      <c r="H3255" s="23">
        <v>0</v>
      </c>
      <c r="I3255" s="23"/>
      <c r="J3255" s="10"/>
      <c r="K3255" s="100"/>
      <c r="M3255" s="136" t="s">
        <v>11913</v>
      </c>
      <c r="N3255" s="136"/>
      <c r="O3255" s="182" t="str">
        <f t="shared" si="69"/>
        <v>Label.create(:concept_id =&gt; Concept.find_by_codelist_and_code(91, 'VC').id, :locale =&gt; 'fi', :preflabel =&gt; 'Saint Vincent ja Grenadiinit', :scopenote =&gt; nil)</v>
      </c>
    </row>
    <row r="3256" spans="1:15" ht="34">
      <c r="A3256" s="11">
        <v>91</v>
      </c>
      <c r="B3256" s="11">
        <v>241</v>
      </c>
      <c r="C3256" s="33" t="s">
        <v>107</v>
      </c>
      <c r="E3256" s="151"/>
      <c r="F3256" s="51" t="s">
        <v>2539</v>
      </c>
      <c r="G3256" s="43" t="s">
        <v>5972</v>
      </c>
      <c r="H3256" s="26">
        <v>0</v>
      </c>
      <c r="I3256" s="26"/>
      <c r="J3256" s="6"/>
      <c r="K3256" s="100"/>
      <c r="M3256" s="136" t="s">
        <v>11914</v>
      </c>
      <c r="N3256" s="136"/>
      <c r="O3256" s="182" t="str">
        <f t="shared" si="69"/>
        <v>Label.create(:concept_id =&gt; Concept.find_by_codelist_and_code(91, 'VE').id, :locale =&gt; 'fi', :preflabel =&gt; 'Venezuela', :scopenote =&gt; nil)</v>
      </c>
    </row>
    <row r="3257" spans="1:15" ht="17">
      <c r="A3257" s="11">
        <v>91</v>
      </c>
      <c r="B3257" s="11">
        <v>242</v>
      </c>
      <c r="C3257" s="33" t="s">
        <v>4044</v>
      </c>
      <c r="E3257" s="151"/>
      <c r="F3257" s="51" t="s">
        <v>149</v>
      </c>
      <c r="G3257" s="43" t="s">
        <v>5972</v>
      </c>
      <c r="H3257" s="26">
        <v>0</v>
      </c>
      <c r="I3257" s="26"/>
      <c r="J3257" s="6"/>
      <c r="K3257" s="100"/>
      <c r="M3257" s="136" t="s">
        <v>11915</v>
      </c>
      <c r="N3257" s="136"/>
      <c r="O3257" s="182" t="str">
        <f t="shared" si="69"/>
        <v>Label.create(:concept_id =&gt; Concept.find_by_codelist_and_code(91, 'VG').id, :locale =&gt; 'fi', :preflabel =&gt; 'Brittiläiset Neitsytsaaret', :scopenote =&gt; nil)</v>
      </c>
    </row>
    <row r="3258" spans="1:15" ht="17">
      <c r="A3258" s="11">
        <v>91</v>
      </c>
      <c r="B3258" s="11">
        <v>243</v>
      </c>
      <c r="C3258" s="33" t="s">
        <v>4045</v>
      </c>
      <c r="E3258" s="151"/>
      <c r="F3258" s="51" t="s">
        <v>150</v>
      </c>
      <c r="G3258" s="43" t="s">
        <v>5972</v>
      </c>
      <c r="H3258" s="23">
        <v>0</v>
      </c>
      <c r="I3258" s="23"/>
      <c r="J3258" s="10"/>
      <c r="K3258" s="100"/>
      <c r="M3258" s="136" t="s">
        <v>11916</v>
      </c>
      <c r="N3258" s="136"/>
      <c r="O3258" s="182" t="str">
        <f t="shared" si="69"/>
        <v>Label.create(:concept_id =&gt; Concept.find_by_codelist_and_code(91, 'VI').id, :locale =&gt; 'fi', :preflabel =&gt; 'Yhdysvaltain Neitsytsaaret', :scopenote =&gt; nil)</v>
      </c>
    </row>
    <row r="3259" spans="1:15" ht="17">
      <c r="A3259" s="11">
        <v>91</v>
      </c>
      <c r="B3259" s="11">
        <v>244</v>
      </c>
      <c r="C3259" s="33" t="s">
        <v>4043</v>
      </c>
      <c r="E3259" s="151"/>
      <c r="F3259" s="51" t="s">
        <v>759</v>
      </c>
      <c r="G3259" s="43" t="s">
        <v>5972</v>
      </c>
      <c r="H3259" s="23">
        <v>0</v>
      </c>
      <c r="I3259" s="23"/>
      <c r="J3259" s="10"/>
      <c r="K3259" s="100"/>
      <c r="M3259" s="136" t="s">
        <v>11917</v>
      </c>
      <c r="N3259" s="136"/>
      <c r="O3259" s="182" t="str">
        <f t="shared" si="69"/>
        <v>Label.create(:concept_id =&gt; Concept.find_by_codelist_and_code(91, 'VN').id, :locale =&gt; 'fi', :preflabel =&gt; 'Vietnam', :scopenote =&gt; nil)</v>
      </c>
    </row>
    <row r="3260" spans="1:15" ht="17">
      <c r="A3260" s="11">
        <v>91</v>
      </c>
      <c r="B3260" s="11">
        <v>245</v>
      </c>
      <c r="C3260" s="33" t="s">
        <v>4086</v>
      </c>
      <c r="E3260" s="151"/>
      <c r="F3260" s="51" t="s">
        <v>180</v>
      </c>
      <c r="G3260" s="43" t="s">
        <v>5972</v>
      </c>
      <c r="H3260" s="23">
        <v>0</v>
      </c>
      <c r="I3260" s="23"/>
      <c r="J3260" s="10"/>
      <c r="K3260" s="100"/>
      <c r="M3260" s="136" t="s">
        <v>180</v>
      </c>
      <c r="N3260" s="136"/>
      <c r="O3260" s="182" t="str">
        <f t="shared" si="69"/>
        <v>Label.create(:concept_id =&gt; Concept.find_by_codelist_and_code(91, 'VU').id, :locale =&gt; 'fi', :preflabel =&gt; 'Vanuatu', :scopenote =&gt; nil)</v>
      </c>
    </row>
    <row r="3261" spans="1:15" ht="17">
      <c r="A3261" s="11">
        <v>91</v>
      </c>
      <c r="B3261" s="11">
        <v>246</v>
      </c>
      <c r="C3261" s="33" t="s">
        <v>4213</v>
      </c>
      <c r="E3261" s="151"/>
      <c r="F3261" s="51" t="s">
        <v>2752</v>
      </c>
      <c r="G3261" s="43" t="s">
        <v>5972</v>
      </c>
      <c r="H3261" s="23">
        <v>0</v>
      </c>
      <c r="I3261" s="23"/>
      <c r="J3261" s="10"/>
      <c r="K3261" s="100"/>
      <c r="M3261" s="136" t="s">
        <v>11918</v>
      </c>
      <c r="N3261" s="136"/>
      <c r="O3261" s="182" t="str">
        <f t="shared" si="69"/>
        <v>Label.create(:concept_id =&gt; Concept.find_by_codelist_and_code(91, 'WF').id, :locale =&gt; 'fi', :preflabel =&gt; 'Wallis ja Futuna', :scopenote =&gt; nil)</v>
      </c>
    </row>
    <row r="3262" spans="1:15" ht="17">
      <c r="A3262" s="11">
        <v>91</v>
      </c>
      <c r="B3262" s="11">
        <v>247</v>
      </c>
      <c r="C3262" s="33" t="s">
        <v>4274</v>
      </c>
      <c r="E3262" s="151"/>
      <c r="F3262" s="51" t="s">
        <v>692</v>
      </c>
      <c r="G3262" s="43" t="s">
        <v>5972</v>
      </c>
      <c r="H3262" s="23">
        <v>0</v>
      </c>
      <c r="I3262" s="23"/>
      <c r="J3262" s="10"/>
      <c r="K3262" s="100"/>
      <c r="M3262" s="136" t="s">
        <v>692</v>
      </c>
      <c r="N3262" s="136"/>
      <c r="O3262" s="182" t="str">
        <f t="shared" si="69"/>
        <v>Label.create(:concept_id =&gt; Concept.find_by_codelist_and_code(91, 'WS').id, :locale =&gt; 'fi', :preflabel =&gt; 'Samoa', :scopenote =&gt; nil)</v>
      </c>
    </row>
    <row r="3263" spans="1:15" ht="17">
      <c r="A3263" s="11">
        <v>91</v>
      </c>
      <c r="B3263" s="11">
        <v>248</v>
      </c>
      <c r="C3263" s="33" t="s">
        <v>3363</v>
      </c>
      <c r="E3263" s="151"/>
      <c r="F3263" s="51" t="s">
        <v>2754</v>
      </c>
      <c r="G3263" s="43" t="s">
        <v>5972</v>
      </c>
      <c r="H3263" s="23">
        <v>0</v>
      </c>
      <c r="I3263" s="23"/>
      <c r="J3263" s="10"/>
      <c r="K3263" s="100"/>
      <c r="M3263" s="136" t="s">
        <v>11919</v>
      </c>
      <c r="N3263" s="136"/>
      <c r="O3263" s="182" t="str">
        <f t="shared" si="69"/>
        <v>Label.create(:concept_id =&gt; Concept.find_by_codelist_and_code(91, 'YE').id, :locale =&gt; 'fi', :preflabel =&gt; 'Jemen', :scopenote =&gt; nil)</v>
      </c>
    </row>
    <row r="3264" spans="1:15" ht="17">
      <c r="A3264" s="11">
        <v>91</v>
      </c>
      <c r="B3264" s="11">
        <v>249</v>
      </c>
      <c r="C3264" s="33" t="s">
        <v>1362</v>
      </c>
      <c r="E3264" s="151"/>
      <c r="F3264" s="51" t="s">
        <v>3735</v>
      </c>
      <c r="G3264" s="43" t="s">
        <v>5972</v>
      </c>
      <c r="H3264" s="23">
        <v>0</v>
      </c>
      <c r="I3264" s="23"/>
      <c r="J3264" s="10"/>
      <c r="K3264" s="100"/>
      <c r="M3264" s="136" t="s">
        <v>3735</v>
      </c>
      <c r="N3264" s="136"/>
      <c r="O3264" s="182" t="str">
        <f t="shared" si="69"/>
        <v>Label.create(:concept_id =&gt; Concept.find_by_codelist_and_code(91, 'YT').id, :locale =&gt; 'fi', :preflabel =&gt; 'Mayotte', :scopenote =&gt; nil)</v>
      </c>
    </row>
    <row r="3265" spans="1:15" ht="34">
      <c r="A3265" s="11">
        <v>91</v>
      </c>
      <c r="B3265" s="11">
        <v>250</v>
      </c>
      <c r="C3265" s="33" t="s">
        <v>3364</v>
      </c>
      <c r="E3265" s="151"/>
      <c r="F3265" s="51" t="s">
        <v>2303</v>
      </c>
      <c r="G3265" s="70" t="s">
        <v>6957</v>
      </c>
      <c r="H3265" s="23">
        <v>0</v>
      </c>
      <c r="I3265" s="23">
        <v>4</v>
      </c>
      <c r="J3265" s="10" t="s">
        <v>3193</v>
      </c>
      <c r="K3265" s="100"/>
      <c r="M3265" s="136"/>
      <c r="N3265" s="136" t="s">
        <v>13749</v>
      </c>
      <c r="O3265" s="182" t="str">
        <f t="shared" si="69"/>
        <v>Label.create(:concept_id =&gt; Concept.find_by_codelist_and_code(91, 'YU').id, :locale =&gt; 'fi', :preflabel =&gt; 'Yugoslavia', :scopenote =&gt; 'Poistettu käytöstä, käytä koodeja ME Montenegro ja RS Serbia tarpeen mukaan')</v>
      </c>
    </row>
    <row r="3266" spans="1:15" ht="17">
      <c r="A3266" s="11">
        <v>91</v>
      </c>
      <c r="B3266" s="11">
        <v>251</v>
      </c>
      <c r="C3266" s="33" t="s">
        <v>1498</v>
      </c>
      <c r="E3266" s="151"/>
      <c r="F3266" s="51" t="s">
        <v>1049</v>
      </c>
      <c r="G3266" s="43" t="s">
        <v>5972</v>
      </c>
      <c r="H3266" s="26">
        <v>0</v>
      </c>
      <c r="I3266" s="26"/>
      <c r="J3266" s="6"/>
      <c r="K3266" s="100"/>
      <c r="M3266" s="136" t="s">
        <v>11920</v>
      </c>
      <c r="N3266" s="136"/>
      <c r="O3266" s="182" t="str">
        <f t="shared" si="69"/>
        <v>Label.create(:concept_id =&gt; Concept.find_by_codelist_and_code(91, 'ZA').id, :locale =&gt; 'fi', :preflabel =&gt; 'Etelä-Afrikka', :scopenote =&gt; nil)</v>
      </c>
    </row>
    <row r="3267" spans="1:15" ht="17">
      <c r="A3267" s="11">
        <v>91</v>
      </c>
      <c r="B3267" s="11">
        <v>252</v>
      </c>
      <c r="C3267" s="33" t="s">
        <v>3159</v>
      </c>
      <c r="E3267" s="151"/>
      <c r="F3267" s="51" t="s">
        <v>2304</v>
      </c>
      <c r="G3267" s="43" t="s">
        <v>5972</v>
      </c>
      <c r="H3267" s="26">
        <v>0</v>
      </c>
      <c r="I3267" s="26"/>
      <c r="J3267" s="6"/>
      <c r="K3267" s="100"/>
      <c r="M3267" s="136" t="s">
        <v>2304</v>
      </c>
      <c r="N3267" s="136"/>
      <c r="O3267" s="182" t="str">
        <f t="shared" ref="O3267:O3330" si="70">IF(OR(H3267="",IFERROR(FIND("-"&amp;A3267&amp;"-","-6-7-8-10-11-26-33-35-36-37-38-39-40-47-52-54-56-63-67-75-78-94-95-101-138-140-"),0)&gt;0,
AND(A3267=1,IFERROR(FIND("-"&amp;C3267&amp;"-","-12-13-14-"),0)&gt;0),
AND(A3267=22,IFERROR(FIND("-"&amp;C3267&amp;"-","-04-05-"),0)&gt;0),
AND(A3267=34,IFERROR(FIND("-"&amp;C3267&amp;"-","-00-01-04-08-09-10-11-12-13-14-15-"),0)&gt;0),
AND(A3267=45,IFERROR(FIND("-"&amp;C3267&amp;"-","-08-"),0)&gt;0),
AND(A3267=49,IFERROR(FIND("-"&amp;C3267&amp;"-","-ROW-"),0)&gt;0),
AND(A3267=51,IFERROR(FIND("-"&amp;C3267&amp;"-","-14-15-36-"),0)&gt;0),
AND(A3267=79,IFERROR(FIND("-"&amp;C3267&amp;"-","-11-"),0)&gt;0),
AND(A3267=102,IFERROR(FIND("-"&amp;C3267&amp;"-","-02-"),0)&gt;0)),"",
 IF(AND(M3267="",N3267=""),"",
  "Label.create(:concept_id =&gt; Concept.find_by_codelist_and_code("&amp;A3267&amp;", "&amp;IF(C3267="","nil","'"&amp;C3267&amp;"'")&amp;").id, "&amp;
  ":locale =&gt; '"&amp;L$2&amp;"'"&amp;", "&amp;
  ":preflabel =&gt; '"&amp;(IF(M3267="",F3267,M3267)&amp;"', "&amp;
  ":scopenote =&gt; "&amp;IF(AND(N3267="",G3267="",K3267=""),"nil","'"&amp; IF(K3267="", "",$L$3 &amp; IF(ISERROR(FIND("
", K3267))," ","&lt;br/&gt;&amp;nbsp;&amp;nbsp;&amp;nbsp;&amp;nbsp;• ") &amp; SUBSTITUTE(SUBSTITUTE(SUBSTITUTE(K3267, "&amp;", "&amp;amp;"),"&lt;","&amp;lt;"),"
","&lt;br/&gt;&amp;nbsp;&amp;nbsp;&amp;nbsp;&amp;nbsp;• ")) &amp; IF(OR(K3267="",G3267=""),"","&lt;br/") &amp; SUBSTITUTE(SUBSTITUTE(IF(N3267="",G3267,N3267),"&amp;","&amp;amp;"),"&lt;","&amp;lt;")&amp;"'")&amp;")")
))</f>
        <v>Label.create(:concept_id =&gt; Concept.find_by_codelist_and_code(91, 'ZM').id, :locale =&gt; 'fi', :preflabel =&gt; 'Zambia', :scopenote =&gt; nil)</v>
      </c>
    </row>
    <row r="3268" spans="1:15" ht="17">
      <c r="A3268" s="11">
        <v>91</v>
      </c>
      <c r="B3268" s="11">
        <v>253</v>
      </c>
      <c r="C3268" s="42" t="s">
        <v>4916</v>
      </c>
      <c r="E3268" s="151"/>
      <c r="F3268" s="51" t="s">
        <v>2747</v>
      </c>
      <c r="G3268" s="43" t="s">
        <v>5972</v>
      </c>
      <c r="H3268" s="23">
        <v>0</v>
      </c>
      <c r="I3268" s="23"/>
      <c r="J3268" s="10"/>
      <c r="K3268" s="100"/>
      <c r="M3268" s="136" t="s">
        <v>2747</v>
      </c>
      <c r="N3268" s="136"/>
      <c r="O3268" s="182" t="str">
        <f t="shared" si="70"/>
        <v>Label.create(:concept_id =&gt; Concept.find_by_codelist_and_code(91, 'ZW').id, :locale =&gt; 'fi', :preflabel =&gt; 'Zimbabwe', :scopenote =&gt; nil)</v>
      </c>
    </row>
    <row r="3269" spans="1:15" ht="51">
      <c r="A3269" s="196">
        <v>92</v>
      </c>
      <c r="B3269" s="196">
        <v>0</v>
      </c>
      <c r="C3269" s="189"/>
      <c r="D3269" s="189"/>
      <c r="E3269" s="190"/>
      <c r="F3269" s="199" t="s">
        <v>2955</v>
      </c>
      <c r="G3269" s="75" t="s">
        <v>5972</v>
      </c>
      <c r="H3269" s="21">
        <v>1</v>
      </c>
      <c r="I3269" s="21"/>
      <c r="J3269" s="14">
        <v>1</v>
      </c>
      <c r="K3269" s="101" t="s">
        <v>8131</v>
      </c>
      <c r="M3269" s="136" t="s">
        <v>11921</v>
      </c>
      <c r="N3269" s="136"/>
      <c r="O3269" s="182" t="str">
        <f t="shared" si="70"/>
        <v>Label.create(:concept_id =&gt; Concept.find_by_codelist_and_code(92, nil).id, :locale =&gt; 'fi', :preflabel =&gt; 'Välittäjän tunnisteen tyyppi', :scopenote =&gt; 'Käytä yhdessä&lt;br/&gt;&amp;nbsp;&amp;nbsp;&amp;nbsp;&amp;nbsp;• &amp;lt;AgentIDType&gt; &amp;lt;j400&gt;&lt;br/&gt;&amp;nbsp;&amp;nbsp;&amp;nbsp;&amp;nbsp;• &amp;lt;SupplierIDType&gt; &amp;lt;j345&gt;&lt;br/&gt;&amp;nbsp;&amp;nbsp;&amp;nbsp;&amp;nbsp;• &amp;lt;LocationIDType&gt; &amp;lt;j377&gt;')</v>
      </c>
    </row>
    <row r="3270" spans="1:15" ht="34">
      <c r="A3270" s="11">
        <v>92</v>
      </c>
      <c r="B3270" s="11">
        <v>1</v>
      </c>
      <c r="C3270" s="33" t="s">
        <v>1586</v>
      </c>
      <c r="E3270" s="151"/>
      <c r="F3270" s="51" t="s">
        <v>2373</v>
      </c>
      <c r="G3270" s="43" t="s">
        <v>7616</v>
      </c>
      <c r="H3270" s="23">
        <v>11</v>
      </c>
      <c r="I3270" s="23"/>
      <c r="J3270" s="10"/>
      <c r="K3270" s="100"/>
      <c r="M3270" s="136" t="s">
        <v>10075</v>
      </c>
      <c r="N3270" s="136"/>
      <c r="O3270" s="182" t="str">
        <f t="shared" si="70"/>
        <v>Label.create(:concept_id =&gt; Concept.find_by_codelist_and_code(92, '01').id, :locale =&gt; 'fi', :preflabel =&gt; 'Järjestelmäkohtainen', :scopenote =&gt; 'Note that &amp;lt;IDTypeName&gt; is required with proprietary identifiers')</v>
      </c>
    </row>
    <row r="3271" spans="1:15" ht="17">
      <c r="A3271" s="11">
        <v>92</v>
      </c>
      <c r="B3271" s="11">
        <v>2</v>
      </c>
      <c r="C3271" s="33" t="s">
        <v>1585</v>
      </c>
      <c r="E3271" s="151"/>
      <c r="F3271" s="43" t="s">
        <v>2373</v>
      </c>
      <c r="G3271" s="70" t="s">
        <v>6451</v>
      </c>
      <c r="H3271" s="23">
        <v>1</v>
      </c>
      <c r="I3271" s="23">
        <v>11</v>
      </c>
      <c r="J3271" s="10" t="s">
        <v>3193</v>
      </c>
      <c r="K3271" s="100"/>
      <c r="M3271" s="136" t="s">
        <v>10075</v>
      </c>
      <c r="N3271" s="136"/>
      <c r="O3271" s="182" t="str">
        <f t="shared" si="70"/>
        <v>Label.create(:concept_id =&gt; Concept.find_by_codelist_and_code(92, '02').id, :locale =&gt; 'fi', :preflabel =&gt; 'Järjestelmäkohtainen', :scopenote =&gt; 'DEPRECATED – use 01')</v>
      </c>
    </row>
    <row r="3272" spans="1:15" ht="17">
      <c r="A3272" s="11">
        <v>92</v>
      </c>
      <c r="B3272" s="11">
        <v>3</v>
      </c>
      <c r="C3272" s="33" t="s">
        <v>2116</v>
      </c>
      <c r="D3272" s="42" t="s">
        <v>4906</v>
      </c>
      <c r="E3272" s="151"/>
      <c r="F3272" s="43" t="s">
        <v>4184</v>
      </c>
      <c r="G3272" s="43" t="s">
        <v>5972</v>
      </c>
      <c r="H3272" s="23">
        <v>1</v>
      </c>
      <c r="I3272" s="23"/>
      <c r="J3272" s="10"/>
      <c r="K3272" s="100"/>
      <c r="M3272" s="136" t="s">
        <v>4184</v>
      </c>
      <c r="N3272" s="136"/>
      <c r="O3272" s="182" t="str">
        <f t="shared" si="70"/>
        <v>Label.create(:concept_id =&gt; Concept.find_by_codelist_and_code(92, '04').id, :locale =&gt; 'fi', :preflabel =&gt; 'Börsenverein Verkehrsnummer', :scopenote =&gt; nil)</v>
      </c>
    </row>
    <row r="3273" spans="1:15" ht="34">
      <c r="A3273" s="11">
        <v>92</v>
      </c>
      <c r="B3273" s="11">
        <v>4</v>
      </c>
      <c r="C3273" s="33" t="s">
        <v>1688</v>
      </c>
      <c r="E3273" s="151"/>
      <c r="F3273" s="43" t="s">
        <v>4049</v>
      </c>
      <c r="G3273" s="43" t="s">
        <v>5972</v>
      </c>
      <c r="H3273" s="23">
        <v>2</v>
      </c>
      <c r="I3273" s="23"/>
      <c r="J3273" s="10"/>
      <c r="K3273" s="100"/>
      <c r="M3273" s="136" t="s">
        <v>10599</v>
      </c>
      <c r="N3273" s="136"/>
      <c r="O3273" s="182" t="str">
        <f t="shared" si="70"/>
        <v>Label.create(:concept_id =&gt; Concept.find_by_codelist_and_code(92, '05').id, :locale =&gt; 'fi', :preflabel =&gt; 'Saksan ISBN-keskuksen kustantajatunniste', :scopenote =&gt; nil)</v>
      </c>
    </row>
    <row r="3274" spans="1:15" ht="34">
      <c r="A3274" s="11">
        <v>92</v>
      </c>
      <c r="B3274" s="11">
        <v>5</v>
      </c>
      <c r="C3274" s="33" t="s">
        <v>1276</v>
      </c>
      <c r="E3274" s="151"/>
      <c r="F3274" s="43" t="s">
        <v>1777</v>
      </c>
      <c r="G3274" s="43" t="s">
        <v>133</v>
      </c>
      <c r="H3274" s="23">
        <v>1</v>
      </c>
      <c r="I3274" s="23">
        <v>9</v>
      </c>
      <c r="J3274" s="10"/>
      <c r="K3274" s="100"/>
      <c r="M3274" s="136" t="s">
        <v>1777</v>
      </c>
      <c r="N3274" s="136" t="s">
        <v>11922</v>
      </c>
      <c r="O3274" s="182" t="str">
        <f t="shared" si="70"/>
        <v>Label.create(:concept_id =&gt; Concept.find_by_codelist_and_code(92, '06').id, :locale =&gt; 'fi', :preflabel =&gt; 'GLN', :scopenote =&gt; 'GLN-osapuolitunniste')</v>
      </c>
    </row>
    <row r="3275" spans="1:15" ht="34">
      <c r="A3275" s="11">
        <v>92</v>
      </c>
      <c r="B3275" s="11">
        <v>6</v>
      </c>
      <c r="C3275" s="33" t="s">
        <v>1277</v>
      </c>
      <c r="E3275" s="151"/>
      <c r="F3275" s="43" t="s">
        <v>1855</v>
      </c>
      <c r="G3275" s="43" t="s">
        <v>6453</v>
      </c>
      <c r="H3275" s="23">
        <v>1</v>
      </c>
      <c r="I3275" s="23"/>
      <c r="J3275" s="10"/>
      <c r="K3275" s="100"/>
      <c r="M3275" s="136" t="s">
        <v>1855</v>
      </c>
      <c r="N3275" s="136"/>
      <c r="O3275" s="182" t="str">
        <f t="shared" si="70"/>
        <v>Label.create(:concept_id =&gt; Concept.find_by_codelist_and_code(92, '07').id, :locale =&gt; 'fi', :preflabel =&gt; 'SAN', :scopenote =&gt; 'Book trade Standard Address Number – US, UK etc')</v>
      </c>
    </row>
    <row r="3276" spans="1:15" ht="17">
      <c r="A3276" s="11">
        <v>92</v>
      </c>
      <c r="B3276" s="11">
        <v>7</v>
      </c>
      <c r="C3276" s="33" t="s">
        <v>1428</v>
      </c>
      <c r="D3276" s="42" t="s">
        <v>4903</v>
      </c>
      <c r="E3276" s="151"/>
      <c r="F3276" s="52" t="s">
        <v>2026</v>
      </c>
      <c r="G3276" s="62" t="s">
        <v>1964</v>
      </c>
      <c r="H3276" s="23">
        <v>7</v>
      </c>
      <c r="I3276" s="23"/>
      <c r="J3276" s="10"/>
      <c r="K3276" s="100"/>
      <c r="M3276" s="136" t="s">
        <v>11923</v>
      </c>
      <c r="N3276" s="136"/>
      <c r="O3276" s="182" t="str">
        <f t="shared" si="70"/>
        <v>Label.create(:concept_id =&gt; Concept.find_by_codelist_and_code(92, '12').id, :locale =&gt; 'fi', :preflabel =&gt; 'Boekenbankin toimittajakoodi', :scopenote =&gt; 'Flemish supplier code')</v>
      </c>
    </row>
    <row r="3277" spans="1:15" ht="17">
      <c r="A3277" s="11">
        <v>92</v>
      </c>
      <c r="B3277" s="11">
        <v>8</v>
      </c>
      <c r="C3277" s="33" t="s">
        <v>1429</v>
      </c>
      <c r="D3277" s="42" t="s">
        <v>4903</v>
      </c>
      <c r="E3277" s="151"/>
      <c r="F3277" s="52" t="s">
        <v>2123</v>
      </c>
      <c r="G3277" s="62" t="s">
        <v>2214</v>
      </c>
      <c r="H3277" s="23">
        <v>7</v>
      </c>
      <c r="I3277" s="23"/>
      <c r="J3277" s="10"/>
      <c r="K3277" s="100"/>
      <c r="M3277" s="136" t="s">
        <v>11924</v>
      </c>
      <c r="N3277" s="136"/>
      <c r="O3277" s="182" t="str">
        <f t="shared" si="70"/>
        <v>Label.create(:concept_id =&gt; Concept.find_by_codelist_and_code(92, '13').id, :locale =&gt; 'fi', :preflabel =&gt; 'Boekenbankin kustantajakoodi', :scopenote =&gt; 'Flemish publisher code')</v>
      </c>
    </row>
    <row r="3278" spans="1:15" ht="68">
      <c r="A3278" s="142">
        <v>92</v>
      </c>
      <c r="B3278" s="142">
        <v>9</v>
      </c>
      <c r="C3278" s="111" t="s">
        <v>225</v>
      </c>
      <c r="D3278" s="111"/>
      <c r="E3278" s="111"/>
      <c r="F3278" s="171" t="s">
        <v>415</v>
      </c>
      <c r="G3278" s="165" t="s">
        <v>9897</v>
      </c>
      <c r="H3278" s="114">
        <v>57</v>
      </c>
      <c r="I3278" s="114"/>
      <c r="J3278" s="115"/>
      <c r="K3278" s="100"/>
      <c r="M3278" s="136" t="s">
        <v>415</v>
      </c>
      <c r="N3278" s="136"/>
      <c r="O3278" s="182" t="str">
        <f t="shared" si="70"/>
        <v>Label.create(:concept_id =&gt; Concept.find_by_codelist_and_code(92, '16').id, :locale =&gt; 'fi', :preflabel =&gt; 'ISNI', :scopenote =&gt; 'International Standard Name Identifier (used here to identify an organisation). For use in ONIX 3.0 only. See https://isni.org/')</v>
      </c>
    </row>
    <row r="3279" spans="1:15" ht="255">
      <c r="A3279" s="11">
        <v>92</v>
      </c>
      <c r="B3279" s="11">
        <v>10</v>
      </c>
      <c r="C3279" s="42" t="s">
        <v>795</v>
      </c>
      <c r="E3279" s="151"/>
      <c r="F3279" s="52" t="s">
        <v>5018</v>
      </c>
      <c r="G3279" s="62" t="s">
        <v>6457</v>
      </c>
      <c r="H3279" s="23">
        <v>16</v>
      </c>
      <c r="I3279" s="23"/>
      <c r="J3279" s="10"/>
      <c r="K3279" s="100"/>
      <c r="M3279" s="136" t="s">
        <v>11925</v>
      </c>
      <c r="N3279" s="136" t="s">
        <v>13750</v>
      </c>
      <c r="O3279" s="182" t="str">
        <f t="shared" si="70"/>
        <v>Label.create(:concept_id =&gt; Concept.find_by_codelist_and_code(92, '23').id, :locale =&gt; 'fi', :preflabel =&gt; 'ALV-numero', :scopenote =&gt; 'Muodostetaan Suomessa Y-tunnuksesta lisäämällä Y-tunnuksen alkuun FI ja poistamalla Y-tunnuksesta tavuviiva')</v>
      </c>
    </row>
    <row r="3280" spans="1:15" ht="17">
      <c r="A3280" s="196">
        <v>93</v>
      </c>
      <c r="B3280" s="196">
        <v>0</v>
      </c>
      <c r="C3280" s="189"/>
      <c r="D3280" s="189"/>
      <c r="E3280" s="190"/>
      <c r="F3280" s="199" t="s">
        <v>2448</v>
      </c>
      <c r="G3280" s="75" t="s">
        <v>5972</v>
      </c>
      <c r="H3280" s="21">
        <v>1</v>
      </c>
      <c r="I3280" s="21"/>
      <c r="J3280" s="14">
        <v>1</v>
      </c>
      <c r="K3280" s="101" t="s">
        <v>8085</v>
      </c>
      <c r="M3280" s="136" t="s">
        <v>11926</v>
      </c>
      <c r="N3280" s="136"/>
      <c r="O3280" s="182" t="str">
        <f t="shared" si="70"/>
        <v>Label.create(:concept_id =&gt; Concept.find_by_codelist_and_code(93, nil).id, :locale =&gt; 'fi', :preflabel =&gt; 'Välittäjän rooli', :scopenote =&gt; 'Käytä yhdessä &amp;lt;SupplierRole&gt; &amp;lt;j292&gt;')</v>
      </c>
    </row>
    <row r="3281" spans="1:15" ht="17">
      <c r="A3281" s="11">
        <v>93</v>
      </c>
      <c r="B3281" s="11">
        <v>1</v>
      </c>
      <c r="C3281" s="33" t="s">
        <v>4331</v>
      </c>
      <c r="E3281" s="151"/>
      <c r="F3281" s="51" t="s">
        <v>4332</v>
      </c>
      <c r="G3281" s="43" t="s">
        <v>3081</v>
      </c>
      <c r="H3281" s="23">
        <v>1</v>
      </c>
      <c r="I3281" s="23"/>
      <c r="J3281" s="10"/>
      <c r="K3281" s="100"/>
      <c r="M3281" s="136" t="s">
        <v>10060</v>
      </c>
      <c r="N3281" s="136"/>
      <c r="O3281" s="182" t="str">
        <f t="shared" si="70"/>
        <v>Label.create(:concept_id =&gt; Concept.find_by_codelist_and_code(93, '00').id, :locale =&gt; 'fi', :preflabel =&gt; 'Määrittelemätön', :scopenote =&gt; 'Default')</v>
      </c>
    </row>
    <row r="3282" spans="1:15" ht="34">
      <c r="A3282" s="11">
        <v>93</v>
      </c>
      <c r="B3282" s="11">
        <v>2</v>
      </c>
      <c r="C3282" s="33" t="s">
        <v>1586</v>
      </c>
      <c r="E3282" s="151"/>
      <c r="F3282" s="51" t="s">
        <v>1621</v>
      </c>
      <c r="G3282" s="43" t="s">
        <v>6958</v>
      </c>
      <c r="H3282" s="23">
        <v>1</v>
      </c>
      <c r="I3282" s="23">
        <v>9</v>
      </c>
      <c r="J3282" s="10"/>
      <c r="K3282" s="100"/>
      <c r="M3282" s="136" t="s">
        <v>10061</v>
      </c>
      <c r="N3282" s="136"/>
      <c r="O3282" s="182" t="str">
        <f t="shared" si="70"/>
        <v>Label.create(:concept_id =&gt; Concept.find_by_codelist_and_code(93, '01').id, :locale =&gt; 'fi', :preflabel =&gt; 'Kustantaja', :scopenote =&gt; 'Publisher as supplier to retail trade outlets')</v>
      </c>
    </row>
    <row r="3283" spans="1:15" ht="34">
      <c r="A3283" s="11">
        <v>93</v>
      </c>
      <c r="B3283" s="11">
        <v>3</v>
      </c>
      <c r="C3283" s="33" t="s">
        <v>1585</v>
      </c>
      <c r="E3283" s="151"/>
      <c r="F3283" s="51" t="s">
        <v>4683</v>
      </c>
      <c r="G3283" s="43" t="s">
        <v>5972</v>
      </c>
      <c r="H3283" s="23">
        <v>1</v>
      </c>
      <c r="I3283" s="23">
        <v>9</v>
      </c>
      <c r="J3283" s="10"/>
      <c r="K3283" s="100"/>
      <c r="M3283" s="136" t="s">
        <v>11927</v>
      </c>
      <c r="N3283" s="136"/>
      <c r="O3283" s="182" t="str">
        <f t="shared" si="70"/>
        <v>Label.create(:concept_id =&gt; Concept.find_by_codelist_and_code(93, '02').id, :locale =&gt; 'fi', :preflabel =&gt; 'Kustantajan jakelija jälleenmyyjille yksinoikeudella', :scopenote =&gt; nil)</v>
      </c>
    </row>
    <row r="3284" spans="1:15" ht="34">
      <c r="A3284" s="11">
        <v>93</v>
      </c>
      <c r="B3284" s="11">
        <v>4</v>
      </c>
      <c r="C3284" s="33" t="s">
        <v>1961</v>
      </c>
      <c r="E3284" s="151"/>
      <c r="F3284" s="51" t="s">
        <v>4676</v>
      </c>
      <c r="G3284" s="43" t="s">
        <v>5972</v>
      </c>
      <c r="H3284" s="23">
        <v>1</v>
      </c>
      <c r="I3284" s="23">
        <v>9</v>
      </c>
      <c r="J3284" s="10"/>
      <c r="K3284" s="100"/>
      <c r="M3284" s="136" t="s">
        <v>11928</v>
      </c>
      <c r="N3284" s="136"/>
      <c r="O3284" s="182" t="str">
        <f t="shared" si="70"/>
        <v>Label.create(:concept_id =&gt; Concept.find_by_codelist_and_code(93, '03').id, :locale =&gt; 'fi', :preflabel =&gt; 'Kustantajan jakelija jälleenmyyjille, ei yksinoikeutta', :scopenote =&gt; nil)</v>
      </c>
    </row>
    <row r="3285" spans="1:15" ht="34">
      <c r="A3285" s="11">
        <v>93</v>
      </c>
      <c r="B3285" s="11">
        <v>5</v>
      </c>
      <c r="C3285" s="33" t="s">
        <v>2116</v>
      </c>
      <c r="E3285" s="151"/>
      <c r="F3285" s="51" t="s">
        <v>2460</v>
      </c>
      <c r="G3285" s="43" t="s">
        <v>6959</v>
      </c>
      <c r="H3285" s="23">
        <v>1</v>
      </c>
      <c r="I3285" s="23">
        <v>9</v>
      </c>
      <c r="J3285" s="10"/>
      <c r="K3285" s="100"/>
      <c r="M3285" s="136" t="s">
        <v>10063</v>
      </c>
      <c r="N3285" s="136"/>
      <c r="O3285" s="182" t="str">
        <f t="shared" si="70"/>
        <v>Label.create(:concept_id =&gt; Concept.find_by_codelist_and_code(93, '04').id, :locale =&gt; 'fi', :preflabel =&gt; 'Tukkukauppias', :scopenote =&gt; 'Wholesaler supplying retail trade outlets')</v>
      </c>
    </row>
    <row r="3286" spans="1:15" ht="68">
      <c r="A3286" s="11">
        <v>93</v>
      </c>
      <c r="B3286" s="11">
        <v>6</v>
      </c>
      <c r="C3286" s="33" t="s">
        <v>1688</v>
      </c>
      <c r="E3286" s="151"/>
      <c r="F3286" s="43" t="s">
        <v>374</v>
      </c>
      <c r="G3286" s="70" t="s">
        <v>6960</v>
      </c>
      <c r="H3286" s="23">
        <v>1</v>
      </c>
      <c r="I3286" s="23">
        <v>3</v>
      </c>
      <c r="J3286" s="10" t="s">
        <v>3193</v>
      </c>
      <c r="K3286" s="100"/>
      <c r="M3286" s="136" t="s">
        <v>11929</v>
      </c>
      <c r="N3286" s="136"/>
      <c r="O3286" s="182" t="str">
        <f t="shared" si="70"/>
        <v>Label.create(:concept_id =&gt; Concept.find_by_codelist_and_code(93, '05').id, :locale =&gt; 'fi', :preflabel =&gt; 'Myyntiagentti', :scopenote =&gt; 'DEPRECATED – use &amp;lt;MarketRepresentation&gt; (ONIX 2.1) or &amp;lt;MarketPublishingDetail&gt; (ONIX 3.0) to specify a sales agent')</v>
      </c>
    </row>
    <row r="3287" spans="1:15" ht="68">
      <c r="A3287" s="11">
        <v>93</v>
      </c>
      <c r="B3287" s="11">
        <v>7</v>
      </c>
      <c r="C3287" s="33" t="s">
        <v>1276</v>
      </c>
      <c r="E3287" s="151"/>
      <c r="F3287" s="51" t="s">
        <v>21</v>
      </c>
      <c r="G3287" s="43" t="s">
        <v>6961</v>
      </c>
      <c r="H3287" s="23">
        <v>6</v>
      </c>
      <c r="I3287" s="23">
        <v>9</v>
      </c>
      <c r="J3287" s="10"/>
      <c r="K3287" s="100"/>
      <c r="M3287" s="136" t="s">
        <v>11930</v>
      </c>
      <c r="N3287" s="136"/>
      <c r="O3287" s="182" t="str">
        <f t="shared" si="70"/>
        <v>Label.create(:concept_id =&gt; Concept.find_by_codelist_and_code(93, '06').id, :locale =&gt; 'fi', :preflabel =&gt; 'Kustantajan jakelija jälleenmyyjille', :scopenote =&gt; 'In a specified supply territory. Use only where exclusive/non-exclusive status is not known. Prefer 02 or 03 as appropriate, where possible')</v>
      </c>
    </row>
    <row r="3288" spans="1:15" ht="51">
      <c r="A3288" s="11">
        <v>93</v>
      </c>
      <c r="B3288" s="11">
        <v>8</v>
      </c>
      <c r="C3288" s="33" t="s">
        <v>1277</v>
      </c>
      <c r="E3288" s="151"/>
      <c r="F3288" s="51" t="s">
        <v>1472</v>
      </c>
      <c r="G3288" s="43" t="s">
        <v>6962</v>
      </c>
      <c r="H3288" s="23">
        <v>6</v>
      </c>
      <c r="I3288" s="23"/>
      <c r="J3288" s="10"/>
      <c r="K3288" s="100"/>
      <c r="M3288" s="136" t="s">
        <v>11931</v>
      </c>
      <c r="N3288" s="136"/>
      <c r="O3288" s="182" t="str">
        <f t="shared" si="70"/>
        <v>Label.create(:concept_id =&gt; Concept.find_by_codelist_and_code(93, '07').id, :locale =&gt; 'fi', :preflabel =&gt; 'POD-tuottaja', :scopenote =&gt; 'Where a POD product is supplied to retailers and/or consumers direct from a POD source')</v>
      </c>
    </row>
    <row r="3289" spans="1:15" ht="17">
      <c r="A3289" s="11">
        <v>93</v>
      </c>
      <c r="B3289" s="11">
        <v>9</v>
      </c>
      <c r="C3289" s="33" t="s">
        <v>4104</v>
      </c>
      <c r="E3289" s="151"/>
      <c r="F3289" s="51" t="s">
        <v>185</v>
      </c>
      <c r="G3289" s="43" t="s">
        <v>5972</v>
      </c>
      <c r="H3289" s="23">
        <v>8</v>
      </c>
      <c r="I3289" s="23"/>
      <c r="J3289" s="10"/>
      <c r="K3289" s="100"/>
      <c r="M3289" s="136" t="s">
        <v>11932</v>
      </c>
      <c r="N3289" s="136"/>
      <c r="O3289" s="182" t="str">
        <f t="shared" si="70"/>
        <v>Label.create(:concept_id =&gt; Concept.find_by_codelist_and_code(93, '08').id, :locale =&gt; 'fi', :preflabel =&gt; 'Jälleenmyyjä', :scopenote =&gt; nil)</v>
      </c>
    </row>
    <row r="3290" spans="1:15" ht="51">
      <c r="A3290" s="11">
        <v>93</v>
      </c>
      <c r="B3290" s="11">
        <v>10</v>
      </c>
      <c r="C3290" s="33" t="s">
        <v>2991</v>
      </c>
      <c r="E3290" s="151"/>
      <c r="F3290" s="51" t="s">
        <v>1082</v>
      </c>
      <c r="G3290" s="43" t="s">
        <v>6963</v>
      </c>
      <c r="H3290" s="23">
        <v>9</v>
      </c>
      <c r="I3290" s="23"/>
      <c r="J3290" s="10"/>
      <c r="K3290" s="100"/>
      <c r="M3290" s="136" t="s">
        <v>11933</v>
      </c>
      <c r="N3290" s="136"/>
      <c r="O3290" s="182" t="str">
        <f t="shared" si="70"/>
        <v>Label.create(:concept_id =&gt; Concept.find_by_codelist_and_code(93, '09').id, :locale =&gt; 'fi', :preflabel =&gt; 'Kustantajan suoramyynti', :scopenote =&gt; 'Publisher as supplier direct to consumers and/or institutional customers')</v>
      </c>
    </row>
    <row r="3291" spans="1:15" ht="51">
      <c r="A3291" s="11">
        <v>93</v>
      </c>
      <c r="B3291" s="11">
        <v>11</v>
      </c>
      <c r="C3291" s="33" t="s">
        <v>1610</v>
      </c>
      <c r="E3291" s="151"/>
      <c r="F3291" s="51" t="s">
        <v>1159</v>
      </c>
      <c r="G3291" s="43" t="s">
        <v>6964</v>
      </c>
      <c r="H3291" s="23">
        <v>9</v>
      </c>
      <c r="I3291" s="23"/>
      <c r="J3291" s="10"/>
      <c r="K3291" s="100"/>
      <c r="M3291" s="136" t="s">
        <v>11934</v>
      </c>
      <c r="N3291" s="136"/>
      <c r="O3291" s="182" t="str">
        <f t="shared" si="70"/>
        <v>Label.create(:concept_id =&gt; Concept.find_by_codelist_and_code(93, '10').id, :locale =&gt; 'fi', :preflabel =&gt; 'Jakelija yksinoikeudella kuluttajille', :scopenote =&gt; 'Intermediary as exclusive distributor direct to consumers and/or institutional customers')</v>
      </c>
    </row>
    <row r="3292" spans="1:15" ht="51">
      <c r="A3292" s="11">
        <v>93</v>
      </c>
      <c r="B3292" s="11">
        <v>12</v>
      </c>
      <c r="C3292" s="33" t="s">
        <v>3342</v>
      </c>
      <c r="E3292" s="151"/>
      <c r="F3292" s="51" t="s">
        <v>999</v>
      </c>
      <c r="G3292" s="43" t="s">
        <v>6965</v>
      </c>
      <c r="H3292" s="23">
        <v>9</v>
      </c>
      <c r="I3292" s="23"/>
      <c r="J3292" s="10"/>
      <c r="K3292" s="100"/>
      <c r="M3292" s="136" t="s">
        <v>11935</v>
      </c>
      <c r="N3292" s="136"/>
      <c r="O3292" s="182" t="str">
        <f t="shared" si="70"/>
        <v>Label.create(:concept_id =&gt; Concept.find_by_codelist_and_code(93, '11').id, :locale =&gt; 'fi', :preflabel =&gt; 'Jakelija kuluttajille, ei yksinoikeutta', :scopenote =&gt; 'Intermediary as non-exclusive distributor direct to consumers and/or institutional customers')</v>
      </c>
    </row>
    <row r="3293" spans="1:15" ht="51">
      <c r="A3293" s="11">
        <v>93</v>
      </c>
      <c r="B3293" s="11">
        <v>13</v>
      </c>
      <c r="C3293" s="33" t="s">
        <v>1428</v>
      </c>
      <c r="E3293" s="151"/>
      <c r="F3293" s="51" t="s">
        <v>1084</v>
      </c>
      <c r="G3293" s="43" t="s">
        <v>6966</v>
      </c>
      <c r="H3293" s="23">
        <v>9</v>
      </c>
      <c r="I3293" s="23"/>
      <c r="J3293" s="10"/>
      <c r="K3293" s="100"/>
      <c r="M3293" s="136" t="s">
        <v>11936</v>
      </c>
      <c r="N3293" s="136"/>
      <c r="O3293" s="182" t="str">
        <f t="shared" si="70"/>
        <v>Label.create(:concept_id =&gt; Concept.find_by_codelist_and_code(93, '12').id, :locale =&gt; 'fi', :preflabel =&gt; 'Jakelija kuluttajille', :scopenote =&gt; 'Use only where exclusive/non-exclusive status is not known. Prefer 10 or 11 as appropriate, where possible')</v>
      </c>
    </row>
    <row r="3294" spans="1:15" ht="68">
      <c r="A3294" s="11">
        <v>93</v>
      </c>
      <c r="B3294" s="11">
        <v>14</v>
      </c>
      <c r="C3294" s="42" t="s">
        <v>1429</v>
      </c>
      <c r="E3294" s="151"/>
      <c r="F3294" s="48" t="s">
        <v>7783</v>
      </c>
      <c r="G3294" s="43" t="s">
        <v>7798</v>
      </c>
      <c r="H3294" s="23">
        <v>37</v>
      </c>
      <c r="I3294" s="23"/>
      <c r="J3294" s="10">
        <v>3</v>
      </c>
      <c r="K3294" s="100"/>
      <c r="M3294" s="136" t="s">
        <v>11937</v>
      </c>
      <c r="N3294" s="136"/>
      <c r="O3294" s="182" t="str">
        <f t="shared" si="70"/>
        <v>Label.create(:concept_id =&gt; Concept.find_by_codelist_and_code(93, '13').id, :locale =&gt; 'fi', :preflabel =&gt; 'Jakelija yksinoikeudella jälleenmyyjille ja kuluttajille', :scopenote =&gt; 'Intermediary as exclusive distributor to retailers and direct to consumers and/or institutional customers. For use in ONIX 3.0 only')</v>
      </c>
    </row>
    <row r="3295" spans="1:15" ht="68">
      <c r="A3295" s="11">
        <v>93</v>
      </c>
      <c r="B3295" s="11">
        <v>15</v>
      </c>
      <c r="C3295" s="42" t="s">
        <v>4033</v>
      </c>
      <c r="E3295" s="151"/>
      <c r="F3295" s="48" t="s">
        <v>7784</v>
      </c>
      <c r="G3295" s="43" t="s">
        <v>7799</v>
      </c>
      <c r="H3295" s="23">
        <v>37</v>
      </c>
      <c r="I3295" s="23"/>
      <c r="J3295" s="10">
        <v>3</v>
      </c>
      <c r="K3295" s="100"/>
      <c r="M3295" s="136" t="s">
        <v>11938</v>
      </c>
      <c r="N3295" s="136"/>
      <c r="O3295" s="182" t="str">
        <f t="shared" si="70"/>
        <v>Label.create(:concept_id =&gt; Concept.find_by_codelist_and_code(93, '14').id, :locale =&gt; 'fi', :preflabel =&gt; 'Jakelija jälleenmyyjille ja kuluttajille, ei yksinoikeutta', :scopenote =&gt; 'Intermediary as non-exclusive distributor to retailers and direct to consumers and/or institutional customers. For use in ONIX 3.0 only')</v>
      </c>
    </row>
    <row r="3296" spans="1:15" ht="85">
      <c r="A3296" s="11">
        <v>93</v>
      </c>
      <c r="B3296" s="11">
        <v>16</v>
      </c>
      <c r="C3296" s="42" t="s">
        <v>520</v>
      </c>
      <c r="E3296" s="151"/>
      <c r="F3296" s="48" t="s">
        <v>7785</v>
      </c>
      <c r="G3296" s="43" t="s">
        <v>7800</v>
      </c>
      <c r="H3296" s="23">
        <v>37</v>
      </c>
      <c r="I3296" s="23"/>
      <c r="J3296" s="10">
        <v>3</v>
      </c>
      <c r="K3296" s="100"/>
      <c r="M3296" s="136" t="s">
        <v>11939</v>
      </c>
      <c r="N3296" s="136"/>
      <c r="O3296" s="182" t="str">
        <f t="shared" si="70"/>
        <v>Label.create(:concept_id =&gt; Concept.find_by_codelist_and_code(93, '15').id, :locale =&gt; 'fi', :preflabel =&gt; 'Jakelija jälleenmyyjille ja kuluttajille', :scopenote =&gt; 'Use only where exclusive/non-exclusive status is not known. Prefer codes 13 or 14 as appropriate whenever possible. For use in ONIX 3.0 only')</v>
      </c>
    </row>
    <row r="3297" spans="1:15" ht="17">
      <c r="A3297" s="196">
        <v>94</v>
      </c>
      <c r="B3297" s="196">
        <v>0</v>
      </c>
      <c r="C3297" s="189"/>
      <c r="D3297" s="189"/>
      <c r="E3297" s="190"/>
      <c r="F3297" s="199" t="s">
        <v>3302</v>
      </c>
      <c r="G3297" s="75" t="s">
        <v>5972</v>
      </c>
      <c r="H3297" s="21">
        <v>1</v>
      </c>
      <c r="I3297" s="21"/>
      <c r="J3297" s="14">
        <v>2</v>
      </c>
      <c r="K3297" s="101"/>
      <c r="M3297" s="136"/>
      <c r="N3297" s="136"/>
      <c r="O3297" s="182" t="str">
        <f t="shared" si="70"/>
        <v/>
      </c>
    </row>
    <row r="3298" spans="1:15" ht="34">
      <c r="A3298" s="11">
        <v>94</v>
      </c>
      <c r="B3298" s="11">
        <v>1</v>
      </c>
      <c r="C3298" s="33" t="s">
        <v>894</v>
      </c>
      <c r="E3298" s="151"/>
      <c r="F3298" s="43" t="s">
        <v>384</v>
      </c>
      <c r="G3298" s="43" t="s">
        <v>6483</v>
      </c>
      <c r="H3298" s="23">
        <v>1</v>
      </c>
      <c r="I3298" s="23">
        <v>6</v>
      </c>
      <c r="J3298" s="10"/>
      <c r="K3298" s="100"/>
      <c r="M3298" s="136"/>
      <c r="N3298" s="136"/>
      <c r="O3298" s="182" t="str">
        <f t="shared" si="70"/>
        <v/>
      </c>
    </row>
    <row r="3299" spans="1:15" ht="17">
      <c r="A3299" s="11">
        <v>94</v>
      </c>
      <c r="B3299" s="11">
        <v>2</v>
      </c>
      <c r="C3299" s="33" t="s">
        <v>2923</v>
      </c>
      <c r="E3299" s="151"/>
      <c r="F3299" s="43" t="s">
        <v>2924</v>
      </c>
      <c r="G3299" s="43" t="s">
        <v>5972</v>
      </c>
      <c r="H3299" s="23">
        <v>1</v>
      </c>
      <c r="I3299" s="23"/>
      <c r="J3299" s="10"/>
      <c r="K3299" s="100"/>
      <c r="M3299" s="136"/>
      <c r="N3299" s="136"/>
      <c r="O3299" s="182" t="str">
        <f t="shared" si="70"/>
        <v/>
      </c>
    </row>
    <row r="3300" spans="1:15" ht="17">
      <c r="A3300" s="4">
        <v>94</v>
      </c>
      <c r="B3300" s="4">
        <v>3</v>
      </c>
      <c r="C3300" s="33" t="s">
        <v>1985</v>
      </c>
      <c r="E3300" s="151"/>
      <c r="F3300" s="43" t="s">
        <v>4954</v>
      </c>
      <c r="G3300" s="43" t="s">
        <v>5972</v>
      </c>
      <c r="H3300" s="24">
        <v>1</v>
      </c>
      <c r="K3300" s="100"/>
      <c r="M3300" s="136"/>
      <c r="N3300" s="136"/>
      <c r="O3300" s="182" t="str">
        <f t="shared" si="70"/>
        <v/>
      </c>
    </row>
    <row r="3301" spans="1:15" ht="17">
      <c r="A3301" s="188">
        <v>95</v>
      </c>
      <c r="B3301" s="188">
        <v>0</v>
      </c>
      <c r="C3301" s="189"/>
      <c r="D3301" s="189"/>
      <c r="E3301" s="190"/>
      <c r="F3301" s="199" t="s">
        <v>3138</v>
      </c>
      <c r="G3301" s="75" t="s">
        <v>5972</v>
      </c>
      <c r="H3301" s="29">
        <v>1</v>
      </c>
      <c r="I3301" s="29"/>
      <c r="J3301" s="20">
        <v>2</v>
      </c>
      <c r="K3301" s="101"/>
      <c r="M3301" s="136"/>
      <c r="N3301" s="136"/>
      <c r="O3301" s="182" t="str">
        <f t="shared" si="70"/>
        <v/>
      </c>
    </row>
    <row r="3302" spans="1:15" ht="17">
      <c r="A3302" s="11">
        <v>95</v>
      </c>
      <c r="B3302" s="11">
        <v>1</v>
      </c>
      <c r="C3302" s="33" t="s">
        <v>3207</v>
      </c>
      <c r="E3302" s="151"/>
      <c r="F3302" s="43" t="s">
        <v>3208</v>
      </c>
      <c r="G3302" s="43" t="s">
        <v>5972</v>
      </c>
      <c r="H3302" s="24">
        <v>1</v>
      </c>
      <c r="K3302" s="100"/>
      <c r="M3302" s="136"/>
      <c r="N3302" s="136"/>
      <c r="O3302" s="182" t="str">
        <f t="shared" si="70"/>
        <v/>
      </c>
    </row>
    <row r="3303" spans="1:15" ht="17">
      <c r="A3303" s="4">
        <v>95</v>
      </c>
      <c r="B3303" s="4">
        <v>2</v>
      </c>
      <c r="C3303" s="33" t="s">
        <v>2979</v>
      </c>
      <c r="E3303" s="151"/>
      <c r="F3303" s="43" t="s">
        <v>2980</v>
      </c>
      <c r="G3303" s="43" t="s">
        <v>5972</v>
      </c>
      <c r="H3303" s="24">
        <v>1</v>
      </c>
      <c r="K3303" s="100"/>
      <c r="M3303" s="136"/>
      <c r="N3303" s="136"/>
      <c r="O3303" s="182" t="str">
        <f t="shared" si="70"/>
        <v/>
      </c>
    </row>
    <row r="3304" spans="1:15" ht="17">
      <c r="A3304" s="4">
        <v>95</v>
      </c>
      <c r="B3304" s="4">
        <v>3</v>
      </c>
      <c r="C3304" s="33" t="s">
        <v>2551</v>
      </c>
      <c r="E3304" s="151"/>
      <c r="F3304" s="43" t="s">
        <v>2552</v>
      </c>
      <c r="G3304" s="43" t="s">
        <v>5972</v>
      </c>
      <c r="H3304" s="24">
        <v>1</v>
      </c>
      <c r="K3304" s="100"/>
      <c r="M3304" s="136"/>
      <c r="N3304" s="136"/>
      <c r="O3304" s="182" t="str">
        <f t="shared" si="70"/>
        <v/>
      </c>
    </row>
    <row r="3305" spans="1:15" ht="51">
      <c r="A3305" s="196">
        <v>96</v>
      </c>
      <c r="B3305" s="196">
        <v>0</v>
      </c>
      <c r="C3305" s="189"/>
      <c r="D3305" s="189"/>
      <c r="E3305" s="190"/>
      <c r="F3305" s="199" t="s">
        <v>7996</v>
      </c>
      <c r="G3305" s="75"/>
      <c r="H3305" s="21">
        <v>0</v>
      </c>
      <c r="I3305" s="21"/>
      <c r="J3305" s="14">
        <v>1</v>
      </c>
      <c r="K3305" s="101" t="s">
        <v>8113</v>
      </c>
      <c r="M3305" s="136" t="s">
        <v>13508</v>
      </c>
      <c r="N3305" s="136"/>
      <c r="O3305" s="182" t="str">
        <f t="shared" si="70"/>
        <v>Label.create(:concept_id =&gt; Concept.find_by_codelist_and_code(96, nil).id, :locale =&gt; 'fi', :preflabel =&gt; 'Valuuttojen tunnukset – ISO 4217', :scopenote =&gt; 'Käytä yhdessä&lt;br/&gt;&amp;nbsp;&amp;nbsp;&amp;nbsp;&amp;nbsp;• &amp;lt;CurrencyCode&gt; &amp;lt;j152&gt;&lt;br/&gt;&amp;nbsp;&amp;nbsp;&amp;nbsp;&amp;nbsp;• &amp;lt;DefaultCurrencyCode&gt; &amp;lt;m186&gt;')</v>
      </c>
    </row>
    <row r="3306" spans="1:15" ht="34">
      <c r="A3306" s="11">
        <v>96</v>
      </c>
      <c r="B3306" s="11">
        <v>1</v>
      </c>
      <c r="C3306" s="33" t="s">
        <v>148</v>
      </c>
      <c r="E3306" s="151"/>
      <c r="F3306" s="51" t="s">
        <v>395</v>
      </c>
      <c r="G3306" s="43" t="s">
        <v>134</v>
      </c>
      <c r="H3306" s="26">
        <v>0</v>
      </c>
      <c r="I3306" s="26"/>
      <c r="J3306" s="6"/>
      <c r="K3306" s="100"/>
      <c r="M3306" s="136" t="s">
        <v>11940</v>
      </c>
      <c r="N3306" s="136"/>
      <c r="O3306" s="182" t="str">
        <f t="shared" si="70"/>
        <v>Label.create(:concept_id =&gt; Concept.find_by_codelist_and_code(96, 'AED').id, :locale =&gt; 'fi', :preflabel =&gt; 'Yhdistyneiden arabiemiirikuntien dirhami', :scopenote =&gt; 'United Arab Emirates')</v>
      </c>
    </row>
    <row r="3307" spans="1:15" ht="34">
      <c r="A3307" s="11">
        <v>96</v>
      </c>
      <c r="B3307" s="11">
        <v>2</v>
      </c>
      <c r="C3307" s="33" t="s">
        <v>165</v>
      </c>
      <c r="E3307" s="151"/>
      <c r="F3307" s="51" t="s">
        <v>513</v>
      </c>
      <c r="G3307" s="70" t="s">
        <v>9043</v>
      </c>
      <c r="H3307" s="26">
        <v>0</v>
      </c>
      <c r="I3307" s="26">
        <v>4</v>
      </c>
      <c r="J3307" s="6" t="s">
        <v>3193</v>
      </c>
      <c r="K3307" s="100"/>
      <c r="M3307" s="136"/>
      <c r="N3307" s="136" t="s">
        <v>11941</v>
      </c>
      <c r="O3307" s="182" t="str">
        <f t="shared" si="70"/>
        <v>Label.create(:concept_id =&gt; Concept.find_by_codelist_and_code(96, 'AFA').id, :locale =&gt; 'fi', :preflabel =&gt; 'Afghani', :scopenote =&gt; 'Poistettu käytössä korvattu koodilla AFN')</v>
      </c>
    </row>
    <row r="3308" spans="1:15" ht="34">
      <c r="A3308" s="11">
        <v>96</v>
      </c>
      <c r="B3308" s="11">
        <v>3</v>
      </c>
      <c r="C3308" s="33" t="s">
        <v>260</v>
      </c>
      <c r="E3308" s="151"/>
      <c r="F3308" s="51" t="s">
        <v>513</v>
      </c>
      <c r="G3308" s="43" t="s">
        <v>6967</v>
      </c>
      <c r="H3308" s="26">
        <v>4</v>
      </c>
      <c r="I3308" s="26"/>
      <c r="J3308" s="6"/>
      <c r="K3308" s="100"/>
      <c r="M3308" s="136" t="s">
        <v>11942</v>
      </c>
      <c r="N3308" s="136"/>
      <c r="O3308" s="182" t="str">
        <f t="shared" si="70"/>
        <v>Label.create(:concept_id =&gt; Concept.find_by_codelist_and_code(96, 'AFN').id, :locale =&gt; 'fi', :preflabel =&gt; 'Afganistanin afgaani', :scopenote =&gt; 'Afghanistan (prices normally quoted as integers)')</v>
      </c>
    </row>
    <row r="3309" spans="1:15" ht="34">
      <c r="A3309" s="11">
        <v>96</v>
      </c>
      <c r="B3309" s="11">
        <v>4</v>
      </c>
      <c r="C3309" s="33" t="s">
        <v>151</v>
      </c>
      <c r="E3309" s="151"/>
      <c r="F3309" s="51" t="s">
        <v>152</v>
      </c>
      <c r="G3309" s="43" t="s">
        <v>6968</v>
      </c>
      <c r="H3309" s="23">
        <v>0</v>
      </c>
      <c r="I3309" s="23"/>
      <c r="J3309" s="10"/>
      <c r="K3309" s="100"/>
      <c r="M3309" s="136" t="s">
        <v>11943</v>
      </c>
      <c r="N3309" s="136"/>
      <c r="O3309" s="182" t="str">
        <f t="shared" si="70"/>
        <v>Label.create(:concept_id =&gt; Concept.find_by_codelist_and_code(96, 'ALL').id, :locale =&gt; 'fi', :preflabel =&gt; 'Albanian lek', :scopenote =&gt; 'Albania (prices normally quoted as integers)')</v>
      </c>
    </row>
    <row r="3310" spans="1:15" ht="34">
      <c r="A3310" s="11">
        <v>96</v>
      </c>
      <c r="B3310" s="11">
        <v>5</v>
      </c>
      <c r="C3310" s="33" t="s">
        <v>153</v>
      </c>
      <c r="E3310" s="151"/>
      <c r="F3310" s="51" t="s">
        <v>765</v>
      </c>
      <c r="G3310" s="43" t="s">
        <v>6969</v>
      </c>
      <c r="H3310" s="23">
        <v>0</v>
      </c>
      <c r="I3310" s="23"/>
      <c r="J3310" s="10"/>
      <c r="K3310" s="100"/>
      <c r="M3310" s="136" t="s">
        <v>11944</v>
      </c>
      <c r="N3310" s="136"/>
      <c r="O3310" s="182" t="str">
        <f t="shared" si="70"/>
        <v>Label.create(:concept_id =&gt; Concept.find_by_codelist_and_code(96, 'AMD').id, :locale =&gt; 'fi', :preflabel =&gt; 'Armenian dram', :scopenote =&gt; 'Armenia (prices normally quoted as integers)')</v>
      </c>
    </row>
    <row r="3311" spans="1:15" ht="17">
      <c r="A3311" s="11">
        <v>96</v>
      </c>
      <c r="B3311" s="11">
        <v>6</v>
      </c>
      <c r="C3311" s="33" t="s">
        <v>678</v>
      </c>
      <c r="E3311" s="151"/>
      <c r="F3311" s="51" t="s">
        <v>2509</v>
      </c>
      <c r="G3311" s="43" t="s">
        <v>6970</v>
      </c>
      <c r="H3311" s="23">
        <v>0</v>
      </c>
      <c r="I3311" s="23">
        <v>17</v>
      </c>
      <c r="J3311" s="10"/>
      <c r="K3311" s="100"/>
      <c r="M3311" s="136" t="s">
        <v>11945</v>
      </c>
      <c r="N3311" s="136"/>
      <c r="O3311" s="182" t="str">
        <f t="shared" si="70"/>
        <v>Label.create(:concept_id =&gt; Concept.find_by_codelist_and_code(96, 'ANG').id, :locale =&gt; 'fi', :preflabel =&gt; 'Alankomaiden Antillien guldeni', :scopenote =&gt; 'Curaçao, Sint Maarten')</v>
      </c>
    </row>
    <row r="3312" spans="1:15" ht="17">
      <c r="A3312" s="11">
        <v>96</v>
      </c>
      <c r="B3312" s="11">
        <v>7</v>
      </c>
      <c r="C3312" s="33" t="s">
        <v>2546</v>
      </c>
      <c r="E3312" s="151"/>
      <c r="F3312" s="51" t="s">
        <v>8830</v>
      </c>
      <c r="G3312" s="43" t="s">
        <v>3113</v>
      </c>
      <c r="H3312" s="23">
        <v>0</v>
      </c>
      <c r="I3312" s="23"/>
      <c r="J3312" s="10"/>
      <c r="K3312" s="100"/>
      <c r="M3312" s="136" t="s">
        <v>11946</v>
      </c>
      <c r="N3312" s="136"/>
      <c r="O3312" s="182" t="str">
        <f t="shared" si="70"/>
        <v>Label.create(:concept_id =&gt; Concept.find_by_codelist_and_code(96, 'AOA').id, :locale =&gt; 'fi', :preflabel =&gt; 'Angolan kwanza', :scopenote =&gt; 'Angola')</v>
      </c>
    </row>
    <row r="3313" spans="1:15" ht="17">
      <c r="A3313" s="11">
        <v>96</v>
      </c>
      <c r="B3313" s="11">
        <v>8</v>
      </c>
      <c r="C3313" s="33" t="s">
        <v>3064</v>
      </c>
      <c r="E3313" s="151"/>
      <c r="F3313" s="51" t="s">
        <v>797</v>
      </c>
      <c r="G3313" s="43" t="s">
        <v>641</v>
      </c>
      <c r="H3313" s="23">
        <v>0</v>
      </c>
      <c r="I3313" s="23"/>
      <c r="J3313" s="10"/>
      <c r="K3313" s="100"/>
      <c r="M3313" s="136" t="s">
        <v>11947</v>
      </c>
      <c r="N3313" s="136"/>
      <c r="O3313" s="182" t="str">
        <f t="shared" si="70"/>
        <v>Label.create(:concept_id =&gt; Concept.find_by_codelist_and_code(96, 'ARS').id, :locale =&gt; 'fi', :preflabel =&gt; 'Argentiinan peso', :scopenote =&gt; 'Argentina')</v>
      </c>
    </row>
    <row r="3314" spans="1:15" ht="68">
      <c r="A3314" s="11">
        <v>96</v>
      </c>
      <c r="B3314" s="11">
        <v>9</v>
      </c>
      <c r="C3314" s="33" t="s">
        <v>852</v>
      </c>
      <c r="E3314" s="151"/>
      <c r="F3314" s="51" t="s">
        <v>7524</v>
      </c>
      <c r="G3314" s="43" t="s">
        <v>8487</v>
      </c>
      <c r="H3314" s="23">
        <v>0</v>
      </c>
      <c r="I3314" s="23">
        <v>5</v>
      </c>
      <c r="J3314" s="72" t="s">
        <v>3193</v>
      </c>
      <c r="K3314" s="100"/>
      <c r="M3314" s="136"/>
      <c r="N3314" s="136" t="s">
        <v>11948</v>
      </c>
      <c r="O3314" s="182" t="str">
        <f t="shared" si="70"/>
        <v>Label.create(:concept_id =&gt; Concept.find_by_codelist_and_code(96, 'ATS').id, :locale =&gt; 'fi', :preflabel =&gt; 'Schilling', :scopenote =&gt; 'Poistettu käytöstä, korvattu koodilla EUR')</v>
      </c>
    </row>
    <row r="3315" spans="1:15" ht="68">
      <c r="A3315" s="11">
        <v>96</v>
      </c>
      <c r="B3315" s="11">
        <v>10</v>
      </c>
      <c r="C3315" s="33" t="s">
        <v>798</v>
      </c>
      <c r="E3315" s="151"/>
      <c r="F3315" s="51" t="s">
        <v>799</v>
      </c>
      <c r="G3315" s="43" t="s">
        <v>6971</v>
      </c>
      <c r="H3315" s="23">
        <v>0</v>
      </c>
      <c r="I3315" s="23"/>
      <c r="J3315" s="10"/>
      <c r="K3315" s="100"/>
      <c r="M3315" s="136" t="s">
        <v>11949</v>
      </c>
      <c r="N3315" s="136"/>
      <c r="O3315" s="182" t="str">
        <f t="shared" si="70"/>
        <v>Label.create(:concept_id =&gt; Concept.find_by_codelist_and_code(96, 'AUD').id, :locale =&gt; 'fi', :preflabel =&gt; 'Australian dollari', :scopenote =&gt; 'Australia, Christmas Island, Cocos (Keeling) Islands, Heard Island and McDonald Islands, Kiribati, Nauru, Norfolk Island, Tuvalu')</v>
      </c>
    </row>
    <row r="3316" spans="1:15" ht="17">
      <c r="A3316" s="11">
        <v>96</v>
      </c>
      <c r="B3316" s="11">
        <v>11</v>
      </c>
      <c r="C3316" s="33" t="s">
        <v>679</v>
      </c>
      <c r="E3316" s="151"/>
      <c r="F3316" s="51" t="s">
        <v>9044</v>
      </c>
      <c r="G3316" s="43" t="s">
        <v>789</v>
      </c>
      <c r="H3316" s="23">
        <v>0</v>
      </c>
      <c r="I3316" s="23"/>
      <c r="J3316" s="10"/>
      <c r="K3316" s="100"/>
      <c r="M3316" s="136" t="s">
        <v>11950</v>
      </c>
      <c r="N3316" s="136"/>
      <c r="O3316" s="182" t="str">
        <f t="shared" si="70"/>
        <v>Label.create(:concept_id =&gt; Concept.find_by_codelist_and_code(96, 'AWG').id, :locale =&gt; 'fi', :preflabel =&gt; 'Aruban floriini', :scopenote =&gt; 'Aruba')</v>
      </c>
    </row>
    <row r="3317" spans="1:15" ht="17">
      <c r="A3317" s="11">
        <v>96</v>
      </c>
      <c r="B3317" s="11">
        <v>12</v>
      </c>
      <c r="C3317" s="33" t="s">
        <v>3596</v>
      </c>
      <c r="E3317" s="151"/>
      <c r="F3317" s="51" t="s">
        <v>7829</v>
      </c>
      <c r="G3317" s="43" t="s">
        <v>1317</v>
      </c>
      <c r="H3317" s="23">
        <v>7</v>
      </c>
      <c r="I3317" s="23">
        <v>38</v>
      </c>
      <c r="J3317" s="10"/>
      <c r="K3317" s="100"/>
      <c r="M3317" s="136" t="s">
        <v>11951</v>
      </c>
      <c r="N3317" s="136"/>
      <c r="O3317" s="182" t="str">
        <f t="shared" si="70"/>
        <v>Label.create(:concept_id =&gt; Concept.find_by_codelist_and_code(96, 'AZN').id, :locale =&gt; 'fi', :preflabel =&gt; 'Azerbaidžanin manat', :scopenote =&gt; 'Azerbaijan')</v>
      </c>
    </row>
    <row r="3318" spans="1:15" ht="34">
      <c r="A3318" s="11">
        <v>96</v>
      </c>
      <c r="B3318" s="11">
        <v>13</v>
      </c>
      <c r="C3318" s="33" t="s">
        <v>500</v>
      </c>
      <c r="E3318" s="151"/>
      <c r="F3318" s="51" t="s">
        <v>983</v>
      </c>
      <c r="G3318" s="43" t="s">
        <v>530</v>
      </c>
      <c r="H3318" s="26">
        <v>0</v>
      </c>
      <c r="I3318" s="26"/>
      <c r="J3318" s="6"/>
      <c r="K3318" s="100"/>
      <c r="M3318" s="136" t="s">
        <v>11952</v>
      </c>
      <c r="N3318" s="136"/>
      <c r="O3318" s="182" t="str">
        <f t="shared" si="70"/>
        <v>Label.create(:concept_id =&gt; Concept.find_by_codelist_and_code(96, 'BAM').id, :locale =&gt; 'fi', :preflabel =&gt; 'Bosnian ja Hertsegovinan vaihdettava markka', :scopenote =&gt; 'Bosnia and Herzegovina')</v>
      </c>
    </row>
    <row r="3319" spans="1:15" ht="17">
      <c r="A3319" s="11">
        <v>96</v>
      </c>
      <c r="B3319" s="11">
        <v>14</v>
      </c>
      <c r="C3319" s="33" t="s">
        <v>984</v>
      </c>
      <c r="E3319" s="151"/>
      <c r="F3319" s="51" t="s">
        <v>985</v>
      </c>
      <c r="G3319" s="43" t="s">
        <v>850</v>
      </c>
      <c r="H3319" s="26">
        <v>0</v>
      </c>
      <c r="I3319" s="26"/>
      <c r="J3319" s="6"/>
      <c r="K3319" s="100"/>
      <c r="M3319" s="136" t="s">
        <v>11953</v>
      </c>
      <c r="N3319" s="136"/>
      <c r="O3319" s="182" t="str">
        <f t="shared" si="70"/>
        <v>Label.create(:concept_id =&gt; Concept.find_by_codelist_and_code(96, 'BBD').id, :locale =&gt; 'fi', :preflabel =&gt; 'Barbadosin dollari', :scopenote =&gt; 'Barbados')</v>
      </c>
    </row>
    <row r="3320" spans="1:15" ht="17">
      <c r="A3320" s="11">
        <v>96</v>
      </c>
      <c r="B3320" s="11">
        <v>15</v>
      </c>
      <c r="C3320" s="33" t="s">
        <v>1121</v>
      </c>
      <c r="E3320" s="151"/>
      <c r="F3320" s="51" t="s">
        <v>1122</v>
      </c>
      <c r="G3320" s="43" t="s">
        <v>779</v>
      </c>
      <c r="H3320" s="23">
        <v>0</v>
      </c>
      <c r="I3320" s="23"/>
      <c r="J3320" s="10"/>
      <c r="K3320" s="100"/>
      <c r="M3320" s="136" t="s">
        <v>11954</v>
      </c>
      <c r="N3320" s="136"/>
      <c r="O3320" s="182" t="str">
        <f t="shared" si="70"/>
        <v>Label.create(:concept_id =&gt; Concept.find_by_codelist_and_code(96, 'BDT').id, :locale =&gt; 'fi', :preflabel =&gt; 'Bangladeshin taka', :scopenote =&gt; 'Bangladesh')</v>
      </c>
    </row>
    <row r="3321" spans="1:15" ht="68">
      <c r="A3321" s="11">
        <v>96</v>
      </c>
      <c r="B3321" s="11">
        <v>16</v>
      </c>
      <c r="C3321" s="33" t="s">
        <v>1139</v>
      </c>
      <c r="E3321" s="151"/>
      <c r="F3321" s="51" t="s">
        <v>7525</v>
      </c>
      <c r="G3321" s="43" t="s">
        <v>8488</v>
      </c>
      <c r="H3321" s="23">
        <v>0</v>
      </c>
      <c r="I3321" s="23">
        <v>5</v>
      </c>
      <c r="J3321" s="72" t="s">
        <v>3193</v>
      </c>
      <c r="K3321" s="100"/>
      <c r="M3321" s="136"/>
      <c r="N3321" s="136" t="s">
        <v>11948</v>
      </c>
      <c r="O3321" s="182" t="str">
        <f t="shared" si="70"/>
        <v>Label.create(:concept_id =&gt; Concept.find_by_codelist_and_code(96, 'BEF').id, :locale =&gt; 'fi', :preflabel =&gt; 'Belgian Franc', :scopenote =&gt; 'Poistettu käytöstä, korvattu koodilla EUR')</v>
      </c>
    </row>
    <row r="3322" spans="1:15" ht="17">
      <c r="A3322" s="11">
        <v>96</v>
      </c>
      <c r="B3322" s="11">
        <v>17</v>
      </c>
      <c r="C3322" s="33" t="s">
        <v>1123</v>
      </c>
      <c r="E3322" s="151"/>
      <c r="F3322" s="51" t="s">
        <v>7511</v>
      </c>
      <c r="G3322" s="70" t="s">
        <v>6972</v>
      </c>
      <c r="H3322" s="23">
        <v>0</v>
      </c>
      <c r="I3322" s="23">
        <v>4</v>
      </c>
      <c r="J3322" s="10" t="s">
        <v>3193</v>
      </c>
      <c r="K3322" s="100"/>
      <c r="M3322" s="136"/>
      <c r="N3322" s="136" t="s">
        <v>11955</v>
      </c>
      <c r="O3322" s="182" t="str">
        <f t="shared" si="70"/>
        <v>Label.create(:concept_id =&gt; Concept.find_by_codelist_and_code(96, 'BGL').id, :locale =&gt; 'fi', :preflabel =&gt; 'Bulgarian Lev', :scopenote =&gt; 'Poistettu käytöstä, korvattu koodilla BGN')</v>
      </c>
    </row>
    <row r="3323" spans="1:15" ht="17">
      <c r="A3323" s="11">
        <v>96</v>
      </c>
      <c r="B3323" s="11">
        <v>18</v>
      </c>
      <c r="C3323" s="33" t="s">
        <v>261</v>
      </c>
      <c r="E3323" s="151"/>
      <c r="F3323" s="51" t="s">
        <v>7511</v>
      </c>
      <c r="G3323" s="43" t="s">
        <v>432</v>
      </c>
      <c r="H3323" s="23">
        <v>4</v>
      </c>
      <c r="I3323" s="23"/>
      <c r="J3323" s="10"/>
      <c r="K3323" s="100"/>
      <c r="M3323" s="136" t="s">
        <v>11956</v>
      </c>
      <c r="N3323" s="136"/>
      <c r="O3323" s="182" t="str">
        <f t="shared" si="70"/>
        <v>Label.create(:concept_id =&gt; Concept.find_by_codelist_and_code(96, 'BGN').id, :locale =&gt; 'fi', :preflabel =&gt; 'Bulgarian lev', :scopenote =&gt; 'Bulgaria')</v>
      </c>
    </row>
    <row r="3324" spans="1:15" ht="34">
      <c r="A3324" s="11">
        <v>96</v>
      </c>
      <c r="B3324" s="11">
        <v>19</v>
      </c>
      <c r="C3324" s="33" t="s">
        <v>2087</v>
      </c>
      <c r="E3324" s="151"/>
      <c r="F3324" s="51" t="s">
        <v>1736</v>
      </c>
      <c r="G3324" s="43" t="s">
        <v>6973</v>
      </c>
      <c r="H3324" s="23">
        <v>0</v>
      </c>
      <c r="I3324" s="23"/>
      <c r="J3324" s="10"/>
      <c r="K3324" s="100"/>
      <c r="M3324" s="136" t="s">
        <v>11957</v>
      </c>
      <c r="N3324" s="136"/>
      <c r="O3324" s="182" t="str">
        <f t="shared" si="70"/>
        <v>Label.create(:concept_id =&gt; Concept.find_by_codelist_and_code(96, 'BHD').id, :locale =&gt; 'fi', :preflabel =&gt; 'Bahrainin dinaari', :scopenote =&gt; 'Bahrain (prices normally quoted with 3 decimal places)')</v>
      </c>
    </row>
    <row r="3325" spans="1:15" ht="34">
      <c r="A3325" s="11">
        <v>96</v>
      </c>
      <c r="B3325" s="11">
        <v>20</v>
      </c>
      <c r="C3325" s="33" t="s">
        <v>1500</v>
      </c>
      <c r="E3325" s="151"/>
      <c r="F3325" s="51" t="s">
        <v>1493</v>
      </c>
      <c r="G3325" s="43" t="s">
        <v>6974</v>
      </c>
      <c r="H3325" s="23">
        <v>0</v>
      </c>
      <c r="I3325" s="23"/>
      <c r="J3325" s="10"/>
      <c r="K3325" s="100"/>
      <c r="M3325" s="136" t="s">
        <v>11958</v>
      </c>
      <c r="N3325" s="136"/>
      <c r="O3325" s="182" t="str">
        <f t="shared" si="70"/>
        <v>Label.create(:concept_id =&gt; Concept.find_by_codelist_and_code(96, 'BIF').id, :locale =&gt; 'fi', :preflabel =&gt; 'Burundin frangi', :scopenote =&gt; 'Burundi (prices normally quoted as integers)')</v>
      </c>
    </row>
    <row r="3326" spans="1:15" ht="17">
      <c r="A3326" s="11">
        <v>96</v>
      </c>
      <c r="B3326" s="11">
        <v>21</v>
      </c>
      <c r="C3326" s="33" t="s">
        <v>1827</v>
      </c>
      <c r="E3326" s="151"/>
      <c r="F3326" s="51" t="s">
        <v>9045</v>
      </c>
      <c r="G3326" s="43" t="s">
        <v>905</v>
      </c>
      <c r="H3326" s="23">
        <v>0</v>
      </c>
      <c r="I3326" s="23"/>
      <c r="J3326" s="10"/>
      <c r="K3326" s="100"/>
      <c r="M3326" s="136" t="s">
        <v>11959</v>
      </c>
      <c r="N3326" s="136"/>
      <c r="O3326" s="182" t="str">
        <f t="shared" si="70"/>
        <v>Label.create(:concept_id =&gt; Concept.find_by_codelist_and_code(96, 'BMD').id, :locale =&gt; 'fi', :preflabel =&gt; 'Bermudan dollari', :scopenote =&gt; 'Bermuda')</v>
      </c>
    </row>
    <row r="3327" spans="1:15" ht="17">
      <c r="A3327" s="11">
        <v>96</v>
      </c>
      <c r="B3327" s="11">
        <v>22</v>
      </c>
      <c r="C3327" s="42" t="s">
        <v>1904</v>
      </c>
      <c r="E3327" s="151"/>
      <c r="F3327" s="51" t="s">
        <v>2103</v>
      </c>
      <c r="G3327" s="43" t="s">
        <v>431</v>
      </c>
      <c r="H3327" s="23">
        <v>0</v>
      </c>
      <c r="I3327" s="23"/>
      <c r="J3327" s="10"/>
      <c r="K3327" s="100"/>
      <c r="M3327" s="136" t="s">
        <v>11960</v>
      </c>
      <c r="N3327" s="136"/>
      <c r="O3327" s="182" t="str">
        <f t="shared" si="70"/>
        <v>Label.create(:concept_id =&gt; Concept.find_by_codelist_and_code(96, 'BND').id, :locale =&gt; 'fi', :preflabel =&gt; 'Brunein dollari', :scopenote =&gt; 'Brunei Darussalam')</v>
      </c>
    </row>
    <row r="3328" spans="1:15" ht="17">
      <c r="A3328" s="11">
        <v>96</v>
      </c>
      <c r="B3328" s="11">
        <v>23</v>
      </c>
      <c r="C3328" s="33" t="s">
        <v>1615</v>
      </c>
      <c r="E3328" s="151"/>
      <c r="F3328" s="51" t="s">
        <v>1853</v>
      </c>
      <c r="G3328" s="43" t="s">
        <v>6975</v>
      </c>
      <c r="H3328" s="23">
        <v>0</v>
      </c>
      <c r="I3328" s="23"/>
      <c r="J3328" s="10"/>
      <c r="K3328" s="100"/>
      <c r="M3328" s="136" t="s">
        <v>11961</v>
      </c>
      <c r="N3328" s="136"/>
      <c r="O3328" s="182" t="str">
        <f t="shared" si="70"/>
        <v>Label.create(:concept_id =&gt; Concept.find_by_codelist_and_code(96, 'BOB').id, :locale =&gt; 'fi', :preflabel =&gt; 'boliviano', :scopenote =&gt; 'Bolivia')</v>
      </c>
    </row>
    <row r="3329" spans="1:15" ht="17">
      <c r="A3329" s="11">
        <v>96</v>
      </c>
      <c r="B3329" s="11">
        <v>24</v>
      </c>
      <c r="C3329" s="33" t="s">
        <v>1854</v>
      </c>
      <c r="E3329" s="151"/>
      <c r="F3329" s="51" t="s">
        <v>2024</v>
      </c>
      <c r="G3329" s="43" t="s">
        <v>1232</v>
      </c>
      <c r="H3329" s="23">
        <v>0</v>
      </c>
      <c r="I3329" s="23"/>
      <c r="J3329" s="10"/>
      <c r="K3329" s="100"/>
      <c r="M3329" s="136" t="s">
        <v>11962</v>
      </c>
      <c r="N3329" s="136"/>
      <c r="O3329" s="182" t="str">
        <f t="shared" si="70"/>
        <v>Label.create(:concept_id =&gt; Concept.find_by_codelist_and_code(96, 'BRL').id, :locale =&gt; 'fi', :preflabel =&gt; 'Brasilian real', :scopenote =&gt; 'Brazil')</v>
      </c>
    </row>
    <row r="3330" spans="1:15" ht="17">
      <c r="A3330" s="11">
        <v>96</v>
      </c>
      <c r="B3330" s="11">
        <v>25</v>
      </c>
      <c r="C3330" s="33" t="s">
        <v>2112</v>
      </c>
      <c r="E3330" s="151"/>
      <c r="F3330" s="51" t="s">
        <v>2113</v>
      </c>
      <c r="G3330" s="43" t="s">
        <v>1318</v>
      </c>
      <c r="H3330" s="23">
        <v>0</v>
      </c>
      <c r="I3330" s="23"/>
      <c r="J3330" s="10"/>
      <c r="K3330" s="100"/>
      <c r="M3330" s="136" t="s">
        <v>11963</v>
      </c>
      <c r="N3330" s="136"/>
      <c r="O3330" s="182" t="str">
        <f t="shared" si="70"/>
        <v>Label.create(:concept_id =&gt; Concept.find_by_codelist_and_code(96, 'BSD').id, :locale =&gt; 'fi', :preflabel =&gt; 'Bahaman dollari', :scopenote =&gt; 'Bahamas')</v>
      </c>
    </row>
    <row r="3331" spans="1:15" ht="17">
      <c r="A3331" s="11">
        <v>96</v>
      </c>
      <c r="B3331" s="11">
        <v>26</v>
      </c>
      <c r="C3331" s="33" t="s">
        <v>2114</v>
      </c>
      <c r="E3331" s="151"/>
      <c r="F3331" s="51" t="s">
        <v>1456</v>
      </c>
      <c r="G3331" s="43" t="s">
        <v>529</v>
      </c>
      <c r="H3331" s="26">
        <v>0</v>
      </c>
      <c r="I3331" s="26"/>
      <c r="J3331" s="6"/>
      <c r="K3331" s="100"/>
      <c r="M3331" s="136" t="s">
        <v>11964</v>
      </c>
      <c r="N3331" s="136"/>
      <c r="O3331" s="182" t="str">
        <f t="shared" ref="O3331:O3394" si="71">IF(OR(H3331="",IFERROR(FIND("-"&amp;A3331&amp;"-","-6-7-8-10-11-26-33-35-36-37-38-39-40-47-52-54-56-63-67-75-78-94-95-101-138-140-"),0)&gt;0,
AND(A3331=1,IFERROR(FIND("-"&amp;C3331&amp;"-","-12-13-14-"),0)&gt;0),
AND(A3331=22,IFERROR(FIND("-"&amp;C3331&amp;"-","-04-05-"),0)&gt;0),
AND(A3331=34,IFERROR(FIND("-"&amp;C3331&amp;"-","-00-01-04-08-09-10-11-12-13-14-15-"),0)&gt;0),
AND(A3331=45,IFERROR(FIND("-"&amp;C3331&amp;"-","-08-"),0)&gt;0),
AND(A3331=49,IFERROR(FIND("-"&amp;C3331&amp;"-","-ROW-"),0)&gt;0),
AND(A3331=51,IFERROR(FIND("-"&amp;C3331&amp;"-","-14-15-36-"),0)&gt;0),
AND(A3331=79,IFERROR(FIND("-"&amp;C3331&amp;"-","-11-"),0)&gt;0),
AND(A3331=102,IFERROR(FIND("-"&amp;C3331&amp;"-","-02-"),0)&gt;0)),"",
 IF(AND(M3331="",N3331=""),"",
  "Label.create(:concept_id =&gt; Concept.find_by_codelist_and_code("&amp;A3331&amp;", "&amp;IF(C3331="","nil","'"&amp;C3331&amp;"'")&amp;").id, "&amp;
  ":locale =&gt; '"&amp;L$2&amp;"'"&amp;", "&amp;
  ":preflabel =&gt; '"&amp;(IF(M3331="",F3331,M3331)&amp;"', "&amp;
  ":scopenote =&gt; "&amp;IF(AND(N3331="",G3331="",K3331=""),"nil","'"&amp; IF(K3331="", "",$L$3 &amp; IF(ISERROR(FIND("
", K3331))," ","&lt;br/&gt;&amp;nbsp;&amp;nbsp;&amp;nbsp;&amp;nbsp;• ") &amp; SUBSTITUTE(SUBSTITUTE(SUBSTITUTE(K3331, "&amp;", "&amp;amp;"),"&lt;","&amp;lt;"),"
","&lt;br/&gt;&amp;nbsp;&amp;nbsp;&amp;nbsp;&amp;nbsp;• ")) &amp; IF(OR(K3331="",G3331=""),"","&lt;br/") &amp; SUBSTITUTE(SUBSTITUTE(IF(N3331="",G3331,N3331),"&amp;","&amp;amp;"),"&lt;","&amp;lt;")&amp;"'")&amp;")")
))</f>
        <v>Label.create(:concept_id =&gt; Concept.find_by_codelist_and_code(96, 'BTN').id, :locale =&gt; 'fi', :preflabel =&gt; 'Bhutanin ngultrum', :scopenote =&gt; 'Bhutan')</v>
      </c>
    </row>
    <row r="3332" spans="1:15" ht="17">
      <c r="A3332" s="11">
        <v>96</v>
      </c>
      <c r="B3332" s="11">
        <v>27</v>
      </c>
      <c r="C3332" s="33" t="s">
        <v>1457</v>
      </c>
      <c r="E3332" s="151"/>
      <c r="F3332" s="51" t="s">
        <v>1801</v>
      </c>
      <c r="G3332" s="43" t="s">
        <v>769</v>
      </c>
      <c r="H3332" s="26">
        <v>0</v>
      </c>
      <c r="I3332" s="26"/>
      <c r="J3332" s="6"/>
      <c r="K3332" s="100"/>
      <c r="M3332" s="136" t="s">
        <v>11965</v>
      </c>
      <c r="N3332" s="136"/>
      <c r="O3332" s="182" t="str">
        <f t="shared" si="71"/>
        <v>Label.create(:concept_id =&gt; Concept.find_by_codelist_and_code(96, 'BWP').id, :locale =&gt; 'fi', :preflabel =&gt; 'Botswanan pula', :scopenote =&gt; 'Botswana')</v>
      </c>
    </row>
    <row r="3333" spans="1:15" ht="102">
      <c r="A3333" s="11">
        <v>96</v>
      </c>
      <c r="B3333" s="11">
        <v>28</v>
      </c>
      <c r="C3333" s="33" t="s">
        <v>1802</v>
      </c>
      <c r="E3333" s="151"/>
      <c r="F3333" s="51" t="s">
        <v>8478</v>
      </c>
      <c r="G3333" s="43" t="s">
        <v>8598</v>
      </c>
      <c r="H3333" s="23">
        <v>0</v>
      </c>
      <c r="I3333" s="23"/>
      <c r="J3333" s="72" t="s">
        <v>3193</v>
      </c>
      <c r="K3333" s="100"/>
      <c r="M3333" s="136" t="s">
        <v>11966</v>
      </c>
      <c r="N3333" s="136"/>
      <c r="O3333" s="182" t="str">
        <f t="shared" si="71"/>
        <v>Label.create(:concept_id =&gt; Concept.find_by_codelist_and_code(96, 'BYR').id, :locale =&gt; 'fi', :preflabel =&gt; 'Valko-Venäjän rupla', :scopenote =&gt; 'Belarus (prices normally quoted as integers). Deprecated – now replaced by new Belarussian Ruble (BYN): use only for historical prices that pre-date the introduction of the new Belarussian Ruble')</v>
      </c>
    </row>
    <row r="3334" spans="1:15" ht="17">
      <c r="A3334" s="11">
        <v>96</v>
      </c>
      <c r="B3334" s="11">
        <v>29</v>
      </c>
      <c r="C3334" s="42" t="s">
        <v>7509</v>
      </c>
      <c r="E3334" s="151"/>
      <c r="F3334" s="51" t="s">
        <v>9046</v>
      </c>
      <c r="G3334" s="43" t="s">
        <v>807</v>
      </c>
      <c r="H3334" s="23">
        <v>32</v>
      </c>
      <c r="I3334" s="23"/>
      <c r="J3334" s="10"/>
      <c r="K3334" s="100"/>
      <c r="M3334" s="136" t="s">
        <v>11966</v>
      </c>
      <c r="N3334" s="136"/>
      <c r="O3334" s="182" t="str">
        <f t="shared" si="71"/>
        <v>Label.create(:concept_id =&gt; Concept.find_by_codelist_and_code(96, 'BYN').id, :locale =&gt; 'fi', :preflabel =&gt; 'Valko-Venäjän rupla', :scopenote =&gt; 'Belarus')</v>
      </c>
    </row>
    <row r="3335" spans="1:15" ht="17">
      <c r="A3335" s="11">
        <v>96</v>
      </c>
      <c r="B3335" s="11">
        <v>30</v>
      </c>
      <c r="C3335" s="33" t="s">
        <v>1625</v>
      </c>
      <c r="E3335" s="151"/>
      <c r="F3335" s="51" t="s">
        <v>1626</v>
      </c>
      <c r="G3335" s="43" t="s">
        <v>936</v>
      </c>
      <c r="H3335" s="23">
        <v>0</v>
      </c>
      <c r="I3335" s="23"/>
      <c r="J3335" s="10"/>
      <c r="K3335" s="100"/>
      <c r="M3335" s="136" t="s">
        <v>11967</v>
      </c>
      <c r="N3335" s="136"/>
      <c r="O3335" s="182" t="str">
        <f t="shared" si="71"/>
        <v>Label.create(:concept_id =&gt; Concept.find_by_codelist_and_code(96, 'BZD').id, :locale =&gt; 'fi', :preflabel =&gt; 'Belizen dollari', :scopenote =&gt; 'Belize')</v>
      </c>
    </row>
    <row r="3336" spans="1:15" ht="17">
      <c r="A3336" s="11">
        <v>96</v>
      </c>
      <c r="B3336" s="11">
        <v>31</v>
      </c>
      <c r="C3336" s="33" t="s">
        <v>1627</v>
      </c>
      <c r="E3336" s="151"/>
      <c r="F3336" s="51" t="s">
        <v>1628</v>
      </c>
      <c r="G3336" s="43" t="s">
        <v>1239</v>
      </c>
      <c r="H3336" s="23">
        <v>0</v>
      </c>
      <c r="I3336" s="23"/>
      <c r="J3336" s="10"/>
      <c r="K3336" s="100"/>
      <c r="M3336" s="136" t="s">
        <v>11968</v>
      </c>
      <c r="N3336" s="136"/>
      <c r="O3336" s="182" t="str">
        <f t="shared" si="71"/>
        <v>Label.create(:concept_id =&gt; Concept.find_by_codelist_and_code(96, 'CAD').id, :locale =&gt; 'fi', :preflabel =&gt; 'Kanadan dollari', :scopenote =&gt; 'Canada')</v>
      </c>
    </row>
    <row r="3337" spans="1:15" ht="17">
      <c r="A3337" s="11">
        <v>96</v>
      </c>
      <c r="B3337" s="11">
        <v>32</v>
      </c>
      <c r="C3337" s="33" t="s">
        <v>1702</v>
      </c>
      <c r="E3337" s="151"/>
      <c r="F3337" s="51" t="s">
        <v>2201</v>
      </c>
      <c r="G3337" s="43" t="s">
        <v>6976</v>
      </c>
      <c r="H3337" s="23">
        <v>0</v>
      </c>
      <c r="I3337" s="23"/>
      <c r="J3337" s="10"/>
      <c r="K3337" s="100"/>
      <c r="M3337" s="136" t="s">
        <v>11969</v>
      </c>
      <c r="N3337" s="136"/>
      <c r="O3337" s="182" t="str">
        <f t="shared" si="71"/>
        <v>Label.create(:concept_id =&gt; Concept.find_by_codelist_and_code(96, 'CDF').id, :locale =&gt; 'fi', :preflabel =&gt; 'Kongon frangi', :scopenote =&gt; 'Congo (Democratic Republic of the)')</v>
      </c>
    </row>
    <row r="3338" spans="1:15" ht="17">
      <c r="A3338" s="11">
        <v>96</v>
      </c>
      <c r="B3338" s="11">
        <v>33</v>
      </c>
      <c r="C3338" s="33" t="s">
        <v>2202</v>
      </c>
      <c r="E3338" s="151"/>
      <c r="F3338" s="51" t="s">
        <v>1605</v>
      </c>
      <c r="G3338" s="43" t="s">
        <v>6977</v>
      </c>
      <c r="H3338" s="23">
        <v>0</v>
      </c>
      <c r="I3338" s="23"/>
      <c r="J3338" s="10"/>
      <c r="K3338" s="100"/>
      <c r="M3338" s="136" t="s">
        <v>11970</v>
      </c>
      <c r="N3338" s="136"/>
      <c r="O3338" s="182" t="str">
        <f t="shared" si="71"/>
        <v>Label.create(:concept_id =&gt; Concept.find_by_codelist_and_code(96, 'CHF').id, :locale =&gt; 'fi', :preflabel =&gt; 'Sveitsin frangi', :scopenote =&gt; 'Switzerland, Liechtenstein')</v>
      </c>
    </row>
    <row r="3339" spans="1:15" ht="34">
      <c r="A3339" s="11">
        <v>96</v>
      </c>
      <c r="B3339" s="11">
        <v>34</v>
      </c>
      <c r="C3339" s="33" t="s">
        <v>2593</v>
      </c>
      <c r="E3339" s="151"/>
      <c r="F3339" s="51" t="s">
        <v>2452</v>
      </c>
      <c r="G3339" s="43" t="s">
        <v>6978</v>
      </c>
      <c r="H3339" s="23">
        <v>0</v>
      </c>
      <c r="I3339" s="23"/>
      <c r="J3339" s="10"/>
      <c r="K3339" s="100"/>
      <c r="M3339" s="136" t="s">
        <v>11971</v>
      </c>
      <c r="N3339" s="136"/>
      <c r="O3339" s="182" t="str">
        <f t="shared" si="71"/>
        <v>Label.create(:concept_id =&gt; Concept.find_by_codelist_and_code(96, 'CLP').id, :locale =&gt; 'fi', :preflabel =&gt; 'Chilen peso', :scopenote =&gt; 'Chile (prices normally quoted as integers)')</v>
      </c>
    </row>
    <row r="3340" spans="1:15" ht="17">
      <c r="A3340" s="11">
        <v>96</v>
      </c>
      <c r="B3340" s="11">
        <v>35</v>
      </c>
      <c r="C3340" s="33" t="s">
        <v>2453</v>
      </c>
      <c r="E3340" s="151"/>
      <c r="F3340" s="51" t="s">
        <v>2765</v>
      </c>
      <c r="G3340" s="43" t="s">
        <v>1751</v>
      </c>
      <c r="H3340" s="23">
        <v>0</v>
      </c>
      <c r="I3340" s="23"/>
      <c r="J3340" s="10"/>
      <c r="K3340" s="100"/>
      <c r="M3340" s="136" t="s">
        <v>11972</v>
      </c>
      <c r="N3340" s="136"/>
      <c r="O3340" s="182" t="str">
        <f t="shared" si="71"/>
        <v>Label.create(:concept_id =&gt; Concept.find_by_codelist_and_code(96, 'CNY').id, :locale =&gt; 'fi', :preflabel =&gt; 'Kiinan renminbi', :scopenote =&gt; 'China')</v>
      </c>
    </row>
    <row r="3341" spans="1:15" ht="34">
      <c r="A3341" s="11">
        <v>96</v>
      </c>
      <c r="B3341" s="11">
        <v>36</v>
      </c>
      <c r="C3341" s="33" t="s">
        <v>2676</v>
      </c>
      <c r="E3341" s="151"/>
      <c r="F3341" s="51" t="s">
        <v>1289</v>
      </c>
      <c r="G3341" s="43" t="s">
        <v>6979</v>
      </c>
      <c r="H3341" s="23">
        <v>0</v>
      </c>
      <c r="I3341" s="23"/>
      <c r="J3341" s="10"/>
      <c r="K3341" s="100"/>
      <c r="M3341" s="136" t="s">
        <v>11973</v>
      </c>
      <c r="N3341" s="136"/>
      <c r="O3341" s="182" t="str">
        <f t="shared" si="71"/>
        <v>Label.create(:concept_id =&gt; Concept.find_by_codelist_and_code(96, 'COP').id, :locale =&gt; 'fi', :preflabel =&gt; 'Kolumbian peso', :scopenote =&gt; 'Colombia (prices normally quoted as integers)')</v>
      </c>
    </row>
    <row r="3342" spans="1:15" ht="34">
      <c r="A3342" s="11">
        <v>96</v>
      </c>
      <c r="B3342" s="11">
        <v>37</v>
      </c>
      <c r="C3342" s="33" t="s">
        <v>1290</v>
      </c>
      <c r="E3342" s="151"/>
      <c r="F3342" s="51" t="s">
        <v>648</v>
      </c>
      <c r="G3342" s="43" t="s">
        <v>6980</v>
      </c>
      <c r="H3342" s="26">
        <v>0</v>
      </c>
      <c r="I3342" s="26"/>
      <c r="J3342" s="6"/>
      <c r="K3342" s="100"/>
      <c r="M3342" s="136" t="s">
        <v>11974</v>
      </c>
      <c r="N3342" s="136"/>
      <c r="O3342" s="182" t="str">
        <f t="shared" si="71"/>
        <v>Label.create(:concept_id =&gt; Concept.find_by_codelist_and_code(96, 'CRC').id, :locale =&gt; 'fi', :preflabel =&gt; 'Costa Rican colón', :scopenote =&gt; 'Costa Rica (prices normally quoted as integers)')</v>
      </c>
    </row>
    <row r="3343" spans="1:15" ht="17">
      <c r="A3343" s="11">
        <v>96</v>
      </c>
      <c r="B3343" s="11">
        <v>38</v>
      </c>
      <c r="C3343" s="33" t="s">
        <v>262</v>
      </c>
      <c r="E3343" s="151"/>
      <c r="F3343" s="43" t="s">
        <v>1408</v>
      </c>
      <c r="G3343" s="70" t="s">
        <v>6981</v>
      </c>
      <c r="H3343" s="26">
        <v>4</v>
      </c>
      <c r="I3343" s="26">
        <v>17</v>
      </c>
      <c r="J3343" s="71" t="s">
        <v>3193</v>
      </c>
      <c r="K3343" s="100"/>
      <c r="M3343" s="136"/>
      <c r="N3343" s="136" t="s">
        <v>11975</v>
      </c>
      <c r="O3343" s="182" t="str">
        <f t="shared" si="71"/>
        <v>Label.create(:concept_id =&gt; Concept.find_by_codelist_and_code(96, 'CSD').id, :locale =&gt; 'fi', :preflabel =&gt; 'Serbian Dinar', :scopenote =&gt; 'Poistettu käytöstä, korvattu koodilla RSD')</v>
      </c>
    </row>
    <row r="3344" spans="1:15" ht="17">
      <c r="A3344" s="11">
        <v>96</v>
      </c>
      <c r="B3344" s="11">
        <v>39</v>
      </c>
      <c r="C3344" s="33" t="s">
        <v>542</v>
      </c>
      <c r="E3344" s="151"/>
      <c r="F3344" s="43" t="s">
        <v>4991</v>
      </c>
      <c r="G3344" s="43" t="s">
        <v>6982</v>
      </c>
      <c r="H3344" s="26">
        <v>4</v>
      </c>
      <c r="I3344" s="26"/>
      <c r="J3344" s="6"/>
      <c r="K3344" s="100"/>
      <c r="M3344" s="136" t="s">
        <v>11976</v>
      </c>
      <c r="N3344" s="136"/>
      <c r="O3344" s="182" t="str">
        <f t="shared" si="71"/>
        <v>Label.create(:concept_id =&gt; Concept.find_by_codelist_and_code(96, 'CUC').id, :locale =&gt; 'fi', :preflabel =&gt; 'Kuuban vaihdettava peso', :scopenote =&gt; 'Cuba (alternative currency)')</v>
      </c>
    </row>
    <row r="3345" spans="1:15" ht="17">
      <c r="A3345" s="11">
        <v>96</v>
      </c>
      <c r="B3345" s="11">
        <v>40</v>
      </c>
      <c r="C3345" s="33" t="s">
        <v>649</v>
      </c>
      <c r="E3345" s="151"/>
      <c r="F3345" s="51" t="s">
        <v>646</v>
      </c>
      <c r="G3345" s="43" t="s">
        <v>1842</v>
      </c>
      <c r="H3345" s="26">
        <v>0</v>
      </c>
      <c r="I3345" s="26"/>
      <c r="J3345" s="6"/>
      <c r="K3345" s="100"/>
      <c r="M3345" s="136" t="s">
        <v>11977</v>
      </c>
      <c r="N3345" s="136"/>
      <c r="O3345" s="182" t="str">
        <f t="shared" si="71"/>
        <v>Label.create(:concept_id =&gt; Concept.find_by_codelist_and_code(96, 'CUP').id, :locale =&gt; 'fi', :preflabel =&gt; 'Kuuban peso', :scopenote =&gt; 'Cuba')</v>
      </c>
    </row>
    <row r="3346" spans="1:15" ht="34">
      <c r="A3346" s="11">
        <v>96</v>
      </c>
      <c r="B3346" s="11">
        <v>41</v>
      </c>
      <c r="C3346" s="33" t="s">
        <v>913</v>
      </c>
      <c r="E3346" s="151"/>
      <c r="F3346" s="51" t="s">
        <v>9047</v>
      </c>
      <c r="G3346" s="43" t="s">
        <v>6983</v>
      </c>
      <c r="H3346" s="23">
        <v>0</v>
      </c>
      <c r="I3346" s="23">
        <v>28</v>
      </c>
      <c r="J3346" s="10"/>
      <c r="K3346" s="100"/>
      <c r="M3346" s="136" t="s">
        <v>11978</v>
      </c>
      <c r="N3346" s="136"/>
      <c r="O3346" s="182" t="str">
        <f t="shared" si="71"/>
        <v>Label.create(:concept_id =&gt; Concept.find_by_codelist_and_code(96, 'CVE').id, :locale =&gt; 'fi', :preflabel =&gt; 'Kap Verden escudo', :scopenote =&gt; 'Cabo Verde (prices normally quoted as integers)')</v>
      </c>
    </row>
    <row r="3347" spans="1:15" ht="68">
      <c r="A3347" s="11">
        <v>96</v>
      </c>
      <c r="B3347" s="11">
        <v>42</v>
      </c>
      <c r="C3347" s="33" t="s">
        <v>1060</v>
      </c>
      <c r="E3347" s="151"/>
      <c r="F3347" s="51" t="s">
        <v>1061</v>
      </c>
      <c r="G3347" s="43" t="s">
        <v>8489</v>
      </c>
      <c r="H3347" s="23">
        <v>0</v>
      </c>
      <c r="I3347" s="23">
        <v>13</v>
      </c>
      <c r="J3347" s="72" t="s">
        <v>3193</v>
      </c>
      <c r="K3347" s="100"/>
      <c r="M3347" s="136"/>
      <c r="N3347" s="136" t="s">
        <v>11948</v>
      </c>
      <c r="O3347" s="182" t="str">
        <f t="shared" si="71"/>
        <v>Label.create(:concept_id =&gt; Concept.find_by_codelist_and_code(96, 'CYP').id, :locale =&gt; 'fi', :preflabel =&gt; 'Cyprus Pound', :scopenote =&gt; 'Poistettu käytöstä, korvattu koodilla EUR')</v>
      </c>
    </row>
    <row r="3348" spans="1:15" ht="17">
      <c r="A3348" s="11">
        <v>96</v>
      </c>
      <c r="B3348" s="11">
        <v>43</v>
      </c>
      <c r="C3348" s="33" t="s">
        <v>906</v>
      </c>
      <c r="E3348" s="151"/>
      <c r="F3348" s="51" t="s">
        <v>482</v>
      </c>
      <c r="G3348" s="43" t="s">
        <v>7833</v>
      </c>
      <c r="H3348" s="23">
        <v>0</v>
      </c>
      <c r="I3348" s="23">
        <v>44</v>
      </c>
      <c r="J3348" s="10"/>
      <c r="K3348" s="100"/>
      <c r="M3348" s="136" t="s">
        <v>11979</v>
      </c>
      <c r="N3348" s="136"/>
      <c r="O3348" s="182" t="str">
        <f t="shared" si="71"/>
        <v>Label.create(:concept_id =&gt; Concept.find_by_codelist_and_code(96, 'CZK').id, :locale =&gt; 'fi', :preflabel =&gt; 'Tšekin koruna', :scopenote =&gt; 'Czechia')</v>
      </c>
    </row>
    <row r="3349" spans="1:15" ht="68">
      <c r="A3349" s="11">
        <v>96</v>
      </c>
      <c r="B3349" s="11">
        <v>44</v>
      </c>
      <c r="C3349" s="33" t="s">
        <v>362</v>
      </c>
      <c r="E3349" s="151"/>
      <c r="F3349" s="51" t="s">
        <v>7526</v>
      </c>
      <c r="G3349" s="43" t="s">
        <v>8490</v>
      </c>
      <c r="H3349" s="23">
        <v>0</v>
      </c>
      <c r="I3349" s="23">
        <v>5</v>
      </c>
      <c r="J3349" s="72" t="s">
        <v>3193</v>
      </c>
      <c r="K3349" s="100"/>
      <c r="M3349" s="136"/>
      <c r="N3349" s="136" t="s">
        <v>11948</v>
      </c>
      <c r="O3349" s="182" t="str">
        <f t="shared" si="71"/>
        <v>Label.create(:concept_id =&gt; Concept.find_by_codelist_and_code(96, 'DEM').id, :locale =&gt; 'fi', :preflabel =&gt; 'Mark', :scopenote =&gt; 'Poistettu käytöstä, korvattu koodilla EUR')</v>
      </c>
    </row>
    <row r="3350" spans="1:15" ht="34">
      <c r="A3350" s="11">
        <v>96</v>
      </c>
      <c r="B3350" s="11">
        <v>45</v>
      </c>
      <c r="C3350" s="33" t="s">
        <v>483</v>
      </c>
      <c r="E3350" s="151"/>
      <c r="F3350" s="51" t="s">
        <v>484</v>
      </c>
      <c r="G3350" s="43" t="s">
        <v>6984</v>
      </c>
      <c r="H3350" s="23">
        <v>0</v>
      </c>
      <c r="I3350" s="23"/>
      <c r="J3350" s="10"/>
      <c r="K3350" s="100"/>
      <c r="M3350" s="136" t="s">
        <v>11980</v>
      </c>
      <c r="N3350" s="136"/>
      <c r="O3350" s="182" t="str">
        <f t="shared" si="71"/>
        <v>Label.create(:concept_id =&gt; Concept.find_by_codelist_and_code(96, 'DJF').id, :locale =&gt; 'fi', :preflabel =&gt; 'Djiboutin frangi', :scopenote =&gt; 'Djibouti (prices normally quoted as integers)')</v>
      </c>
    </row>
    <row r="3351" spans="1:15" ht="17">
      <c r="A3351" s="11">
        <v>96</v>
      </c>
      <c r="B3351" s="11">
        <v>46</v>
      </c>
      <c r="C3351" s="33" t="s">
        <v>485</v>
      </c>
      <c r="E3351" s="151"/>
      <c r="F3351" s="51" t="s">
        <v>808</v>
      </c>
      <c r="G3351" s="43" t="s">
        <v>6985</v>
      </c>
      <c r="H3351" s="23">
        <v>0</v>
      </c>
      <c r="I3351" s="23"/>
      <c r="J3351" s="10"/>
      <c r="K3351" s="100"/>
      <c r="M3351" s="136" t="s">
        <v>11981</v>
      </c>
      <c r="N3351" s="136"/>
      <c r="O3351" s="182" t="str">
        <f t="shared" si="71"/>
        <v>Label.create(:concept_id =&gt; Concept.find_by_codelist_and_code(96, 'DKK').id, :locale =&gt; 'fi', :preflabel =&gt; 'Tanskan kruunu', :scopenote =&gt; 'Denmark, Faroe Islands, Greenland')</v>
      </c>
    </row>
    <row r="3352" spans="1:15" ht="17">
      <c r="A3352" s="11">
        <v>96</v>
      </c>
      <c r="B3352" s="11">
        <v>47</v>
      </c>
      <c r="C3352" s="33" t="s">
        <v>809</v>
      </c>
      <c r="E3352" s="151"/>
      <c r="F3352" s="51" t="s">
        <v>546</v>
      </c>
      <c r="G3352" s="43" t="s">
        <v>2613</v>
      </c>
      <c r="H3352" s="23">
        <v>0</v>
      </c>
      <c r="I3352" s="23"/>
      <c r="J3352" s="10"/>
      <c r="K3352" s="100"/>
      <c r="M3352" s="136" t="s">
        <v>11982</v>
      </c>
      <c r="N3352" s="136"/>
      <c r="O3352" s="182" t="str">
        <f t="shared" si="71"/>
        <v>Label.create(:concept_id =&gt; Concept.find_by_codelist_and_code(96, 'DOP').id, :locale =&gt; 'fi', :preflabel =&gt; 'Dominikaanisen tasavallan peso', :scopenote =&gt; 'Dominican Republic')</v>
      </c>
    </row>
    <row r="3353" spans="1:15" ht="17">
      <c r="A3353" s="11">
        <v>96</v>
      </c>
      <c r="B3353" s="11">
        <v>48</v>
      </c>
      <c r="C3353" s="33" t="s">
        <v>739</v>
      </c>
      <c r="E3353" s="151"/>
      <c r="F3353" s="51" t="s">
        <v>740</v>
      </c>
      <c r="G3353" s="43" t="s">
        <v>3160</v>
      </c>
      <c r="H3353" s="23">
        <v>0</v>
      </c>
      <c r="I3353" s="23"/>
      <c r="J3353" s="10"/>
      <c r="K3353" s="100"/>
      <c r="M3353" s="136" t="s">
        <v>11983</v>
      </c>
      <c r="N3353" s="136"/>
      <c r="O3353" s="182" t="str">
        <f t="shared" si="71"/>
        <v>Label.create(:concept_id =&gt; Concept.find_by_codelist_and_code(96, 'DZD').id, :locale =&gt; 'fi', :preflabel =&gt; 'Algerian dinaari', :scopenote =&gt; 'Algeria')</v>
      </c>
    </row>
    <row r="3354" spans="1:15" ht="68">
      <c r="A3354" s="11">
        <v>96</v>
      </c>
      <c r="B3354" s="11">
        <v>49</v>
      </c>
      <c r="C3354" s="33" t="s">
        <v>741</v>
      </c>
      <c r="E3354" s="151"/>
      <c r="F3354" s="51" t="s">
        <v>915</v>
      </c>
      <c r="G3354" s="43" t="s">
        <v>8491</v>
      </c>
      <c r="H3354" s="26">
        <v>0</v>
      </c>
      <c r="I3354" s="26">
        <v>13</v>
      </c>
      <c r="J3354" s="71" t="s">
        <v>3193</v>
      </c>
      <c r="K3354" s="100"/>
      <c r="M3354" s="136" t="s">
        <v>11984</v>
      </c>
      <c r="N3354" s="136" t="s">
        <v>11948</v>
      </c>
      <c r="O3354" s="182" t="str">
        <f t="shared" si="71"/>
        <v>Label.create(:concept_id =&gt; Concept.find_by_codelist_and_code(96, 'EEK').id, :locale =&gt; 'fi', :preflabel =&gt; 'Viron kruunu', :scopenote =&gt; 'Poistettu käytöstä, korvattu koodilla EUR')</v>
      </c>
    </row>
    <row r="3355" spans="1:15" ht="17">
      <c r="A3355" s="11">
        <v>96</v>
      </c>
      <c r="B3355" s="11">
        <v>50</v>
      </c>
      <c r="C3355" s="33" t="s">
        <v>916</v>
      </c>
      <c r="E3355" s="151"/>
      <c r="F3355" s="51" t="s">
        <v>1176</v>
      </c>
      <c r="G3355" s="43" t="s">
        <v>1977</v>
      </c>
      <c r="H3355" s="26">
        <v>0</v>
      </c>
      <c r="I3355" s="26"/>
      <c r="J3355" s="6"/>
      <c r="K3355" s="100"/>
      <c r="M3355" s="136" t="s">
        <v>11985</v>
      </c>
      <c r="N3355" s="136"/>
      <c r="O3355" s="182" t="str">
        <f t="shared" si="71"/>
        <v>Label.create(:concept_id =&gt; Concept.find_by_codelist_and_code(96, 'EGP').id, :locale =&gt; 'fi', :preflabel =&gt; 'Egyptin punta', :scopenote =&gt; 'Egypt')</v>
      </c>
    </row>
    <row r="3356" spans="1:15" ht="17">
      <c r="A3356" s="11">
        <v>96</v>
      </c>
      <c r="B3356" s="11">
        <v>51</v>
      </c>
      <c r="C3356" s="33" t="s">
        <v>4093</v>
      </c>
      <c r="E3356" s="151"/>
      <c r="F3356" s="51" t="s">
        <v>4076</v>
      </c>
      <c r="G3356" s="43" t="s">
        <v>2545</v>
      </c>
      <c r="H3356" s="23">
        <v>0</v>
      </c>
      <c r="I3356" s="23"/>
      <c r="J3356" s="10"/>
      <c r="K3356" s="100"/>
      <c r="M3356" s="136" t="s">
        <v>11986</v>
      </c>
      <c r="N3356" s="136"/>
      <c r="O3356" s="182" t="str">
        <f t="shared" si="71"/>
        <v>Label.create(:concept_id =&gt; Concept.find_by_codelist_and_code(96, 'ERN').id, :locale =&gt; 'fi', :preflabel =&gt; 'Eritrean nakfa', :scopenote =&gt; 'Eritrea')</v>
      </c>
    </row>
    <row r="3357" spans="1:15" ht="85">
      <c r="A3357" s="11">
        <v>96</v>
      </c>
      <c r="B3357" s="11">
        <v>52</v>
      </c>
      <c r="C3357" s="33" t="s">
        <v>1394</v>
      </c>
      <c r="E3357" s="151"/>
      <c r="F3357" s="51" t="s">
        <v>7527</v>
      </c>
      <c r="G3357" s="43" t="s">
        <v>8492</v>
      </c>
      <c r="H3357" s="23">
        <v>0</v>
      </c>
      <c r="I3357" s="23">
        <v>5</v>
      </c>
      <c r="J3357" s="72" t="s">
        <v>3193</v>
      </c>
      <c r="K3357" s="100"/>
      <c r="M3357" s="136"/>
      <c r="N3357" s="136" t="s">
        <v>11948</v>
      </c>
      <c r="O3357" s="182" t="str">
        <f t="shared" si="71"/>
        <v>Label.create(:concept_id =&gt; Concept.find_by_codelist_and_code(96, 'ESP').id, :locale =&gt; 'fi', :preflabel =&gt; 'Peseta', :scopenote =&gt; 'Poistettu käytöstä, korvattu koodilla EUR')</v>
      </c>
    </row>
    <row r="3358" spans="1:15" ht="17">
      <c r="A3358" s="11">
        <v>96</v>
      </c>
      <c r="B3358" s="11">
        <v>53</v>
      </c>
      <c r="C3358" s="33" t="s">
        <v>4077</v>
      </c>
      <c r="E3358" s="151"/>
      <c r="F3358" s="51" t="s">
        <v>4232</v>
      </c>
      <c r="G3358" s="43" t="s">
        <v>3049</v>
      </c>
      <c r="H3358" s="23">
        <v>0</v>
      </c>
      <c r="I3358" s="23"/>
      <c r="J3358" s="10"/>
      <c r="K3358" s="100"/>
      <c r="M3358" s="136" t="s">
        <v>11987</v>
      </c>
      <c r="N3358" s="136"/>
      <c r="O3358" s="182" t="str">
        <f t="shared" si="71"/>
        <v>Label.create(:concept_id =&gt; Concept.find_by_codelist_and_code(96, 'ETB').id, :locale =&gt; 'fi', :preflabel =&gt; 'Etiopian birr', :scopenote =&gt; 'Ethiopia')</v>
      </c>
    </row>
    <row r="3359" spans="1:15" ht="187">
      <c r="A3359" s="11">
        <v>96</v>
      </c>
      <c r="B3359" s="11">
        <v>54</v>
      </c>
      <c r="C3359" s="33" t="s">
        <v>252</v>
      </c>
      <c r="E3359" s="151"/>
      <c r="F3359" s="51" t="s">
        <v>576</v>
      </c>
      <c r="G3359" s="43" t="s">
        <v>7512</v>
      </c>
      <c r="H3359" s="23">
        <v>5</v>
      </c>
      <c r="I3359" s="23">
        <v>28</v>
      </c>
      <c r="J3359" s="10"/>
      <c r="K3359" s="100"/>
      <c r="M3359" s="136" t="s">
        <v>11988</v>
      </c>
      <c r="N3359" s="136"/>
      <c r="O3359" s="182" t="str">
        <f t="shared" si="71"/>
        <v>Label.create(:concept_id =&gt; Concept.find_by_codelist_and_code(96, 'EUR').id, :locale =&gt; 'fi', :preflabel =&gt; 'euro', :scopenote =&gt; 'Eurozone: Andorra, Austria, Belgium, Cyprus, Estonia, Finland, France, Fr Guiana, Fr S Territories, Germany, Greece, Guadeloupe, Holy See (Vatican City), Ireland, Italy, Latvia, Lithuania, Luxembourg, Martinique, Malta, Mayotte, Monaco, Montenegro, Netherlands, Portugal, Réunion, St Barthelemy, St Martin, St Pierre and Miquelon, San Marino, Slovakia, Slovenia, Spain')</v>
      </c>
    </row>
    <row r="3360" spans="1:15" ht="68">
      <c r="A3360" s="11">
        <v>96</v>
      </c>
      <c r="B3360" s="11">
        <v>55</v>
      </c>
      <c r="C3360" s="33" t="s">
        <v>951</v>
      </c>
      <c r="E3360" s="151"/>
      <c r="F3360" s="51" t="s">
        <v>7528</v>
      </c>
      <c r="G3360" s="43" t="s">
        <v>8493</v>
      </c>
      <c r="H3360" s="23">
        <v>0</v>
      </c>
      <c r="I3360" s="23">
        <v>5</v>
      </c>
      <c r="J3360" s="72" t="s">
        <v>3193</v>
      </c>
      <c r="K3360" s="100"/>
      <c r="M3360" s="136"/>
      <c r="N3360" s="136" t="s">
        <v>11948</v>
      </c>
      <c r="O3360" s="182" t="str">
        <f t="shared" si="71"/>
        <v>Label.create(:concept_id =&gt; Concept.find_by_codelist_and_code(96, 'FIM').id, :locale =&gt; 'fi', :preflabel =&gt; 'Markka', :scopenote =&gt; 'Poistettu käytöstä, korvattu koodilla EUR')</v>
      </c>
    </row>
    <row r="3361" spans="1:15" ht="17">
      <c r="A3361" s="11">
        <v>96</v>
      </c>
      <c r="B3361" s="11">
        <v>56</v>
      </c>
      <c r="C3361" s="33" t="s">
        <v>577</v>
      </c>
      <c r="E3361" s="151"/>
      <c r="F3361" s="51" t="s">
        <v>2700</v>
      </c>
      <c r="G3361" s="43" t="s">
        <v>3760</v>
      </c>
      <c r="H3361" s="23">
        <v>0</v>
      </c>
      <c r="I3361" s="23"/>
      <c r="J3361" s="10"/>
      <c r="K3361" s="100"/>
      <c r="M3361" s="136" t="s">
        <v>11989</v>
      </c>
      <c r="N3361" s="136"/>
      <c r="O3361" s="182" t="str">
        <f t="shared" si="71"/>
        <v>Label.create(:concept_id =&gt; Concept.find_by_codelist_and_code(96, 'FJD').id, :locale =&gt; 'fi', :preflabel =&gt; 'Fidžin dollari', :scopenote =&gt; 'Fiji')</v>
      </c>
    </row>
    <row r="3362" spans="1:15" ht="17">
      <c r="A3362" s="11">
        <v>96</v>
      </c>
      <c r="B3362" s="11">
        <v>57</v>
      </c>
      <c r="C3362" s="33" t="s">
        <v>2054</v>
      </c>
      <c r="E3362" s="151"/>
      <c r="F3362" s="51" t="s">
        <v>2651</v>
      </c>
      <c r="G3362" s="43" t="s">
        <v>3758</v>
      </c>
      <c r="H3362" s="23">
        <v>0</v>
      </c>
      <c r="I3362" s="23"/>
      <c r="J3362" s="10"/>
      <c r="K3362" s="100"/>
      <c r="M3362" s="136" t="s">
        <v>11990</v>
      </c>
      <c r="N3362" s="136"/>
      <c r="O3362" s="182" t="str">
        <f t="shared" si="71"/>
        <v>Label.create(:concept_id =&gt; Concept.find_by_codelist_and_code(96, 'FKP').id, :locale =&gt; 'fi', :preflabel =&gt; 'Falklandinsaarten punta', :scopenote =&gt; 'Falkland Islands (Malvinas)')</v>
      </c>
    </row>
    <row r="3363" spans="1:15" ht="68">
      <c r="A3363" s="11">
        <v>96</v>
      </c>
      <c r="B3363" s="11">
        <v>58</v>
      </c>
      <c r="C3363" s="33" t="s">
        <v>928</v>
      </c>
      <c r="E3363" s="151"/>
      <c r="F3363" s="51" t="s">
        <v>7529</v>
      </c>
      <c r="G3363" s="43" t="s">
        <v>8494</v>
      </c>
      <c r="H3363" s="23">
        <v>0</v>
      </c>
      <c r="I3363" s="23">
        <v>5</v>
      </c>
      <c r="J3363" s="72" t="s">
        <v>3193</v>
      </c>
      <c r="K3363" s="100"/>
      <c r="M3363" s="136"/>
      <c r="N3363" s="136" t="s">
        <v>11948</v>
      </c>
      <c r="O3363" s="182" t="str">
        <f t="shared" si="71"/>
        <v>Label.create(:concept_id =&gt; Concept.find_by_codelist_and_code(96, 'FRF').id, :locale =&gt; 'fi', :preflabel =&gt; 'Franc', :scopenote =&gt; 'Poistettu käytöstä, korvattu koodilla EUR')</v>
      </c>
    </row>
    <row r="3364" spans="1:15" ht="68">
      <c r="A3364" s="11">
        <v>96</v>
      </c>
      <c r="B3364" s="11">
        <v>59</v>
      </c>
      <c r="C3364" s="33" t="s">
        <v>2337</v>
      </c>
      <c r="E3364" s="151"/>
      <c r="F3364" s="51" t="s">
        <v>2423</v>
      </c>
      <c r="G3364" s="43" t="s">
        <v>8600</v>
      </c>
      <c r="H3364" s="23">
        <v>0</v>
      </c>
      <c r="I3364" s="23"/>
      <c r="J3364" s="10"/>
      <c r="K3364" s="100"/>
      <c r="M3364" s="136" t="s">
        <v>11991</v>
      </c>
      <c r="N3364" s="136"/>
      <c r="O3364" s="182" t="str">
        <f t="shared" si="71"/>
        <v>Label.create(:concept_id =&gt; Concept.find_by_codelist_and_code(96, 'GBP').id, :locale =&gt; 'fi', :preflabel =&gt; 'Englannin punta', :scopenote =&gt; 'United Kingdom, Isle of Man, Channel Islands, South Georgia, South Sandwich Islands, British Indian Ocean Territory (de jure)')</v>
      </c>
    </row>
    <row r="3365" spans="1:15" ht="17">
      <c r="A3365" s="11">
        <v>96</v>
      </c>
      <c r="B3365" s="11">
        <v>60</v>
      </c>
      <c r="C3365" s="33" t="s">
        <v>2050</v>
      </c>
      <c r="E3365" s="151"/>
      <c r="F3365" s="51" t="s">
        <v>2051</v>
      </c>
      <c r="G3365" s="43" t="s">
        <v>942</v>
      </c>
      <c r="H3365" s="23">
        <v>0</v>
      </c>
      <c r="I3365" s="23"/>
      <c r="J3365" s="10"/>
      <c r="K3365" s="100"/>
      <c r="M3365" s="136" t="s">
        <v>11992</v>
      </c>
      <c r="N3365" s="136"/>
      <c r="O3365" s="182" t="str">
        <f t="shared" si="71"/>
        <v>Label.create(:concept_id =&gt; Concept.find_by_codelist_and_code(96, 'GEL').id, :locale =&gt; 'fi', :preflabel =&gt; 'Georgian lari', :scopenote =&gt; 'Georgia')</v>
      </c>
    </row>
    <row r="3366" spans="1:15" ht="17">
      <c r="A3366" s="11">
        <v>96</v>
      </c>
      <c r="B3366" s="11">
        <v>61</v>
      </c>
      <c r="C3366" s="33" t="s">
        <v>2052</v>
      </c>
      <c r="E3366" s="151"/>
      <c r="F3366" s="51" t="s">
        <v>7513</v>
      </c>
      <c r="G3366" s="70" t="s">
        <v>6986</v>
      </c>
      <c r="H3366" s="23">
        <v>0</v>
      </c>
      <c r="I3366" s="23"/>
      <c r="J3366" s="72" t="s">
        <v>3193</v>
      </c>
      <c r="K3366" s="100"/>
      <c r="M3366" s="136"/>
      <c r="N3366" s="136" t="s">
        <v>11993</v>
      </c>
      <c r="O3366" s="182" t="str">
        <f t="shared" si="71"/>
        <v>Label.create(:concept_id =&gt; Concept.find_by_codelist_and_code(96, 'GHC').id, :locale =&gt; 'fi', :preflabel =&gt; 'Ghana Cedi', :scopenote =&gt; 'Poistettu käytöstä, korvattu koodilla GHS')</v>
      </c>
    </row>
    <row r="3367" spans="1:15" ht="17">
      <c r="A3367" s="11">
        <v>96</v>
      </c>
      <c r="B3367" s="11">
        <v>62</v>
      </c>
      <c r="C3367" s="42" t="s">
        <v>5061</v>
      </c>
      <c r="E3367" s="151"/>
      <c r="F3367" s="51" t="s">
        <v>7513</v>
      </c>
      <c r="G3367" s="43" t="s">
        <v>1536</v>
      </c>
      <c r="H3367" s="23">
        <v>17</v>
      </c>
      <c r="I3367" s="23"/>
      <c r="J3367" s="10"/>
      <c r="K3367" s="100"/>
      <c r="M3367" s="136" t="s">
        <v>11994</v>
      </c>
      <c r="N3367" s="136"/>
      <c r="O3367" s="182" t="str">
        <f t="shared" si="71"/>
        <v>Label.create(:concept_id =&gt; Concept.find_by_codelist_and_code(96, 'GHS').id, :locale =&gt; 'fi', :preflabel =&gt; 'Ghanan cedi', :scopenote =&gt; 'Ghana')</v>
      </c>
    </row>
    <row r="3368" spans="1:15" ht="17">
      <c r="A3368" s="11">
        <v>96</v>
      </c>
      <c r="B3368" s="11">
        <v>63</v>
      </c>
      <c r="C3368" s="33" t="s">
        <v>2650</v>
      </c>
      <c r="E3368" s="151"/>
      <c r="F3368" s="51" t="s">
        <v>2523</v>
      </c>
      <c r="G3368" s="43" t="s">
        <v>1467</v>
      </c>
      <c r="H3368" s="26">
        <v>0</v>
      </c>
      <c r="I3368" s="26"/>
      <c r="J3368" s="6"/>
      <c r="K3368" s="100"/>
      <c r="M3368" s="136" t="s">
        <v>11995</v>
      </c>
      <c r="N3368" s="136"/>
      <c r="O3368" s="182" t="str">
        <f t="shared" si="71"/>
        <v>Label.create(:concept_id =&gt; Concept.find_by_codelist_and_code(96, 'GIP').id, :locale =&gt; 'fi', :preflabel =&gt; 'Gibraltarin punta', :scopenote =&gt; 'Gibraltar')</v>
      </c>
    </row>
    <row r="3369" spans="1:15" ht="17">
      <c r="A3369" s="11">
        <v>96</v>
      </c>
      <c r="B3369" s="11">
        <v>64</v>
      </c>
      <c r="C3369" s="33" t="s">
        <v>2524</v>
      </c>
      <c r="E3369" s="151"/>
      <c r="F3369" s="51" t="s">
        <v>2507</v>
      </c>
      <c r="G3369" s="43" t="s">
        <v>941</v>
      </c>
      <c r="H3369" s="26">
        <v>0</v>
      </c>
      <c r="I3369" s="26"/>
      <c r="J3369" s="6"/>
      <c r="K3369" s="100"/>
      <c r="M3369" s="136" t="s">
        <v>11996</v>
      </c>
      <c r="N3369" s="136"/>
      <c r="O3369" s="182" t="str">
        <f t="shared" si="71"/>
        <v>Label.create(:concept_id =&gt; Concept.find_by_codelist_and_code(96, 'GMD').id, :locale =&gt; 'fi', :preflabel =&gt; 'Gambian dalasi', :scopenote =&gt; 'Gambia')</v>
      </c>
    </row>
    <row r="3370" spans="1:15" ht="34">
      <c r="A3370" s="11">
        <v>96</v>
      </c>
      <c r="B3370" s="11">
        <v>65</v>
      </c>
      <c r="C3370" s="33" t="s">
        <v>2508</v>
      </c>
      <c r="E3370" s="151"/>
      <c r="F3370" s="51" t="s">
        <v>7831</v>
      </c>
      <c r="G3370" s="43" t="s">
        <v>6987</v>
      </c>
      <c r="H3370" s="23">
        <v>0</v>
      </c>
      <c r="I3370" s="23">
        <v>38</v>
      </c>
      <c r="J3370" s="10"/>
      <c r="K3370" s="100"/>
      <c r="M3370" s="136" t="s">
        <v>11997</v>
      </c>
      <c r="N3370" s="136"/>
      <c r="O3370" s="182" t="str">
        <f t="shared" si="71"/>
        <v>Label.create(:concept_id =&gt; Concept.find_by_codelist_and_code(96, 'GNF').id, :locale =&gt; 'fi', :preflabel =&gt; 'Guinean frangi', :scopenote =&gt; 'Guinea (prices normally quoted as integers)')</v>
      </c>
    </row>
    <row r="3371" spans="1:15" ht="68">
      <c r="A3371" s="11">
        <v>96</v>
      </c>
      <c r="B3371" s="11">
        <v>66</v>
      </c>
      <c r="C3371" s="33" t="s">
        <v>883</v>
      </c>
      <c r="E3371" s="151"/>
      <c r="F3371" s="51" t="s">
        <v>7530</v>
      </c>
      <c r="G3371" s="43" t="s">
        <v>8495</v>
      </c>
      <c r="H3371" s="23">
        <v>0</v>
      </c>
      <c r="I3371" s="23">
        <v>5</v>
      </c>
      <c r="J3371" s="72" t="s">
        <v>3193</v>
      </c>
      <c r="K3371" s="100"/>
      <c r="M3371" s="136"/>
      <c r="N3371" s="136" t="s">
        <v>11948</v>
      </c>
      <c r="O3371" s="182" t="str">
        <f t="shared" si="71"/>
        <v>Label.create(:concept_id =&gt; Concept.find_by_codelist_and_code(96, 'GRD').id, :locale =&gt; 'fi', :preflabel =&gt; 'Drachma', :scopenote =&gt; 'Poistettu käytöstä, korvattu koodilla EUR')</v>
      </c>
    </row>
    <row r="3372" spans="1:15" ht="17">
      <c r="A3372" s="11">
        <v>96</v>
      </c>
      <c r="B3372" s="11">
        <v>67</v>
      </c>
      <c r="C3372" s="33" t="s">
        <v>2489</v>
      </c>
      <c r="E3372" s="151"/>
      <c r="F3372" s="51" t="s">
        <v>2505</v>
      </c>
      <c r="G3372" s="43" t="s">
        <v>960</v>
      </c>
      <c r="H3372" s="23">
        <v>0</v>
      </c>
      <c r="I3372" s="23"/>
      <c r="J3372" s="10"/>
      <c r="K3372" s="100"/>
      <c r="M3372" s="136" t="s">
        <v>11998</v>
      </c>
      <c r="N3372" s="136"/>
      <c r="O3372" s="182" t="str">
        <f t="shared" si="71"/>
        <v>Label.create(:concept_id =&gt; Concept.find_by_codelist_and_code(96, 'GTQ').id, :locale =&gt; 'fi', :preflabel =&gt; 'Guatemalan quetzal', :scopenote =&gt; 'Guatemala')</v>
      </c>
    </row>
    <row r="3373" spans="1:15" ht="68">
      <c r="A3373" s="11">
        <v>96</v>
      </c>
      <c r="B3373" s="11">
        <v>68</v>
      </c>
      <c r="C3373" s="33" t="s">
        <v>2506</v>
      </c>
      <c r="E3373" s="151"/>
      <c r="F3373" s="51" t="s">
        <v>3446</v>
      </c>
      <c r="G3373" s="43" t="s">
        <v>6988</v>
      </c>
      <c r="H3373" s="23">
        <v>0</v>
      </c>
      <c r="I3373" s="23">
        <v>17</v>
      </c>
      <c r="J3373" s="72"/>
      <c r="K3373" s="100"/>
      <c r="M3373" s="136"/>
      <c r="N3373" s="136" t="s">
        <v>11999</v>
      </c>
      <c r="O3373" s="182" t="str">
        <f t="shared" si="71"/>
        <v>Label.create(:concept_id =&gt; Concept.find_by_codelist_and_code(96, 'GWP').id, :locale =&gt; 'fi', :preflabel =&gt; 'Guinea-Bissau Peso', :scopenote =&gt; 'Korvattu koodilla CFA')</v>
      </c>
    </row>
    <row r="3374" spans="1:15" ht="34">
      <c r="A3374" s="11">
        <v>96</v>
      </c>
      <c r="B3374" s="11">
        <v>69</v>
      </c>
      <c r="C3374" s="33" t="s">
        <v>2949</v>
      </c>
      <c r="E3374" s="151"/>
      <c r="F3374" s="51" t="s">
        <v>2950</v>
      </c>
      <c r="G3374" s="43" t="s">
        <v>6989</v>
      </c>
      <c r="H3374" s="23">
        <v>0</v>
      </c>
      <c r="I3374" s="23"/>
      <c r="J3374" s="10"/>
      <c r="K3374" s="100"/>
      <c r="M3374" s="136" t="s">
        <v>12000</v>
      </c>
      <c r="N3374" s="136"/>
      <c r="O3374" s="182" t="str">
        <f t="shared" si="71"/>
        <v>Label.create(:concept_id =&gt; Concept.find_by_codelist_and_code(96, 'GYD').id, :locale =&gt; 'fi', :preflabel =&gt; 'Guayanan dollari', :scopenote =&gt; 'Guyana (prices normally quoted as integers)')</v>
      </c>
    </row>
    <row r="3375" spans="1:15" ht="17">
      <c r="A3375" s="11">
        <v>96</v>
      </c>
      <c r="B3375" s="11">
        <v>70</v>
      </c>
      <c r="C3375" s="33" t="s">
        <v>2951</v>
      </c>
      <c r="E3375" s="151"/>
      <c r="F3375" s="51" t="s">
        <v>3147</v>
      </c>
      <c r="G3375" s="43" t="s">
        <v>1154</v>
      </c>
      <c r="H3375" s="23">
        <v>0</v>
      </c>
      <c r="I3375" s="23"/>
      <c r="J3375" s="10"/>
      <c r="K3375" s="100"/>
      <c r="M3375" s="136" t="s">
        <v>12001</v>
      </c>
      <c r="N3375" s="136"/>
      <c r="O3375" s="182" t="str">
        <f t="shared" si="71"/>
        <v>Label.create(:concept_id =&gt; Concept.find_by_codelist_and_code(96, 'HKD').id, :locale =&gt; 'fi', :preflabel =&gt; 'Hongkongin dollari', :scopenote =&gt; 'Hong Kong')</v>
      </c>
    </row>
    <row r="3376" spans="1:15" ht="17">
      <c r="A3376" s="11">
        <v>96</v>
      </c>
      <c r="B3376" s="11">
        <v>71</v>
      </c>
      <c r="C3376" s="33" t="s">
        <v>2961</v>
      </c>
      <c r="E3376" s="151"/>
      <c r="F3376" s="51" t="s">
        <v>3154</v>
      </c>
      <c r="G3376" s="43" t="s">
        <v>1107</v>
      </c>
      <c r="H3376" s="23">
        <v>0</v>
      </c>
      <c r="I3376" s="23"/>
      <c r="J3376" s="10"/>
      <c r="K3376" s="100"/>
      <c r="M3376" s="136" t="s">
        <v>12002</v>
      </c>
      <c r="N3376" s="136"/>
      <c r="O3376" s="182" t="str">
        <f t="shared" si="71"/>
        <v>Label.create(:concept_id =&gt; Concept.find_by_codelist_and_code(96, 'HNL').id, :locale =&gt; 'fi', :preflabel =&gt; 'Hondurasin lempira', :scopenote =&gt; 'Honduras')</v>
      </c>
    </row>
    <row r="3377" spans="1:15" ht="17">
      <c r="A3377" s="11">
        <v>96</v>
      </c>
      <c r="B3377" s="11">
        <v>72</v>
      </c>
      <c r="C3377" s="33" t="s">
        <v>3161</v>
      </c>
      <c r="E3377" s="151"/>
      <c r="F3377" s="51" t="s">
        <v>7510</v>
      </c>
      <c r="G3377" s="43" t="s">
        <v>1703</v>
      </c>
      <c r="H3377" s="23">
        <v>0</v>
      </c>
      <c r="I3377" s="23"/>
      <c r="J3377" s="10"/>
      <c r="K3377" s="100"/>
      <c r="M3377" s="136" t="s">
        <v>12003</v>
      </c>
      <c r="N3377" s="136"/>
      <c r="O3377" s="182" t="str">
        <f t="shared" si="71"/>
        <v>Label.create(:concept_id =&gt; Concept.find_by_codelist_and_code(96, 'HRK').id, :locale =&gt; 'fi', :preflabel =&gt; 'Kroatian kuna', :scopenote =&gt; 'Croatia')</v>
      </c>
    </row>
    <row r="3378" spans="1:15" ht="17">
      <c r="A3378" s="11">
        <v>96</v>
      </c>
      <c r="B3378" s="11">
        <v>73</v>
      </c>
      <c r="C3378" s="33" t="s">
        <v>2791</v>
      </c>
      <c r="E3378" s="151"/>
      <c r="F3378" s="51" t="s">
        <v>3217</v>
      </c>
      <c r="G3378" s="43" t="s">
        <v>867</v>
      </c>
      <c r="H3378" s="23">
        <v>0</v>
      </c>
      <c r="I3378" s="23"/>
      <c r="J3378" s="10"/>
      <c r="K3378" s="100"/>
      <c r="M3378" s="136" t="s">
        <v>12004</v>
      </c>
      <c r="N3378" s="136"/>
      <c r="O3378" s="182" t="str">
        <f t="shared" si="71"/>
        <v>Label.create(:concept_id =&gt; Concept.find_by_codelist_and_code(96, 'HTG').id, :locale =&gt; 'fi', :preflabel =&gt; 'Haitin gourde', :scopenote =&gt; 'Haiti')</v>
      </c>
    </row>
    <row r="3379" spans="1:15" ht="34">
      <c r="A3379" s="11">
        <v>96</v>
      </c>
      <c r="B3379" s="11">
        <v>74</v>
      </c>
      <c r="C3379" s="33" t="s">
        <v>3218</v>
      </c>
      <c r="E3379" s="151"/>
      <c r="F3379" s="51" t="s">
        <v>3219</v>
      </c>
      <c r="G3379" s="43" t="s">
        <v>6990</v>
      </c>
      <c r="H3379" s="23">
        <v>0</v>
      </c>
      <c r="I3379" s="23"/>
      <c r="J3379" s="10"/>
      <c r="K3379" s="100"/>
      <c r="M3379" s="136" t="s">
        <v>12005</v>
      </c>
      <c r="N3379" s="136"/>
      <c r="O3379" s="182" t="str">
        <f t="shared" si="71"/>
        <v>Label.create(:concept_id =&gt; Concept.find_by_codelist_and_code(96, 'HUF').id, :locale =&gt; 'fi', :preflabel =&gt; 'Unkarin forintti', :scopenote =&gt; 'Hungary (prices normally quoted as integers)')</v>
      </c>
    </row>
    <row r="3380" spans="1:15" ht="34">
      <c r="A3380" s="11">
        <v>96</v>
      </c>
      <c r="B3380" s="11">
        <v>75</v>
      </c>
      <c r="C3380" s="33" t="s">
        <v>3220</v>
      </c>
      <c r="E3380" s="151"/>
      <c r="F3380" s="51" t="s">
        <v>2683</v>
      </c>
      <c r="G3380" s="43" t="s">
        <v>6991</v>
      </c>
      <c r="H3380" s="26">
        <v>0</v>
      </c>
      <c r="I3380" s="26"/>
      <c r="J3380" s="6"/>
      <c r="K3380" s="100"/>
      <c r="M3380" s="136" t="s">
        <v>12006</v>
      </c>
      <c r="N3380" s="136"/>
      <c r="O3380" s="182" t="str">
        <f t="shared" si="71"/>
        <v>Label.create(:concept_id =&gt; Concept.find_by_codelist_and_code(96, 'IDR').id, :locale =&gt; 'fi', :preflabel =&gt; 'Indonesian rupia', :scopenote =&gt; 'Indonesia (prices normally quoted as integers)')</v>
      </c>
    </row>
    <row r="3381" spans="1:15" ht="68">
      <c r="A3381" s="11">
        <v>96</v>
      </c>
      <c r="B3381" s="11">
        <v>76</v>
      </c>
      <c r="C3381" s="33" t="s">
        <v>1245</v>
      </c>
      <c r="E3381" s="151"/>
      <c r="F3381" s="51" t="s">
        <v>7514</v>
      </c>
      <c r="G3381" s="43" t="s">
        <v>8496</v>
      </c>
      <c r="H3381" s="23">
        <v>0</v>
      </c>
      <c r="I3381" s="23">
        <v>5</v>
      </c>
      <c r="J3381" s="72" t="s">
        <v>3193</v>
      </c>
      <c r="K3381" s="100"/>
      <c r="M3381" s="136"/>
      <c r="N3381" s="136" t="s">
        <v>11948</v>
      </c>
      <c r="O3381" s="182" t="str">
        <f t="shared" si="71"/>
        <v>Label.create(:concept_id =&gt; Concept.find_by_codelist_and_code(96, 'IEP').id, :locale =&gt; 'fi', :preflabel =&gt; 'Punt', :scopenote =&gt; 'Poistettu käytöstä, korvattu koodilla EUR')</v>
      </c>
    </row>
    <row r="3382" spans="1:15" ht="17">
      <c r="A3382" s="11">
        <v>96</v>
      </c>
      <c r="B3382" s="11">
        <v>77</v>
      </c>
      <c r="C3382" s="33" t="s">
        <v>2637</v>
      </c>
      <c r="E3382" s="151"/>
      <c r="F3382" s="51" t="s">
        <v>9048</v>
      </c>
      <c r="G3382" s="43" t="s">
        <v>4021</v>
      </c>
      <c r="H3382" s="26">
        <v>0</v>
      </c>
      <c r="I3382" s="26"/>
      <c r="J3382" s="6"/>
      <c r="K3382" s="100"/>
      <c r="M3382" s="136" t="s">
        <v>12007</v>
      </c>
      <c r="N3382" s="136"/>
      <c r="O3382" s="182" t="str">
        <f t="shared" si="71"/>
        <v>Label.create(:concept_id =&gt; Concept.find_by_codelist_and_code(96, 'ILS').id, :locale =&gt; 'fi', :preflabel =&gt; 'Israelin uusi sekeli', :scopenote =&gt; 'Israel')</v>
      </c>
    </row>
    <row r="3383" spans="1:15" ht="34">
      <c r="A3383" s="11">
        <v>96</v>
      </c>
      <c r="B3383" s="11">
        <v>78</v>
      </c>
      <c r="C3383" s="33" t="s">
        <v>2540</v>
      </c>
      <c r="E3383" s="151"/>
      <c r="F3383" s="51" t="s">
        <v>2541</v>
      </c>
      <c r="G3383" s="43" t="s">
        <v>7515</v>
      </c>
      <c r="H3383" s="23">
        <v>0</v>
      </c>
      <c r="I3383" s="23"/>
      <c r="J3383" s="10"/>
      <c r="K3383" s="100"/>
      <c r="M3383" s="136" t="s">
        <v>12008</v>
      </c>
      <c r="N3383" s="136"/>
      <c r="O3383" s="182" t="str">
        <f t="shared" si="71"/>
        <v>Label.create(:concept_id =&gt; Concept.find_by_codelist_and_code(96, 'INR').id, :locale =&gt; 'fi', :preflabel =&gt; 'Intian rupia', :scopenote =&gt; 'India, Bhutan (prices normally quoted as integers)')</v>
      </c>
    </row>
    <row r="3384" spans="1:15" ht="34">
      <c r="A3384" s="11">
        <v>96</v>
      </c>
      <c r="B3384" s="11">
        <v>79</v>
      </c>
      <c r="C3384" s="33" t="s">
        <v>3368</v>
      </c>
      <c r="E3384" s="151"/>
      <c r="F3384" s="51" t="s">
        <v>2899</v>
      </c>
      <c r="G3384" s="43" t="s">
        <v>6992</v>
      </c>
      <c r="H3384" s="23">
        <v>0</v>
      </c>
      <c r="I3384" s="23"/>
      <c r="J3384" s="10"/>
      <c r="K3384" s="100"/>
      <c r="M3384" s="136" t="s">
        <v>12009</v>
      </c>
      <c r="N3384" s="136"/>
      <c r="O3384" s="182" t="str">
        <f t="shared" si="71"/>
        <v>Label.create(:concept_id =&gt; Concept.find_by_codelist_and_code(96, 'IQD').id, :locale =&gt; 'fi', :preflabel =&gt; 'Irakin dinaari', :scopenote =&gt; 'Iraq (prices normally quoted as integers)')</v>
      </c>
    </row>
    <row r="3385" spans="1:15" ht="34">
      <c r="A3385" s="11">
        <v>96</v>
      </c>
      <c r="B3385" s="11">
        <v>80</v>
      </c>
      <c r="C3385" s="33" t="s">
        <v>2900</v>
      </c>
      <c r="E3385" s="151"/>
      <c r="F3385" s="51" t="s">
        <v>2882</v>
      </c>
      <c r="G3385" s="43" t="s">
        <v>6993</v>
      </c>
      <c r="H3385" s="23">
        <v>0</v>
      </c>
      <c r="I3385" s="23"/>
      <c r="J3385" s="10"/>
      <c r="K3385" s="100"/>
      <c r="M3385" s="136" t="s">
        <v>12010</v>
      </c>
      <c r="N3385" s="136"/>
      <c r="O3385" s="182" t="str">
        <f t="shared" si="71"/>
        <v>Label.create(:concept_id =&gt; Concept.find_by_codelist_and_code(96, 'IRR').id, :locale =&gt; 'fi', :preflabel =&gt; 'Iranin rial', :scopenote =&gt; 'Iran (Islamic Republic of) (prices normally quoted as integers)')</v>
      </c>
    </row>
    <row r="3386" spans="1:15" ht="34">
      <c r="A3386" s="11">
        <v>96</v>
      </c>
      <c r="B3386" s="11">
        <v>81</v>
      </c>
      <c r="C3386" s="33" t="s">
        <v>2572</v>
      </c>
      <c r="E3386" s="151"/>
      <c r="F3386" s="51" t="s">
        <v>3571</v>
      </c>
      <c r="G3386" s="43" t="s">
        <v>6994</v>
      </c>
      <c r="H3386" s="23">
        <v>0</v>
      </c>
      <c r="I3386" s="23"/>
      <c r="J3386" s="10"/>
      <c r="K3386" s="100"/>
      <c r="M3386" s="136" t="s">
        <v>12011</v>
      </c>
      <c r="N3386" s="136"/>
      <c r="O3386" s="182" t="str">
        <f t="shared" si="71"/>
        <v>Label.create(:concept_id =&gt; Concept.find_by_codelist_and_code(96, 'ISK').id, :locale =&gt; 'fi', :preflabel =&gt; 'Islannin kruunu', :scopenote =&gt; 'Iceland (prices normally quoted as integers)')</v>
      </c>
    </row>
    <row r="3387" spans="1:15" ht="85">
      <c r="A3387" s="11">
        <v>96</v>
      </c>
      <c r="B3387" s="11">
        <v>82</v>
      </c>
      <c r="C3387" s="33" t="s">
        <v>1395</v>
      </c>
      <c r="E3387" s="151"/>
      <c r="F3387" s="51" t="s">
        <v>7516</v>
      </c>
      <c r="G3387" s="43" t="s">
        <v>8497</v>
      </c>
      <c r="H3387" s="23">
        <v>0</v>
      </c>
      <c r="I3387" s="23">
        <v>5</v>
      </c>
      <c r="J3387" s="72" t="s">
        <v>3193</v>
      </c>
      <c r="K3387" s="100"/>
      <c r="M3387" s="136"/>
      <c r="N3387" s="136" t="s">
        <v>11948</v>
      </c>
      <c r="O3387" s="182" t="str">
        <f t="shared" si="71"/>
        <v>Label.create(:concept_id =&gt; Concept.find_by_codelist_and_code(96, 'ITL').id, :locale =&gt; 'fi', :preflabel =&gt; 'Lira', :scopenote =&gt; 'Poistettu käytöstä, korvattu koodilla EUR')</v>
      </c>
    </row>
    <row r="3388" spans="1:15" ht="17">
      <c r="A3388" s="11">
        <v>96</v>
      </c>
      <c r="B3388" s="11">
        <v>83</v>
      </c>
      <c r="C3388" s="33" t="s">
        <v>3777</v>
      </c>
      <c r="E3388" s="151"/>
      <c r="F3388" s="51" t="s">
        <v>3778</v>
      </c>
      <c r="G3388" s="43" t="s">
        <v>3991</v>
      </c>
      <c r="H3388" s="23">
        <v>0</v>
      </c>
      <c r="I3388" s="23"/>
      <c r="J3388" s="10"/>
      <c r="K3388" s="100"/>
      <c r="M3388" s="136" t="s">
        <v>12012</v>
      </c>
      <c r="N3388" s="136"/>
      <c r="O3388" s="182" t="str">
        <f t="shared" si="71"/>
        <v>Label.create(:concept_id =&gt; Concept.find_by_codelist_and_code(96, 'JMD').id, :locale =&gt; 'fi', :preflabel =&gt; 'Jamaikan dollari', :scopenote =&gt; 'Jamaica')</v>
      </c>
    </row>
    <row r="3389" spans="1:15" ht="34">
      <c r="A3389" s="11">
        <v>96</v>
      </c>
      <c r="B3389" s="11">
        <v>84</v>
      </c>
      <c r="C3389" s="33" t="s">
        <v>3779</v>
      </c>
      <c r="E3389" s="151"/>
      <c r="F3389" s="51" t="s">
        <v>4070</v>
      </c>
      <c r="G3389" s="43" t="s">
        <v>6995</v>
      </c>
      <c r="H3389" s="23">
        <v>0</v>
      </c>
      <c r="I3389" s="23"/>
      <c r="J3389" s="10"/>
      <c r="K3389" s="100"/>
      <c r="M3389" s="136" t="s">
        <v>12013</v>
      </c>
      <c r="N3389" s="136"/>
      <c r="O3389" s="182" t="str">
        <f t="shared" si="71"/>
        <v>Label.create(:concept_id =&gt; Concept.find_by_codelist_and_code(96, 'JOD').id, :locale =&gt; 'fi', :preflabel =&gt; 'Jordanian dinaari', :scopenote =&gt; 'Jordan (prices normally quoted with 3 decimal places)')</v>
      </c>
    </row>
    <row r="3390" spans="1:15" ht="34">
      <c r="A3390" s="11">
        <v>96</v>
      </c>
      <c r="B3390" s="11">
        <v>85</v>
      </c>
      <c r="C3390" s="33" t="s">
        <v>4071</v>
      </c>
      <c r="E3390" s="151"/>
      <c r="F3390" s="51" t="s">
        <v>4072</v>
      </c>
      <c r="G3390" s="43" t="s">
        <v>6996</v>
      </c>
      <c r="H3390" s="23">
        <v>0</v>
      </c>
      <c r="I3390" s="23"/>
      <c r="J3390" s="10"/>
      <c r="K3390" s="100"/>
      <c r="M3390" s="136" t="s">
        <v>12014</v>
      </c>
      <c r="N3390" s="136"/>
      <c r="O3390" s="182" t="str">
        <f t="shared" si="71"/>
        <v>Label.create(:concept_id =&gt; Concept.find_by_codelist_and_code(96, 'JPY').id, :locale =&gt; 'fi', :preflabel =&gt; 'Japanin jeni', :scopenote =&gt; 'Japan (prices normally quoted as integers)')</v>
      </c>
    </row>
    <row r="3391" spans="1:15" ht="17">
      <c r="A3391" s="11">
        <v>96</v>
      </c>
      <c r="B3391" s="11">
        <v>86</v>
      </c>
      <c r="C3391" s="33" t="s">
        <v>2922</v>
      </c>
      <c r="E3391" s="151"/>
      <c r="F3391" s="51" t="s">
        <v>3545</v>
      </c>
      <c r="G3391" s="43" t="s">
        <v>3946</v>
      </c>
      <c r="H3391" s="23">
        <v>0</v>
      </c>
      <c r="I3391" s="23"/>
      <c r="J3391" s="10"/>
      <c r="K3391" s="100"/>
      <c r="M3391" s="136" t="s">
        <v>12015</v>
      </c>
      <c r="N3391" s="136"/>
      <c r="O3391" s="182" t="str">
        <f t="shared" si="71"/>
        <v>Label.create(:concept_id =&gt; Concept.find_by_codelist_and_code(96, 'KES').id, :locale =&gt; 'fi', :preflabel =&gt; 'Kenian šillinki', :scopenote =&gt; 'Kenya')</v>
      </c>
    </row>
    <row r="3392" spans="1:15" ht="17">
      <c r="A3392" s="11">
        <v>96</v>
      </c>
      <c r="B3392" s="11">
        <v>87</v>
      </c>
      <c r="C3392" s="33" t="s">
        <v>3546</v>
      </c>
      <c r="E3392" s="151"/>
      <c r="F3392" s="51" t="s">
        <v>1214</v>
      </c>
      <c r="G3392" s="43" t="s">
        <v>2485</v>
      </c>
      <c r="H3392" s="26">
        <v>0</v>
      </c>
      <c r="I3392" s="26"/>
      <c r="J3392" s="6"/>
      <c r="K3392" s="100"/>
      <c r="M3392" s="136" t="s">
        <v>12016</v>
      </c>
      <c r="N3392" s="136"/>
      <c r="O3392" s="182" t="str">
        <f t="shared" si="71"/>
        <v>Label.create(:concept_id =&gt; Concept.find_by_codelist_and_code(96, 'KGS').id, :locale =&gt; 'fi', :preflabel =&gt; 'Kirgisian som', :scopenote =&gt; 'Kyrgyzstan')</v>
      </c>
    </row>
    <row r="3393" spans="1:15" ht="17">
      <c r="A3393" s="11">
        <v>96</v>
      </c>
      <c r="B3393" s="11">
        <v>88</v>
      </c>
      <c r="C3393" s="33" t="s">
        <v>1714</v>
      </c>
      <c r="E3393" s="151"/>
      <c r="F3393" s="51" t="s">
        <v>1388</v>
      </c>
      <c r="G3393" s="43" t="s">
        <v>290</v>
      </c>
      <c r="H3393" s="26">
        <v>0</v>
      </c>
      <c r="I3393" s="26"/>
      <c r="J3393" s="6"/>
      <c r="K3393" s="100"/>
      <c r="M3393" s="136" t="s">
        <v>12017</v>
      </c>
      <c r="N3393" s="136"/>
      <c r="O3393" s="182" t="str">
        <f t="shared" si="71"/>
        <v>Label.create(:concept_id =&gt; Concept.find_by_codelist_and_code(96, 'KHR').id, :locale =&gt; 'fi', :preflabel =&gt; 'Kambodžan riel', :scopenote =&gt; 'Cambodia')</v>
      </c>
    </row>
    <row r="3394" spans="1:15" ht="34">
      <c r="A3394" s="11">
        <v>96</v>
      </c>
      <c r="B3394" s="11">
        <v>89</v>
      </c>
      <c r="C3394" s="33" t="s">
        <v>1213</v>
      </c>
      <c r="E3394" s="151"/>
      <c r="F3394" s="51" t="s">
        <v>7830</v>
      </c>
      <c r="G3394" s="43" t="s">
        <v>6997</v>
      </c>
      <c r="H3394" s="23">
        <v>0</v>
      </c>
      <c r="I3394" s="23">
        <v>38</v>
      </c>
      <c r="J3394" s="10"/>
      <c r="K3394" s="100"/>
      <c r="M3394" s="136" t="s">
        <v>12018</v>
      </c>
      <c r="N3394" s="136"/>
      <c r="O3394" s="182" t="str">
        <f t="shared" si="71"/>
        <v>Label.create(:concept_id =&gt; Concept.find_by_codelist_and_code(96, 'KMF').id, :locale =&gt; 'fi', :preflabel =&gt; 'Komorien frangi', :scopenote =&gt; 'Comoros (prices normally quoted as integers)')</v>
      </c>
    </row>
    <row r="3395" spans="1:15" ht="34">
      <c r="A3395" s="11">
        <v>96</v>
      </c>
      <c r="B3395" s="11">
        <v>90</v>
      </c>
      <c r="C3395" s="33" t="s">
        <v>3434</v>
      </c>
      <c r="E3395" s="151"/>
      <c r="F3395" s="51" t="s">
        <v>3012</v>
      </c>
      <c r="G3395" s="43" t="s">
        <v>6998</v>
      </c>
      <c r="H3395" s="23">
        <v>0</v>
      </c>
      <c r="I3395" s="23"/>
      <c r="J3395" s="10"/>
      <c r="K3395" s="100"/>
      <c r="M3395" s="136" t="s">
        <v>12019</v>
      </c>
      <c r="N3395" s="136"/>
      <c r="O3395" s="182" t="str">
        <f t="shared" ref="O3395:O3458" si="72">IF(OR(H3395="",IFERROR(FIND("-"&amp;A3395&amp;"-","-6-7-8-10-11-26-33-35-36-37-38-39-40-47-52-54-56-63-67-75-78-94-95-101-138-140-"),0)&gt;0,
AND(A3395=1,IFERROR(FIND("-"&amp;C3395&amp;"-","-12-13-14-"),0)&gt;0),
AND(A3395=22,IFERROR(FIND("-"&amp;C3395&amp;"-","-04-05-"),0)&gt;0),
AND(A3395=34,IFERROR(FIND("-"&amp;C3395&amp;"-","-00-01-04-08-09-10-11-12-13-14-15-"),0)&gt;0),
AND(A3395=45,IFERROR(FIND("-"&amp;C3395&amp;"-","-08-"),0)&gt;0),
AND(A3395=49,IFERROR(FIND("-"&amp;C3395&amp;"-","-ROW-"),0)&gt;0),
AND(A3395=51,IFERROR(FIND("-"&amp;C3395&amp;"-","-14-15-36-"),0)&gt;0),
AND(A3395=79,IFERROR(FIND("-"&amp;C3395&amp;"-","-11-"),0)&gt;0),
AND(A3395=102,IFERROR(FIND("-"&amp;C3395&amp;"-","-02-"),0)&gt;0)),"",
 IF(AND(M3395="",N3395=""),"",
  "Label.create(:concept_id =&gt; Concept.find_by_codelist_and_code("&amp;A3395&amp;", "&amp;IF(C3395="","nil","'"&amp;C3395&amp;"'")&amp;").id, "&amp;
  ":locale =&gt; '"&amp;L$2&amp;"'"&amp;", "&amp;
  ":preflabel =&gt; '"&amp;(IF(M3395="",F3395,M3395)&amp;"', "&amp;
  ":scopenote =&gt; "&amp;IF(AND(N3395="",G3395="",K3395=""),"nil","'"&amp; IF(K3395="", "",$L$3 &amp; IF(ISERROR(FIND("
", K3395))," ","&lt;br/&gt;&amp;nbsp;&amp;nbsp;&amp;nbsp;&amp;nbsp;• ") &amp; SUBSTITUTE(SUBSTITUTE(SUBSTITUTE(K3395, "&amp;", "&amp;amp;"),"&lt;","&amp;lt;"),"
","&lt;br/&gt;&amp;nbsp;&amp;nbsp;&amp;nbsp;&amp;nbsp;• ")) &amp; IF(OR(K3395="",G3395=""),"","&lt;br/") &amp; SUBSTITUTE(SUBSTITUTE(IF(N3395="",G3395,N3395),"&amp;","&amp;amp;"),"&lt;","&amp;lt;")&amp;"'")&amp;")")
))</f>
        <v>Label.create(:concept_id =&gt; Concept.find_by_codelist_and_code(96, 'KPW').id, :locale =&gt; 'fi', :preflabel =&gt; 'Pohjois-Korean won', :scopenote =&gt; 'Korea (Democratic People’s Republic of) (prices normally quoted as integers)')</v>
      </c>
    </row>
    <row r="3396" spans="1:15" ht="34">
      <c r="A3396" s="11">
        <v>96</v>
      </c>
      <c r="B3396" s="11">
        <v>91</v>
      </c>
      <c r="C3396" s="33" t="s">
        <v>3013</v>
      </c>
      <c r="E3396" s="151"/>
      <c r="F3396" s="51" t="s">
        <v>3309</v>
      </c>
      <c r="G3396" s="43" t="s">
        <v>6999</v>
      </c>
      <c r="H3396" s="23">
        <v>0</v>
      </c>
      <c r="I3396" s="23"/>
      <c r="J3396" s="10"/>
      <c r="K3396" s="100"/>
      <c r="M3396" s="136" t="s">
        <v>12020</v>
      </c>
      <c r="N3396" s="136"/>
      <c r="O3396" s="182" t="str">
        <f t="shared" si="72"/>
        <v>Label.create(:concept_id =&gt; Concept.find_by_codelist_and_code(96, 'KRW').id, :locale =&gt; 'fi', :preflabel =&gt; 'Etelä-Korean won', :scopenote =&gt; 'Korea (Republic of) (prices normally quoted as integers)')</v>
      </c>
    </row>
    <row r="3397" spans="1:15" ht="34">
      <c r="A3397" s="11">
        <v>96</v>
      </c>
      <c r="B3397" s="11">
        <v>92</v>
      </c>
      <c r="C3397" s="33" t="s">
        <v>3481</v>
      </c>
      <c r="E3397" s="151"/>
      <c r="F3397" s="51" t="s">
        <v>3908</v>
      </c>
      <c r="G3397" s="43" t="s">
        <v>7000</v>
      </c>
      <c r="H3397" s="23">
        <v>0</v>
      </c>
      <c r="I3397" s="23"/>
      <c r="J3397" s="10"/>
      <c r="K3397" s="100"/>
      <c r="M3397" s="136" t="s">
        <v>12021</v>
      </c>
      <c r="N3397" s="136"/>
      <c r="O3397" s="182" t="str">
        <f t="shared" si="72"/>
        <v>Label.create(:concept_id =&gt; Concept.find_by_codelist_and_code(96, 'KWD').id, :locale =&gt; 'fi', :preflabel =&gt; 'Kuwaitin dinaari', :scopenote =&gt; 'Kuwait (prices normally quoted with 3 decimal places)')</v>
      </c>
    </row>
    <row r="3398" spans="1:15" ht="17">
      <c r="A3398" s="11">
        <v>96</v>
      </c>
      <c r="B3398" s="11">
        <v>93</v>
      </c>
      <c r="C3398" s="33" t="s">
        <v>3909</v>
      </c>
      <c r="E3398" s="151"/>
      <c r="F3398" s="51" t="s">
        <v>1600</v>
      </c>
      <c r="G3398" s="43" t="s">
        <v>1903</v>
      </c>
      <c r="H3398" s="23">
        <v>0</v>
      </c>
      <c r="I3398" s="23"/>
      <c r="J3398" s="10"/>
      <c r="K3398" s="100"/>
      <c r="M3398" s="136" t="s">
        <v>12022</v>
      </c>
      <c r="N3398" s="136"/>
      <c r="O3398" s="182" t="str">
        <f t="shared" si="72"/>
        <v>Label.create(:concept_id =&gt; Concept.find_by_codelist_and_code(96, 'KYD').id, :locale =&gt; 'fi', :preflabel =&gt; 'Caymansaarten dollari', :scopenote =&gt; 'Cayman Islands')</v>
      </c>
    </row>
    <row r="3399" spans="1:15" ht="17">
      <c r="A3399" s="11">
        <v>96</v>
      </c>
      <c r="B3399" s="11">
        <v>94</v>
      </c>
      <c r="C3399" s="33" t="s">
        <v>1601</v>
      </c>
      <c r="E3399" s="151"/>
      <c r="F3399" s="51" t="s">
        <v>1576</v>
      </c>
      <c r="G3399" s="43" t="s">
        <v>7001</v>
      </c>
      <c r="H3399" s="23">
        <v>0</v>
      </c>
      <c r="I3399" s="23"/>
      <c r="J3399" s="10"/>
      <c r="K3399" s="100"/>
      <c r="M3399" s="136" t="s">
        <v>12023</v>
      </c>
      <c r="N3399" s="136"/>
      <c r="O3399" s="182" t="str">
        <f t="shared" si="72"/>
        <v>Label.create(:concept_id =&gt; Concept.find_by_codelist_and_code(96, 'KZT').id, :locale =&gt; 'fi', :preflabel =&gt; 'Kazakstanin tenge', :scopenote =&gt; 'Kazakstan')</v>
      </c>
    </row>
    <row r="3400" spans="1:15" ht="34">
      <c r="A3400" s="11">
        <v>96</v>
      </c>
      <c r="B3400" s="11">
        <v>95</v>
      </c>
      <c r="C3400" s="33" t="s">
        <v>2617</v>
      </c>
      <c r="E3400" s="151"/>
      <c r="F3400" s="51" t="s">
        <v>7832</v>
      </c>
      <c r="G3400" s="43" t="s">
        <v>7002</v>
      </c>
      <c r="H3400" s="23">
        <v>0</v>
      </c>
      <c r="I3400" s="23">
        <v>38</v>
      </c>
      <c r="J3400" s="10"/>
      <c r="K3400" s="100"/>
      <c r="M3400" s="136" t="s">
        <v>12024</v>
      </c>
      <c r="N3400" s="136"/>
      <c r="O3400" s="182" t="str">
        <f t="shared" si="72"/>
        <v>Label.create(:concept_id =&gt; Concept.find_by_codelist_and_code(96, 'LAK').id, :locale =&gt; 'fi', :preflabel =&gt; 'Laosin kip', :scopenote =&gt; 'Lao People’s Democratic Republic (prices normally quoted as integers)')</v>
      </c>
    </row>
    <row r="3401" spans="1:15" ht="34">
      <c r="A3401" s="11">
        <v>96</v>
      </c>
      <c r="B3401" s="11">
        <v>96</v>
      </c>
      <c r="C3401" s="33" t="s">
        <v>1998</v>
      </c>
      <c r="E3401" s="151"/>
      <c r="F3401" s="51" t="s">
        <v>1999</v>
      </c>
      <c r="G3401" s="43" t="s">
        <v>7003</v>
      </c>
      <c r="H3401" s="23">
        <v>0</v>
      </c>
      <c r="I3401" s="23"/>
      <c r="J3401" s="10"/>
      <c r="K3401" s="100"/>
      <c r="M3401" s="136" t="s">
        <v>12025</v>
      </c>
      <c r="N3401" s="136"/>
      <c r="O3401" s="182" t="str">
        <f t="shared" si="72"/>
        <v>Label.create(:concept_id =&gt; Concept.find_by_codelist_and_code(96, 'LBP').id, :locale =&gt; 'fi', :preflabel =&gt; 'Libanonin punta', :scopenote =&gt; 'Lebanon (prices normally quoted as integers)')</v>
      </c>
    </row>
    <row r="3402" spans="1:15" ht="17">
      <c r="A3402" s="11">
        <v>96</v>
      </c>
      <c r="B3402" s="11">
        <v>97</v>
      </c>
      <c r="C3402" s="33" t="s">
        <v>2000</v>
      </c>
      <c r="E3402" s="151"/>
      <c r="F3402" s="51" t="s">
        <v>2215</v>
      </c>
      <c r="G3402" s="43" t="s">
        <v>3351</v>
      </c>
      <c r="H3402" s="26">
        <v>0</v>
      </c>
      <c r="I3402" s="26"/>
      <c r="J3402" s="6"/>
      <c r="K3402" s="100"/>
      <c r="M3402" s="136" t="s">
        <v>12026</v>
      </c>
      <c r="N3402" s="136"/>
      <c r="O3402" s="182" t="str">
        <f t="shared" si="72"/>
        <v>Label.create(:concept_id =&gt; Concept.find_by_codelist_and_code(96, 'LKR').id, :locale =&gt; 'fi', :preflabel =&gt; 'Sri Lankan rupia', :scopenote =&gt; 'Sri Lanka')</v>
      </c>
    </row>
    <row r="3403" spans="1:15" ht="17">
      <c r="A3403" s="11">
        <v>96</v>
      </c>
      <c r="B3403" s="11">
        <v>98</v>
      </c>
      <c r="C3403" s="33" t="s">
        <v>2564</v>
      </c>
      <c r="E3403" s="151"/>
      <c r="F3403" s="51" t="s">
        <v>4163</v>
      </c>
      <c r="G3403" s="43" t="s">
        <v>3603</v>
      </c>
      <c r="H3403" s="26">
        <v>0</v>
      </c>
      <c r="I3403" s="26"/>
      <c r="J3403" s="6"/>
      <c r="K3403" s="100"/>
      <c r="M3403" s="136" t="s">
        <v>12027</v>
      </c>
      <c r="N3403" s="136"/>
      <c r="O3403" s="182" t="str">
        <f t="shared" si="72"/>
        <v>Label.create(:concept_id =&gt; Concept.find_by_codelist_and_code(96, 'LRD').id, :locale =&gt; 'fi', :preflabel =&gt; 'Liberian dollari', :scopenote =&gt; 'Liberia')</v>
      </c>
    </row>
    <row r="3404" spans="1:15" ht="17">
      <c r="A3404" s="11">
        <v>96</v>
      </c>
      <c r="B3404" s="11">
        <v>99</v>
      </c>
      <c r="C3404" s="33" t="s">
        <v>4164</v>
      </c>
      <c r="E3404" s="151"/>
      <c r="F3404" s="51" t="s">
        <v>4165</v>
      </c>
      <c r="G3404" s="43" t="s">
        <v>3602</v>
      </c>
      <c r="H3404" s="23">
        <v>0</v>
      </c>
      <c r="I3404" s="23"/>
      <c r="J3404" s="10"/>
      <c r="K3404" s="100"/>
      <c r="M3404" s="136" t="s">
        <v>12028</v>
      </c>
      <c r="N3404" s="136"/>
      <c r="O3404" s="182" t="str">
        <f t="shared" si="72"/>
        <v>Label.create(:concept_id =&gt; Concept.find_by_codelist_and_code(96, 'LSL').id, :locale =&gt; 'fi', :preflabel =&gt; 'Lesothon loti', :scopenote =&gt; 'Lesotho')</v>
      </c>
    </row>
    <row r="3405" spans="1:15" ht="68">
      <c r="A3405" s="11">
        <v>96</v>
      </c>
      <c r="B3405" s="11">
        <v>100</v>
      </c>
      <c r="C3405" s="33" t="s">
        <v>4166</v>
      </c>
      <c r="E3405" s="151"/>
      <c r="F3405" s="51" t="s">
        <v>7531</v>
      </c>
      <c r="G3405" s="43" t="s">
        <v>8498</v>
      </c>
      <c r="H3405" s="23">
        <v>0</v>
      </c>
      <c r="I3405" s="23">
        <v>28</v>
      </c>
      <c r="J3405" s="72" t="s">
        <v>3193</v>
      </c>
      <c r="K3405" s="100"/>
      <c r="M3405" s="136" t="s">
        <v>12029</v>
      </c>
      <c r="N3405" s="136"/>
      <c r="O3405" s="182" t="str">
        <f t="shared" si="72"/>
        <v>Label.create(:concept_id =&gt; Concept.find_by_codelist_and_code(96, 'LTL').id, :locale =&gt; 'fi', :preflabel =&gt; 'Liettuan litas', :scopenote =&gt; 'Lithuania. Now replaced by the Euro (EUR). Deprecated – use only for historical prices that pre-date the introduction of the Euro')</v>
      </c>
    </row>
    <row r="3406" spans="1:15" ht="85">
      <c r="A3406" s="11">
        <v>96</v>
      </c>
      <c r="B3406" s="11">
        <v>101</v>
      </c>
      <c r="C3406" s="33" t="s">
        <v>1396</v>
      </c>
      <c r="E3406" s="151"/>
      <c r="F3406" s="51" t="s">
        <v>7517</v>
      </c>
      <c r="G3406" s="43" t="s">
        <v>8499</v>
      </c>
      <c r="H3406" s="23">
        <v>0</v>
      </c>
      <c r="I3406" s="23">
        <v>5</v>
      </c>
      <c r="J3406" s="72" t="s">
        <v>3193</v>
      </c>
      <c r="K3406" s="100"/>
      <c r="M3406" s="136"/>
      <c r="N3406" s="136" t="s">
        <v>11948</v>
      </c>
      <c r="O3406" s="182" t="str">
        <f t="shared" si="72"/>
        <v>Label.create(:concept_id =&gt; Concept.find_by_codelist_and_code(96, 'LUF').id, :locale =&gt; 'fi', :preflabel =&gt; 'Luxembourg Franc', :scopenote =&gt; 'Poistettu käytöstä, korvattu koodilla EUR')</v>
      </c>
    </row>
    <row r="3407" spans="1:15" ht="68">
      <c r="A3407" s="11">
        <v>96</v>
      </c>
      <c r="B3407" s="11">
        <v>102</v>
      </c>
      <c r="C3407" s="33" t="s">
        <v>774</v>
      </c>
      <c r="E3407" s="151"/>
      <c r="F3407" s="51" t="s">
        <v>775</v>
      </c>
      <c r="G3407" s="43" t="s">
        <v>8500</v>
      </c>
      <c r="H3407" s="23">
        <v>0</v>
      </c>
      <c r="I3407" s="23">
        <v>24</v>
      </c>
      <c r="J3407" s="72" t="s">
        <v>3193</v>
      </c>
      <c r="K3407" s="100"/>
      <c r="M3407" s="136" t="s">
        <v>12030</v>
      </c>
      <c r="N3407" s="136" t="s">
        <v>11948</v>
      </c>
      <c r="O3407" s="182" t="str">
        <f t="shared" si="72"/>
        <v>Label.create(:concept_id =&gt; Concept.find_by_codelist_and_code(96, 'LVL').id, :locale =&gt; 'fi', :preflabel =&gt; 'Latvian lati', :scopenote =&gt; 'Poistettu käytöstä, korvattu koodilla EUR')</v>
      </c>
    </row>
    <row r="3408" spans="1:15" ht="34">
      <c r="A3408" s="11">
        <v>96</v>
      </c>
      <c r="B3408" s="11">
        <v>103</v>
      </c>
      <c r="C3408" s="33" t="s">
        <v>719</v>
      </c>
      <c r="E3408" s="151"/>
      <c r="F3408" s="51" t="s">
        <v>226</v>
      </c>
      <c r="G3408" s="43" t="s">
        <v>7004</v>
      </c>
      <c r="H3408" s="23">
        <v>0</v>
      </c>
      <c r="I3408" s="23"/>
      <c r="J3408" s="10"/>
      <c r="K3408" s="100"/>
      <c r="M3408" s="136" t="s">
        <v>12031</v>
      </c>
      <c r="N3408" s="136"/>
      <c r="O3408" s="182" t="str">
        <f t="shared" si="72"/>
        <v>Label.create(:concept_id =&gt; Concept.find_by_codelist_and_code(96, 'LYD').id, :locale =&gt; 'fi', :preflabel =&gt; 'Libyan dinaari', :scopenote =&gt; 'Libyan Arab Jamahiriya (prices normally quoted with 3 decimal places)')</v>
      </c>
    </row>
    <row r="3409" spans="1:15" ht="17">
      <c r="A3409" s="11">
        <v>96</v>
      </c>
      <c r="B3409" s="11">
        <v>104</v>
      </c>
      <c r="C3409" s="33" t="s">
        <v>227</v>
      </c>
      <c r="E3409" s="151"/>
      <c r="F3409" s="51" t="s">
        <v>720</v>
      </c>
      <c r="G3409" s="43" t="s">
        <v>7005</v>
      </c>
      <c r="H3409" s="23">
        <v>0</v>
      </c>
      <c r="I3409" s="23"/>
      <c r="J3409" s="10"/>
      <c r="K3409" s="100"/>
      <c r="M3409" s="136" t="s">
        <v>12032</v>
      </c>
      <c r="N3409" s="136"/>
      <c r="O3409" s="182" t="str">
        <f t="shared" si="72"/>
        <v>Label.create(:concept_id =&gt; Concept.find_by_codelist_and_code(96, 'MAD').id, :locale =&gt; 'fi', :preflabel =&gt; 'Marokon dirham', :scopenote =&gt; 'Morocco, Western Sahara')</v>
      </c>
    </row>
    <row r="3410" spans="1:15" ht="17">
      <c r="A3410" s="11">
        <v>96</v>
      </c>
      <c r="B3410" s="11">
        <v>105</v>
      </c>
      <c r="C3410" s="33" t="s">
        <v>780</v>
      </c>
      <c r="E3410" s="151"/>
      <c r="F3410" s="51" t="s">
        <v>914</v>
      </c>
      <c r="G3410" s="43" t="s">
        <v>7006</v>
      </c>
      <c r="H3410" s="23">
        <v>0</v>
      </c>
      <c r="I3410" s="23"/>
      <c r="J3410" s="10"/>
      <c r="K3410" s="100"/>
      <c r="M3410" s="136" t="s">
        <v>12033</v>
      </c>
      <c r="N3410" s="136"/>
      <c r="O3410" s="182" t="str">
        <f t="shared" si="72"/>
        <v>Label.create(:concept_id =&gt; Concept.find_by_codelist_and_code(96, 'MDL').id, :locale =&gt; 'fi', :preflabel =&gt; 'Moldovan leu', :scopenote =&gt; 'Moldova, Republic of')</v>
      </c>
    </row>
    <row r="3411" spans="1:15" ht="51">
      <c r="A3411" s="11">
        <v>96</v>
      </c>
      <c r="B3411" s="11">
        <v>106</v>
      </c>
      <c r="C3411" s="33" t="s">
        <v>1476</v>
      </c>
      <c r="E3411" s="151"/>
      <c r="F3411" s="43" t="s">
        <v>9049</v>
      </c>
      <c r="G3411" s="43" t="s">
        <v>7518</v>
      </c>
      <c r="H3411" s="23">
        <v>4</v>
      </c>
      <c r="I3411" s="23"/>
      <c r="J3411" s="10"/>
      <c r="K3411" s="100"/>
      <c r="M3411" s="136" t="s">
        <v>12034</v>
      </c>
      <c r="N3411" s="136"/>
      <c r="O3411" s="182" t="str">
        <f t="shared" si="72"/>
        <v>Label.create(:concept_id =&gt; Concept.find_by_codelist_and_code(96, 'MGA').id, :locale =&gt; 'fi', :preflabel =&gt; 'Madagaskarin ariary', :scopenote =&gt; 'Madagascar (prices normally quoted with 0 or 1 decimal place – 1 iraimbilanja = Ar0.2)')</v>
      </c>
    </row>
    <row r="3412" spans="1:15" ht="34">
      <c r="A3412" s="11">
        <v>96</v>
      </c>
      <c r="B3412" s="11">
        <v>107</v>
      </c>
      <c r="C3412" s="33" t="s">
        <v>583</v>
      </c>
      <c r="E3412" s="151"/>
      <c r="F3412" s="51" t="s">
        <v>584</v>
      </c>
      <c r="G3412" s="43" t="s">
        <v>7007</v>
      </c>
      <c r="H3412" s="23">
        <v>0</v>
      </c>
      <c r="I3412" s="23">
        <v>17</v>
      </c>
      <c r="J3412" s="72"/>
      <c r="K3412" s="100"/>
      <c r="M3412" s="136"/>
      <c r="N3412" s="136" t="s">
        <v>12035</v>
      </c>
      <c r="O3412" s="182" t="str">
        <f t="shared" si="72"/>
        <v>Label.create(:concept_id =&gt; Concept.find_by_codelist_and_code(96, 'MGF').id, :locale =&gt; 'fi', :preflabel =&gt; 'Malagasy Franc', :scopenote =&gt; 'Korvattu koodilla MGA')</v>
      </c>
    </row>
    <row r="3413" spans="1:15" ht="34">
      <c r="A3413" s="11">
        <v>96</v>
      </c>
      <c r="B3413" s="11">
        <v>108</v>
      </c>
      <c r="C3413" s="33" t="s">
        <v>240</v>
      </c>
      <c r="E3413" s="151"/>
      <c r="F3413" s="51" t="s">
        <v>186</v>
      </c>
      <c r="G3413" s="43" t="s">
        <v>8804</v>
      </c>
      <c r="H3413" s="23">
        <v>0</v>
      </c>
      <c r="I3413" s="23">
        <v>46</v>
      </c>
      <c r="J3413" s="10"/>
      <c r="K3413" s="100"/>
      <c r="M3413" s="136" t="s">
        <v>12036</v>
      </c>
      <c r="N3413" s="136"/>
      <c r="O3413" s="182" t="str">
        <f t="shared" si="72"/>
        <v>Label.create(:concept_id =&gt; Concept.find_by_codelist_and_code(96, 'MKD').id, :locale =&gt; 'fi', :preflabel =&gt; 'Makedonian denaari', :scopenote =&gt; 'North Macedonia (formerly FYR Macedonia)')</v>
      </c>
    </row>
    <row r="3414" spans="1:15" ht="34">
      <c r="A3414" s="11">
        <v>96</v>
      </c>
      <c r="B3414" s="11">
        <v>109</v>
      </c>
      <c r="C3414" s="33" t="s">
        <v>187</v>
      </c>
      <c r="E3414" s="151"/>
      <c r="F3414" s="51" t="s">
        <v>188</v>
      </c>
      <c r="G3414" s="43" t="s">
        <v>7008</v>
      </c>
      <c r="H3414" s="26">
        <v>0</v>
      </c>
      <c r="I3414" s="26"/>
      <c r="J3414" s="6"/>
      <c r="K3414" s="100"/>
      <c r="M3414" s="136" t="s">
        <v>12037</v>
      </c>
      <c r="N3414" s="136"/>
      <c r="O3414" s="182" t="str">
        <f t="shared" si="72"/>
        <v>Label.create(:concept_id =&gt; Concept.find_by_codelist_and_code(96, 'MMK').id, :locale =&gt; 'fi', :preflabel =&gt; 'Myanmarin kyat', :scopenote =&gt; 'Myanmar (prices normally quoted as integers)')</v>
      </c>
    </row>
    <row r="3415" spans="1:15" ht="34">
      <c r="A3415" s="11">
        <v>96</v>
      </c>
      <c r="B3415" s="11">
        <v>110</v>
      </c>
      <c r="C3415" s="33" t="s">
        <v>189</v>
      </c>
      <c r="E3415" s="151"/>
      <c r="F3415" s="51" t="s">
        <v>190</v>
      </c>
      <c r="G3415" s="43" t="s">
        <v>7009</v>
      </c>
      <c r="H3415" s="26">
        <v>0</v>
      </c>
      <c r="I3415" s="26"/>
      <c r="J3415" s="6"/>
      <c r="K3415" s="100"/>
      <c r="M3415" s="136" t="s">
        <v>12038</v>
      </c>
      <c r="N3415" s="136"/>
      <c r="O3415" s="182" t="str">
        <f t="shared" si="72"/>
        <v>Label.create(:concept_id =&gt; Concept.find_by_codelist_and_code(96, 'MNT').id, :locale =&gt; 'fi', :preflabel =&gt; 'Mongolian tugrik', :scopenote =&gt; 'Mongolia (prices normally quoted as integers)')</v>
      </c>
    </row>
    <row r="3416" spans="1:15" ht="17">
      <c r="A3416" s="11">
        <v>96</v>
      </c>
      <c r="B3416" s="11">
        <v>111</v>
      </c>
      <c r="C3416" s="33" t="s">
        <v>206</v>
      </c>
      <c r="E3416" s="151"/>
      <c r="F3416" s="51" t="s">
        <v>207</v>
      </c>
      <c r="G3416" s="43" t="s">
        <v>7010</v>
      </c>
      <c r="H3416" s="23">
        <v>0</v>
      </c>
      <c r="I3416" s="23"/>
      <c r="J3416" s="10"/>
      <c r="K3416" s="100"/>
      <c r="M3416" s="136" t="s">
        <v>12039</v>
      </c>
      <c r="N3416" s="136"/>
      <c r="O3416" s="182" t="str">
        <f t="shared" si="72"/>
        <v>Label.create(:concept_id =&gt; Concept.find_by_codelist_and_code(96, 'MOP').id, :locale =&gt; 'fi', :preflabel =&gt; 'Macaon pataka', :scopenote =&gt; 'Macau')</v>
      </c>
    </row>
    <row r="3417" spans="1:15" ht="102">
      <c r="A3417" s="11">
        <v>96</v>
      </c>
      <c r="B3417" s="11">
        <v>112</v>
      </c>
      <c r="C3417" s="33" t="s">
        <v>707</v>
      </c>
      <c r="E3417" s="151"/>
      <c r="F3417" s="51" t="s">
        <v>8470</v>
      </c>
      <c r="G3417" s="43" t="s">
        <v>8477</v>
      </c>
      <c r="H3417" s="23">
        <v>0</v>
      </c>
      <c r="I3417" s="23">
        <v>42</v>
      </c>
      <c r="J3417" s="72" t="s">
        <v>3193</v>
      </c>
      <c r="K3417" s="100"/>
      <c r="M3417" s="136" t="s">
        <v>12040</v>
      </c>
      <c r="N3417" s="136"/>
      <c r="O3417" s="182" t="str">
        <f t="shared" si="72"/>
        <v>Label.create(:concept_id =&gt; Concept.find_by_codelist_and_code(96, 'MRO').id, :locale =&gt; 'fi', :preflabel =&gt; 'Mauritanian ouguiya', :scopenote =&gt; 'Mauritania (prices normally quoted with 0 or 1 decimal place – 1 khoums = UM0.2). Was interchangeable with MRU (New) Ouguiya at rate of 10:1 until June 2018. DEPRECATED, use MRU instead')</v>
      </c>
    </row>
    <row r="3418" spans="1:15" ht="85">
      <c r="A3418" s="11">
        <v>96</v>
      </c>
      <c r="B3418" s="11">
        <v>113</v>
      </c>
      <c r="C3418" s="42" t="s">
        <v>8371</v>
      </c>
      <c r="E3418" s="151"/>
      <c r="F3418" s="51" t="s">
        <v>211</v>
      </c>
      <c r="G3418" s="43" t="s">
        <v>8613</v>
      </c>
      <c r="H3418" s="23">
        <v>40</v>
      </c>
      <c r="I3418" s="23">
        <v>42</v>
      </c>
      <c r="J3418" s="10">
        <v>3</v>
      </c>
      <c r="K3418" s="100"/>
      <c r="M3418" s="136" t="s">
        <v>12040</v>
      </c>
      <c r="N3418" s="136"/>
      <c r="O3418" s="182" t="str">
        <f t="shared" si="72"/>
        <v>Label.create(:concept_id =&gt; Concept.find_by_codelist_and_code(96, 'MRU').id, :locale =&gt; 'fi', :preflabel =&gt; 'Mauritanian ouguiya', :scopenote =&gt; 'Mauritania (prices normally quoted with 0 or 1 decimal place – 1 khoums = UM0.2). Replaced MRO (old) Ouguiya at rate of 10:1 in June 2018. For use in ONIX 3.0 only')</v>
      </c>
    </row>
    <row r="3419" spans="1:15" ht="68">
      <c r="A3419" s="11">
        <v>96</v>
      </c>
      <c r="B3419" s="11">
        <v>114</v>
      </c>
      <c r="C3419" s="33" t="s">
        <v>776</v>
      </c>
      <c r="E3419" s="151"/>
      <c r="F3419" s="51" t="s">
        <v>777</v>
      </c>
      <c r="G3419" s="43" t="s">
        <v>8501</v>
      </c>
      <c r="H3419" s="23">
        <v>0</v>
      </c>
      <c r="I3419" s="23">
        <v>13</v>
      </c>
      <c r="J3419" s="72" t="s">
        <v>3193</v>
      </c>
      <c r="K3419" s="100"/>
      <c r="M3419" s="136"/>
      <c r="N3419" s="136" t="s">
        <v>11948</v>
      </c>
      <c r="O3419" s="182" t="str">
        <f t="shared" si="72"/>
        <v>Label.create(:concept_id =&gt; Concept.find_by_codelist_and_code(96, 'MTL').id, :locale =&gt; 'fi', :preflabel =&gt; 'Maltese Lira', :scopenote =&gt; 'Poistettu käytöstä, korvattu koodilla EUR')</v>
      </c>
    </row>
    <row r="3420" spans="1:15" ht="34">
      <c r="A3420" s="11">
        <v>96</v>
      </c>
      <c r="B3420" s="11">
        <v>115</v>
      </c>
      <c r="C3420" s="33" t="s">
        <v>778</v>
      </c>
      <c r="E3420" s="151"/>
      <c r="F3420" s="51" t="s">
        <v>781</v>
      </c>
      <c r="G3420" s="43" t="s">
        <v>7011</v>
      </c>
      <c r="H3420" s="23">
        <v>0</v>
      </c>
      <c r="I3420" s="23"/>
      <c r="J3420" s="10"/>
      <c r="K3420" s="100"/>
      <c r="M3420" s="136" t="s">
        <v>12041</v>
      </c>
      <c r="N3420" s="136"/>
      <c r="O3420" s="182" t="str">
        <f t="shared" si="72"/>
        <v>Label.create(:concept_id =&gt; Concept.find_by_codelist_and_code(96, 'MUR').id, :locale =&gt; 'fi', :preflabel =&gt; 'Mauritiuksen rupia', :scopenote =&gt; 'Mauritius (prices normally quoted as integers)')</v>
      </c>
    </row>
    <row r="3421" spans="1:15" ht="17">
      <c r="A3421" s="11">
        <v>96</v>
      </c>
      <c r="B3421" s="11">
        <v>116</v>
      </c>
      <c r="C3421" s="33" t="s">
        <v>1808</v>
      </c>
      <c r="E3421" s="151"/>
      <c r="F3421" s="51" t="s">
        <v>1809</v>
      </c>
      <c r="G3421" s="43" t="s">
        <v>3280</v>
      </c>
      <c r="H3421" s="23">
        <v>0</v>
      </c>
      <c r="I3421" s="23"/>
      <c r="J3421" s="10"/>
      <c r="K3421" s="100"/>
      <c r="M3421" s="136" t="s">
        <v>12042</v>
      </c>
      <c r="N3421" s="136"/>
      <c r="O3421" s="182" t="str">
        <f t="shared" si="72"/>
        <v>Label.create(:concept_id =&gt; Concept.find_by_codelist_and_code(96, 'MVR').id, :locale =&gt; 'fi', :preflabel =&gt; 'Malediivien rufiyaa', :scopenote =&gt; 'Maldives')</v>
      </c>
    </row>
    <row r="3422" spans="1:15" ht="17">
      <c r="A3422" s="11">
        <v>96</v>
      </c>
      <c r="B3422" s="11">
        <v>117</v>
      </c>
      <c r="C3422" s="33" t="s">
        <v>1810</v>
      </c>
      <c r="E3422" s="151"/>
      <c r="F3422" s="51" t="s">
        <v>9050</v>
      </c>
      <c r="G3422" s="43" t="s">
        <v>3278</v>
      </c>
      <c r="H3422" s="23">
        <v>0</v>
      </c>
      <c r="I3422" s="23">
        <v>33</v>
      </c>
      <c r="J3422" s="10"/>
      <c r="K3422" s="100"/>
      <c r="M3422" s="136" t="s">
        <v>12043</v>
      </c>
      <c r="N3422" s="136"/>
      <c r="O3422" s="182" t="str">
        <f t="shared" si="72"/>
        <v>Label.create(:concept_id =&gt; Concept.find_by_codelist_and_code(96, 'MWK').id, :locale =&gt; 'fi', :preflabel =&gt; 'Malawin kwacha', :scopenote =&gt; 'Malawi')</v>
      </c>
    </row>
    <row r="3423" spans="1:15" ht="17">
      <c r="A3423" s="11">
        <v>96</v>
      </c>
      <c r="B3423" s="11">
        <v>118</v>
      </c>
      <c r="C3423" s="33" t="s">
        <v>1812</v>
      </c>
      <c r="E3423" s="151"/>
      <c r="F3423" s="51" t="s">
        <v>1795</v>
      </c>
      <c r="G3423" s="43" t="s">
        <v>3736</v>
      </c>
      <c r="H3423" s="23">
        <v>0</v>
      </c>
      <c r="I3423" s="23"/>
      <c r="J3423" s="10"/>
      <c r="K3423" s="100"/>
      <c r="M3423" s="136" t="s">
        <v>12044</v>
      </c>
      <c r="N3423" s="136"/>
      <c r="O3423" s="182" t="str">
        <f t="shared" si="72"/>
        <v>Label.create(:concept_id =&gt; Concept.find_by_codelist_and_code(96, 'MXN').id, :locale =&gt; 'fi', :preflabel =&gt; 'Meksikon peso', :scopenote =&gt; 'Mexico')</v>
      </c>
    </row>
    <row r="3424" spans="1:15" ht="17">
      <c r="A3424" s="11">
        <v>96</v>
      </c>
      <c r="B3424" s="11">
        <v>119</v>
      </c>
      <c r="C3424" s="33" t="s">
        <v>647</v>
      </c>
      <c r="E3424" s="151"/>
      <c r="F3424" s="51" t="s">
        <v>1821</v>
      </c>
      <c r="G3424" s="43" t="s">
        <v>3279</v>
      </c>
      <c r="H3424" s="23">
        <v>0</v>
      </c>
      <c r="I3424" s="23"/>
      <c r="J3424" s="10"/>
      <c r="K3424" s="100"/>
      <c r="M3424" s="136" t="s">
        <v>12045</v>
      </c>
      <c r="N3424" s="136"/>
      <c r="O3424" s="182" t="str">
        <f t="shared" si="72"/>
        <v>Label.create(:concept_id =&gt; Concept.find_by_codelist_and_code(96, 'MYR').id, :locale =&gt; 'fi', :preflabel =&gt; 'Malesian ringgit', :scopenote =&gt; 'Malaysia')</v>
      </c>
    </row>
    <row r="3425" spans="1:15" ht="17">
      <c r="A3425" s="11">
        <v>96</v>
      </c>
      <c r="B3425" s="11">
        <v>120</v>
      </c>
      <c r="C3425" s="33" t="s">
        <v>3597</v>
      </c>
      <c r="E3425" s="151"/>
      <c r="F3425" s="51" t="s">
        <v>9051</v>
      </c>
      <c r="G3425" s="43" t="s">
        <v>1968</v>
      </c>
      <c r="H3425" s="23">
        <v>7</v>
      </c>
      <c r="I3425" s="23"/>
      <c r="J3425" s="10"/>
      <c r="K3425" s="100"/>
      <c r="M3425" s="136" t="s">
        <v>12046</v>
      </c>
      <c r="N3425" s="136"/>
      <c r="O3425" s="182" t="str">
        <f t="shared" si="72"/>
        <v>Label.create(:concept_id =&gt; Concept.find_by_codelist_and_code(96, 'MZN').id, :locale =&gt; 'fi', :preflabel =&gt; 'Mosambikin metical', :scopenote =&gt; 'Mozambique')</v>
      </c>
    </row>
    <row r="3426" spans="1:15" ht="17">
      <c r="A3426" s="11">
        <v>96</v>
      </c>
      <c r="B3426" s="11">
        <v>121</v>
      </c>
      <c r="C3426" s="33" t="s">
        <v>1822</v>
      </c>
      <c r="E3426" s="151"/>
      <c r="F3426" s="51" t="s">
        <v>2222</v>
      </c>
      <c r="G3426" s="43" t="s">
        <v>2063</v>
      </c>
      <c r="H3426" s="26">
        <v>0</v>
      </c>
      <c r="I3426" s="26"/>
      <c r="J3426" s="6"/>
      <c r="K3426" s="100"/>
      <c r="M3426" s="136" t="s">
        <v>12047</v>
      </c>
      <c r="N3426" s="136"/>
      <c r="O3426" s="182" t="str">
        <f t="shared" si="72"/>
        <v>Label.create(:concept_id =&gt; Concept.find_by_codelist_and_code(96, 'NAD').id, :locale =&gt; 'fi', :preflabel =&gt; 'Namibian dollari', :scopenote =&gt; 'Namibia')</v>
      </c>
    </row>
    <row r="3427" spans="1:15" ht="17">
      <c r="A3427" s="11">
        <v>96</v>
      </c>
      <c r="B3427" s="11">
        <v>122</v>
      </c>
      <c r="C3427" s="33" t="s">
        <v>2223</v>
      </c>
      <c r="E3427" s="151"/>
      <c r="F3427" s="51" t="s">
        <v>2224</v>
      </c>
      <c r="G3427" s="43" t="s">
        <v>1926</v>
      </c>
      <c r="H3427" s="26">
        <v>0</v>
      </c>
      <c r="I3427" s="26"/>
      <c r="J3427" s="6"/>
      <c r="K3427" s="100"/>
      <c r="M3427" s="136" t="s">
        <v>12048</v>
      </c>
      <c r="N3427" s="136"/>
      <c r="O3427" s="182" t="str">
        <f t="shared" si="72"/>
        <v>Label.create(:concept_id =&gt; Concept.find_by_codelist_and_code(96, 'NGN').id, :locale =&gt; 'fi', :preflabel =&gt; 'Nigerian naira', :scopenote =&gt; 'Nigeria')</v>
      </c>
    </row>
    <row r="3428" spans="1:15" ht="17">
      <c r="A3428" s="11">
        <v>96</v>
      </c>
      <c r="B3428" s="11">
        <v>123</v>
      </c>
      <c r="C3428" s="33" t="s">
        <v>2225</v>
      </c>
      <c r="E3428" s="151"/>
      <c r="F3428" s="51" t="s">
        <v>1458</v>
      </c>
      <c r="G3428" s="43" t="s">
        <v>1770</v>
      </c>
      <c r="H3428" s="23">
        <v>0</v>
      </c>
      <c r="I3428" s="23"/>
      <c r="J3428" s="10"/>
      <c r="K3428" s="100"/>
      <c r="M3428" s="136" t="s">
        <v>12049</v>
      </c>
      <c r="N3428" s="136"/>
      <c r="O3428" s="182" t="str">
        <f t="shared" si="72"/>
        <v>Label.create(:concept_id =&gt; Concept.find_by_codelist_and_code(96, 'NIO').id, :locale =&gt; 'fi', :preflabel =&gt; 'Nicaraguan cordoba oro', :scopenote =&gt; 'Nicaragua')</v>
      </c>
    </row>
    <row r="3429" spans="1:15" ht="68">
      <c r="A3429" s="11">
        <v>96</v>
      </c>
      <c r="B3429" s="11">
        <v>124</v>
      </c>
      <c r="C3429" s="33" t="s">
        <v>1397</v>
      </c>
      <c r="E3429" s="151"/>
      <c r="F3429" s="51" t="s">
        <v>7519</v>
      </c>
      <c r="G3429" s="43" t="s">
        <v>8502</v>
      </c>
      <c r="H3429" s="23">
        <v>0</v>
      </c>
      <c r="I3429" s="23">
        <v>5</v>
      </c>
      <c r="J3429" s="72" t="s">
        <v>3193</v>
      </c>
      <c r="K3429" s="100"/>
      <c r="M3429" s="136"/>
      <c r="N3429" s="136" t="s">
        <v>11948</v>
      </c>
      <c r="O3429" s="182" t="str">
        <f t="shared" si="72"/>
        <v>Label.create(:concept_id =&gt; Concept.find_by_codelist_and_code(96, 'NLG').id, :locale =&gt; 'fi', :preflabel =&gt; 'Guilder', :scopenote =&gt; 'Poistettu käytöstä, korvattu koodilla EUR')</v>
      </c>
    </row>
    <row r="3430" spans="1:15" ht="34">
      <c r="A3430" s="11">
        <v>96</v>
      </c>
      <c r="B3430" s="11">
        <v>125</v>
      </c>
      <c r="C3430" s="33" t="s">
        <v>1001</v>
      </c>
      <c r="E3430" s="151"/>
      <c r="F3430" s="51" t="s">
        <v>1299</v>
      </c>
      <c r="G3430" s="43" t="s">
        <v>7012</v>
      </c>
      <c r="H3430" s="23">
        <v>0</v>
      </c>
      <c r="I3430" s="23"/>
      <c r="J3430" s="10"/>
      <c r="K3430" s="100"/>
      <c r="M3430" s="136" t="s">
        <v>12050</v>
      </c>
      <c r="N3430" s="136"/>
      <c r="O3430" s="182" t="str">
        <f t="shared" si="72"/>
        <v>Label.create(:concept_id =&gt; Concept.find_by_codelist_and_code(96, 'NOK').id, :locale =&gt; 'fi', :preflabel =&gt; 'Norjan kruunu', :scopenote =&gt; 'Norway, Bouvet Island, Svalbard and Jan Mayen')</v>
      </c>
    </row>
    <row r="3431" spans="1:15" ht="17">
      <c r="A3431" s="11">
        <v>96</v>
      </c>
      <c r="B3431" s="11">
        <v>126</v>
      </c>
      <c r="C3431" s="33" t="s">
        <v>1132</v>
      </c>
      <c r="E3431" s="151"/>
      <c r="F3431" s="51" t="s">
        <v>4229</v>
      </c>
      <c r="G3431" s="43" t="s">
        <v>2064</v>
      </c>
      <c r="H3431" s="23">
        <v>0</v>
      </c>
      <c r="I3431" s="23"/>
      <c r="J3431" s="10"/>
      <c r="K3431" s="100"/>
      <c r="M3431" s="136" t="s">
        <v>12051</v>
      </c>
      <c r="N3431" s="136"/>
      <c r="O3431" s="182" t="str">
        <f t="shared" si="72"/>
        <v>Label.create(:concept_id =&gt; Concept.find_by_codelist_and_code(96, 'NPR').id, :locale =&gt; 'fi', :preflabel =&gt; 'Nepalin rupia', :scopenote =&gt; 'Nepal')</v>
      </c>
    </row>
    <row r="3432" spans="1:15" ht="34">
      <c r="A3432" s="11">
        <v>96</v>
      </c>
      <c r="B3432" s="11">
        <v>127</v>
      </c>
      <c r="C3432" s="33" t="s">
        <v>4230</v>
      </c>
      <c r="E3432" s="151"/>
      <c r="F3432" s="51" t="s">
        <v>3194</v>
      </c>
      <c r="G3432" s="43" t="s">
        <v>7013</v>
      </c>
      <c r="H3432" s="23">
        <v>0</v>
      </c>
      <c r="I3432" s="23"/>
      <c r="J3432" s="10"/>
      <c r="K3432" s="100"/>
      <c r="M3432" s="136" t="s">
        <v>12052</v>
      </c>
      <c r="N3432" s="136"/>
      <c r="O3432" s="182" t="str">
        <f t="shared" si="72"/>
        <v>Label.create(:concept_id =&gt; Concept.find_by_codelist_and_code(96, 'NZD').id, :locale =&gt; 'fi', :preflabel =&gt; 'Uuden-Seelannin dollari', :scopenote =&gt; 'New Zealand, Cook Islands, Niue, Pitcairn, Tokelau')</v>
      </c>
    </row>
    <row r="3433" spans="1:15" ht="34">
      <c r="A3433" s="11">
        <v>96</v>
      </c>
      <c r="B3433" s="11">
        <v>128</v>
      </c>
      <c r="C3433" s="33" t="s">
        <v>3000</v>
      </c>
      <c r="E3433" s="151"/>
      <c r="F3433" s="51" t="s">
        <v>1877</v>
      </c>
      <c r="G3433" s="43" t="s">
        <v>7014</v>
      </c>
      <c r="H3433" s="23">
        <v>0</v>
      </c>
      <c r="I3433" s="23"/>
      <c r="J3433" s="10"/>
      <c r="K3433" s="100"/>
      <c r="M3433" s="136" t="s">
        <v>12053</v>
      </c>
      <c r="N3433" s="136"/>
      <c r="O3433" s="182" t="str">
        <f t="shared" si="72"/>
        <v>Label.create(:concept_id =&gt; Concept.find_by_codelist_and_code(96, 'OMR').id, :locale =&gt; 'fi', :preflabel =&gt; 'Omanin rial', :scopenote =&gt; 'Oman (prices normally quoted with 3 decimal places)')</v>
      </c>
    </row>
    <row r="3434" spans="1:15" ht="17">
      <c r="A3434" s="11">
        <v>96</v>
      </c>
      <c r="B3434" s="11">
        <v>129</v>
      </c>
      <c r="C3434" s="33" t="s">
        <v>1372</v>
      </c>
      <c r="E3434" s="151"/>
      <c r="F3434" s="51" t="s">
        <v>1373</v>
      </c>
      <c r="G3434" s="43" t="s">
        <v>1965</v>
      </c>
      <c r="H3434" s="23">
        <v>0</v>
      </c>
      <c r="I3434" s="23"/>
      <c r="J3434" s="10"/>
      <c r="K3434" s="100"/>
      <c r="M3434" s="136" t="s">
        <v>12054</v>
      </c>
      <c r="N3434" s="136"/>
      <c r="O3434" s="182" t="str">
        <f t="shared" si="72"/>
        <v>Label.create(:concept_id =&gt; Concept.find_by_codelist_and_code(96, 'PAB').id, :locale =&gt; 'fi', :preflabel =&gt; 'Panaman balboa', :scopenote =&gt; 'Panama')</v>
      </c>
    </row>
    <row r="3435" spans="1:15" ht="17">
      <c r="A3435" s="11">
        <v>96</v>
      </c>
      <c r="B3435" s="11">
        <v>130</v>
      </c>
      <c r="C3435" s="33" t="s">
        <v>1374</v>
      </c>
      <c r="E3435" s="151"/>
      <c r="F3435" s="51" t="s">
        <v>7561</v>
      </c>
      <c r="G3435" s="43" t="s">
        <v>9052</v>
      </c>
      <c r="H3435" s="23">
        <v>0</v>
      </c>
      <c r="I3435" s="23">
        <v>33</v>
      </c>
      <c r="J3435" s="10"/>
      <c r="K3435" s="100"/>
      <c r="M3435" s="136" t="s">
        <v>12055</v>
      </c>
      <c r="N3435" s="136"/>
      <c r="O3435" s="182" t="str">
        <f t="shared" si="72"/>
        <v>Label.create(:concept_id =&gt; Concept.find_by_codelist_and_code(96, 'PEN').id, :locale =&gt; 'fi', :preflabel =&gt; 'Perun nuevo sol', :scopenote =&gt; 'Peru (formerly Nuevo Sol)')</v>
      </c>
    </row>
    <row r="3436" spans="1:15" ht="17">
      <c r="A3436" s="11">
        <v>96</v>
      </c>
      <c r="B3436" s="11">
        <v>131</v>
      </c>
      <c r="C3436" s="33" t="s">
        <v>1657</v>
      </c>
      <c r="E3436" s="151"/>
      <c r="F3436" s="51" t="s">
        <v>1658</v>
      </c>
      <c r="G3436" s="43" t="s">
        <v>1385</v>
      </c>
      <c r="H3436" s="23">
        <v>0</v>
      </c>
      <c r="I3436" s="23"/>
      <c r="J3436" s="10"/>
      <c r="K3436" s="100"/>
      <c r="M3436" s="136" t="s">
        <v>12056</v>
      </c>
      <c r="N3436" s="136"/>
      <c r="O3436" s="182" t="str">
        <f t="shared" si="72"/>
        <v>Label.create(:concept_id =&gt; Concept.find_by_codelist_and_code(96, 'PGK').id, :locale =&gt; 'fi', :preflabel =&gt; 'Papua-Uuden-Guinean kina', :scopenote =&gt; 'Papua New Guinea')</v>
      </c>
    </row>
    <row r="3437" spans="1:15" ht="17">
      <c r="A3437" s="11">
        <v>96</v>
      </c>
      <c r="B3437" s="11">
        <v>132</v>
      </c>
      <c r="C3437" s="33" t="s">
        <v>1659</v>
      </c>
      <c r="E3437" s="151"/>
      <c r="F3437" s="51" t="s">
        <v>8482</v>
      </c>
      <c r="G3437" s="43" t="s">
        <v>2071</v>
      </c>
      <c r="H3437" s="26">
        <v>0</v>
      </c>
      <c r="I3437" s="26">
        <v>43</v>
      </c>
      <c r="J3437" s="6"/>
      <c r="K3437" s="100"/>
      <c r="M3437" s="136" t="s">
        <v>12057</v>
      </c>
      <c r="N3437" s="136"/>
      <c r="O3437" s="182" t="str">
        <f t="shared" si="72"/>
        <v>Label.create(:concept_id =&gt; Concept.find_by_codelist_and_code(96, 'PHP').id, :locale =&gt; 'fi', :preflabel =&gt; 'Filippiinien peso', :scopenote =&gt; 'Philippines')</v>
      </c>
    </row>
    <row r="3438" spans="1:15" ht="34">
      <c r="A3438" s="11">
        <v>96</v>
      </c>
      <c r="B3438" s="11">
        <v>133</v>
      </c>
      <c r="C3438" s="33" t="s">
        <v>1590</v>
      </c>
      <c r="E3438" s="151"/>
      <c r="F3438" s="51" t="s">
        <v>1591</v>
      </c>
      <c r="G3438" s="43" t="s">
        <v>7015</v>
      </c>
      <c r="H3438" s="26">
        <v>0</v>
      </c>
      <c r="I3438" s="26"/>
      <c r="J3438" s="6"/>
      <c r="K3438" s="100"/>
      <c r="M3438" s="136" t="s">
        <v>12058</v>
      </c>
      <c r="N3438" s="136"/>
      <c r="O3438" s="182" t="str">
        <f t="shared" si="72"/>
        <v>Label.create(:concept_id =&gt; Concept.find_by_codelist_and_code(96, 'PKR').id, :locale =&gt; 'fi', :preflabel =&gt; 'Pakistanin rupia', :scopenote =&gt; 'Pakistan (prices normally quoted as integers)')</v>
      </c>
    </row>
    <row r="3439" spans="1:15" ht="17">
      <c r="A3439" s="11">
        <v>96</v>
      </c>
      <c r="B3439" s="11">
        <v>134</v>
      </c>
      <c r="C3439" s="33" t="s">
        <v>1592</v>
      </c>
      <c r="E3439" s="151"/>
      <c r="F3439" s="51" t="s">
        <v>8599</v>
      </c>
      <c r="G3439" s="43" t="s">
        <v>1944</v>
      </c>
      <c r="H3439" s="23">
        <v>0</v>
      </c>
      <c r="I3439" s="23"/>
      <c r="J3439" s="10"/>
      <c r="K3439" s="100"/>
      <c r="M3439" s="136" t="s">
        <v>12059</v>
      </c>
      <c r="N3439" s="136"/>
      <c r="O3439" s="182" t="str">
        <f t="shared" si="72"/>
        <v>Label.create(:concept_id =&gt; Concept.find_by_codelist_and_code(96, 'PLN').id, :locale =&gt; 'fi', :preflabel =&gt; 'Puolan złoty', :scopenote =&gt; 'Poland')</v>
      </c>
    </row>
    <row r="3440" spans="1:15" ht="68">
      <c r="A3440" s="11">
        <v>96</v>
      </c>
      <c r="B3440" s="11">
        <v>135</v>
      </c>
      <c r="C3440" s="33" t="s">
        <v>1398</v>
      </c>
      <c r="E3440" s="151"/>
      <c r="F3440" s="51" t="s">
        <v>7520</v>
      </c>
      <c r="G3440" s="43" t="s">
        <v>8503</v>
      </c>
      <c r="H3440" s="23">
        <v>0</v>
      </c>
      <c r="I3440" s="23">
        <v>5</v>
      </c>
      <c r="J3440" s="72" t="s">
        <v>3193</v>
      </c>
      <c r="K3440" s="100"/>
      <c r="M3440" s="136"/>
      <c r="N3440" s="136" t="s">
        <v>11948</v>
      </c>
      <c r="O3440" s="182" t="str">
        <f t="shared" si="72"/>
        <v>Label.create(:concept_id =&gt; Concept.find_by_codelist_and_code(96, 'PTE').id, :locale =&gt; 'fi', :preflabel =&gt; 'Escudo', :scopenote =&gt; 'Poistettu käytöstä, korvattu koodilla EUR')</v>
      </c>
    </row>
    <row r="3441" spans="1:15" ht="34">
      <c r="A3441" s="11">
        <v>96</v>
      </c>
      <c r="B3441" s="11">
        <v>136</v>
      </c>
      <c r="C3441" s="33" t="s">
        <v>1075</v>
      </c>
      <c r="E3441" s="151"/>
      <c r="F3441" s="51" t="s">
        <v>1757</v>
      </c>
      <c r="G3441" s="43" t="s">
        <v>7016</v>
      </c>
      <c r="H3441" s="23">
        <v>0</v>
      </c>
      <c r="I3441" s="23"/>
      <c r="J3441" s="10"/>
      <c r="K3441" s="100"/>
      <c r="M3441" s="136" t="s">
        <v>12060</v>
      </c>
      <c r="N3441" s="136"/>
      <c r="O3441" s="182" t="str">
        <f t="shared" si="72"/>
        <v>Label.create(:concept_id =&gt; Concept.find_by_codelist_and_code(96, 'PYG').id, :locale =&gt; 'fi', :preflabel =&gt; 'Paraguayn guarani', :scopenote =&gt; 'Paraguay (prices normally quoted as integers)')</v>
      </c>
    </row>
    <row r="3442" spans="1:15" ht="17">
      <c r="A3442" s="11">
        <v>96</v>
      </c>
      <c r="B3442" s="11">
        <v>137</v>
      </c>
      <c r="C3442" s="33" t="s">
        <v>1287</v>
      </c>
      <c r="E3442" s="151"/>
      <c r="F3442" s="51" t="s">
        <v>1099</v>
      </c>
      <c r="G3442" s="43" t="s">
        <v>2140</v>
      </c>
      <c r="H3442" s="23">
        <v>0</v>
      </c>
      <c r="I3442" s="23"/>
      <c r="J3442" s="10"/>
      <c r="K3442" s="100"/>
      <c r="M3442" s="136" t="s">
        <v>12061</v>
      </c>
      <c r="N3442" s="136"/>
      <c r="O3442" s="182" t="str">
        <f t="shared" si="72"/>
        <v>Label.create(:concept_id =&gt; Concept.find_by_codelist_and_code(96, 'QAR').id, :locale =&gt; 'fi', :preflabel =&gt; 'Qatarin rial', :scopenote =&gt; 'Qatar')</v>
      </c>
    </row>
    <row r="3443" spans="1:15" ht="17">
      <c r="A3443" s="11">
        <v>96</v>
      </c>
      <c r="B3443" s="11">
        <v>138</v>
      </c>
      <c r="C3443" s="33" t="s">
        <v>1322</v>
      </c>
      <c r="E3443" s="151"/>
      <c r="F3443" s="51" t="s">
        <v>9053</v>
      </c>
      <c r="G3443" s="70" t="s">
        <v>7017</v>
      </c>
      <c r="H3443" s="23">
        <v>0</v>
      </c>
      <c r="I3443" s="23">
        <v>17</v>
      </c>
      <c r="J3443" s="72" t="s">
        <v>3193</v>
      </c>
      <c r="K3443" s="100"/>
      <c r="M3443" s="136"/>
      <c r="N3443" s="136" t="s">
        <v>12062</v>
      </c>
      <c r="O3443" s="182" t="str">
        <f t="shared" si="72"/>
        <v>Label.create(:concept_id =&gt; Concept.find_by_codelist_and_code(96, 'ROL').id, :locale =&gt; 'fi', :preflabel =&gt; 'Romanian Old Leu', :scopenote =&gt; 'Poistettu käytöstä, korvattu koodilla RON')</v>
      </c>
    </row>
    <row r="3444" spans="1:15" ht="17">
      <c r="A3444" s="11">
        <v>96</v>
      </c>
      <c r="B3444" s="11">
        <v>139</v>
      </c>
      <c r="C3444" s="33" t="s">
        <v>4095</v>
      </c>
      <c r="E3444" s="151"/>
      <c r="F3444" s="51" t="s">
        <v>9054</v>
      </c>
      <c r="G3444" s="43" t="s">
        <v>2141</v>
      </c>
      <c r="H3444" s="23">
        <v>7</v>
      </c>
      <c r="I3444" s="23"/>
      <c r="J3444" s="10"/>
      <c r="K3444" s="100"/>
      <c r="M3444" s="136" t="s">
        <v>12063</v>
      </c>
      <c r="N3444" s="136"/>
      <c r="O3444" s="182" t="str">
        <f t="shared" si="72"/>
        <v>Label.create(:concept_id =&gt; Concept.find_by_codelist_and_code(96, 'RON').id, :locale =&gt; 'fi', :preflabel =&gt; 'Romanian leu', :scopenote =&gt; 'Romania')</v>
      </c>
    </row>
    <row r="3445" spans="1:15" ht="34">
      <c r="A3445" s="11">
        <v>96</v>
      </c>
      <c r="B3445" s="11">
        <v>140</v>
      </c>
      <c r="C3445" s="42" t="s">
        <v>5062</v>
      </c>
      <c r="E3445" s="151"/>
      <c r="F3445" s="51" t="s">
        <v>1408</v>
      </c>
      <c r="G3445" s="43" t="s">
        <v>7018</v>
      </c>
      <c r="H3445" s="23">
        <v>17</v>
      </c>
      <c r="I3445" s="23"/>
      <c r="J3445" s="10"/>
      <c r="K3445" s="100"/>
      <c r="M3445" s="136" t="s">
        <v>12064</v>
      </c>
      <c r="N3445" s="136"/>
      <c r="O3445" s="182" t="str">
        <f t="shared" si="72"/>
        <v>Label.create(:concept_id =&gt; Concept.find_by_codelist_and_code(96, 'RSD').id, :locale =&gt; 'fi', :preflabel =&gt; 'Serbian dinaari', :scopenote =&gt; 'Serbia (prices normally quoted as integers)')</v>
      </c>
    </row>
    <row r="3446" spans="1:15" ht="17">
      <c r="A3446" s="11">
        <v>96</v>
      </c>
      <c r="B3446" s="11">
        <v>141</v>
      </c>
      <c r="C3446" s="33" t="s">
        <v>1477</v>
      </c>
      <c r="E3446" s="151"/>
      <c r="F3446" s="43" t="s">
        <v>1324</v>
      </c>
      <c r="G3446" s="43" t="s">
        <v>1792</v>
      </c>
      <c r="H3446" s="23">
        <v>4</v>
      </c>
      <c r="I3446" s="23"/>
      <c r="J3446" s="10"/>
      <c r="K3446" s="100"/>
      <c r="M3446" s="136" t="s">
        <v>12065</v>
      </c>
      <c r="N3446" s="136"/>
      <c r="O3446" s="182" t="str">
        <f t="shared" si="72"/>
        <v>Label.create(:concept_id =&gt; Concept.find_by_codelist_and_code(96, 'RUB').id, :locale =&gt; 'fi', :preflabel =&gt; 'Venäjän rupla', :scopenote =&gt; 'Russian Federation')</v>
      </c>
    </row>
    <row r="3447" spans="1:15" ht="17">
      <c r="A3447" s="11">
        <v>96</v>
      </c>
      <c r="B3447" s="11">
        <v>142</v>
      </c>
      <c r="C3447" s="33" t="s">
        <v>1323</v>
      </c>
      <c r="E3447" s="151"/>
      <c r="F3447" s="51" t="s">
        <v>1324</v>
      </c>
      <c r="G3447" s="70" t="s">
        <v>7019</v>
      </c>
      <c r="H3447" s="23">
        <v>0</v>
      </c>
      <c r="I3447" s="23">
        <v>4</v>
      </c>
      <c r="J3447" s="10" t="s">
        <v>3193</v>
      </c>
      <c r="K3447" s="100"/>
      <c r="M3447" s="136"/>
      <c r="N3447" s="136" t="s">
        <v>12066</v>
      </c>
      <c r="O3447" s="182" t="str">
        <f t="shared" si="72"/>
        <v>Label.create(:concept_id =&gt; Concept.find_by_codelist_and_code(96, 'RUR').id, :locale =&gt; 'fi', :preflabel =&gt; 'Russian Ruble', :scopenote =&gt; 'Poistettu käytöstä, korvattu koodilla RUB')</v>
      </c>
    </row>
    <row r="3448" spans="1:15" ht="34">
      <c r="A3448" s="11">
        <v>96</v>
      </c>
      <c r="B3448" s="11">
        <v>143</v>
      </c>
      <c r="C3448" s="33" t="s">
        <v>1325</v>
      </c>
      <c r="E3448" s="151"/>
      <c r="F3448" s="51" t="s">
        <v>1326</v>
      </c>
      <c r="G3448" s="43" t="s">
        <v>7020</v>
      </c>
      <c r="H3448" s="23">
        <v>0</v>
      </c>
      <c r="I3448" s="23"/>
      <c r="J3448" s="10"/>
      <c r="K3448" s="100"/>
      <c r="M3448" s="136" t="s">
        <v>12067</v>
      </c>
      <c r="N3448" s="136"/>
      <c r="O3448" s="182" t="str">
        <f t="shared" si="72"/>
        <v>Label.create(:concept_id =&gt; Concept.find_by_codelist_and_code(96, 'RWF').id, :locale =&gt; 'fi', :preflabel =&gt; 'Ruandan frangi', :scopenote =&gt; 'Rwanda (prices normally quoted as integers)')</v>
      </c>
    </row>
    <row r="3449" spans="1:15" ht="17">
      <c r="A3449" s="11">
        <v>96</v>
      </c>
      <c r="B3449" s="11">
        <v>144</v>
      </c>
      <c r="C3449" s="33" t="s">
        <v>1162</v>
      </c>
      <c r="E3449" s="151"/>
      <c r="F3449" s="51" t="s">
        <v>547</v>
      </c>
      <c r="G3449" s="43" t="s">
        <v>1883</v>
      </c>
      <c r="H3449" s="23">
        <v>0</v>
      </c>
      <c r="I3449" s="23"/>
      <c r="J3449" s="10"/>
      <c r="K3449" s="100"/>
      <c r="M3449" s="136" t="s">
        <v>12068</v>
      </c>
      <c r="N3449" s="136"/>
      <c r="O3449" s="182" t="str">
        <f t="shared" si="72"/>
        <v>Label.create(:concept_id =&gt; Concept.find_by_codelist_and_code(96, 'SAR').id, :locale =&gt; 'fi', :preflabel =&gt; 'Saudi-Arabian rial', :scopenote =&gt; 'Saudi Arabia')</v>
      </c>
    </row>
    <row r="3450" spans="1:15" ht="17">
      <c r="A3450" s="11">
        <v>96</v>
      </c>
      <c r="B3450" s="11">
        <v>145</v>
      </c>
      <c r="C3450" s="33" t="s">
        <v>548</v>
      </c>
      <c r="E3450" s="151"/>
      <c r="F3450" s="51" t="s">
        <v>744</v>
      </c>
      <c r="G3450" s="43" t="s">
        <v>1460</v>
      </c>
      <c r="H3450" s="23">
        <v>0</v>
      </c>
      <c r="I3450" s="23"/>
      <c r="J3450" s="10"/>
      <c r="K3450" s="100"/>
      <c r="M3450" s="136" t="s">
        <v>12069</v>
      </c>
      <c r="N3450" s="136"/>
      <c r="O3450" s="182" t="str">
        <f t="shared" si="72"/>
        <v>Label.create(:concept_id =&gt; Concept.find_by_codelist_and_code(96, 'SBD').id, :locale =&gt; 'fi', :preflabel =&gt; 'Salomonsaarten dollari', :scopenote =&gt; 'Solomon Islands')</v>
      </c>
    </row>
    <row r="3451" spans="1:15" ht="17">
      <c r="A3451" s="11">
        <v>96</v>
      </c>
      <c r="B3451" s="11">
        <v>146</v>
      </c>
      <c r="C3451" s="33" t="s">
        <v>745</v>
      </c>
      <c r="E3451" s="151"/>
      <c r="F3451" s="51" t="s">
        <v>746</v>
      </c>
      <c r="G3451" s="43" t="s">
        <v>2035</v>
      </c>
      <c r="H3451" s="26">
        <v>0</v>
      </c>
      <c r="I3451" s="26"/>
      <c r="J3451" s="6"/>
      <c r="K3451" s="100"/>
      <c r="M3451" s="136" t="s">
        <v>12070</v>
      </c>
      <c r="N3451" s="136"/>
      <c r="O3451" s="182" t="str">
        <f t="shared" si="72"/>
        <v>Label.create(:concept_id =&gt; Concept.find_by_codelist_and_code(96, 'SCR').id, :locale =&gt; 'fi', :preflabel =&gt; 'Seychellien rupia', :scopenote =&gt; 'Seychelles')</v>
      </c>
    </row>
    <row r="3452" spans="1:15" ht="34">
      <c r="A3452" s="11">
        <v>96</v>
      </c>
      <c r="B3452" s="11">
        <v>147</v>
      </c>
      <c r="C3452" s="33" t="s">
        <v>742</v>
      </c>
      <c r="E3452" s="151"/>
      <c r="F3452" s="51" t="s">
        <v>743</v>
      </c>
      <c r="G3452" s="43" t="s">
        <v>7021</v>
      </c>
      <c r="H3452" s="26">
        <v>0</v>
      </c>
      <c r="I3452" s="26">
        <v>17</v>
      </c>
      <c r="J3452" s="71"/>
      <c r="K3452" s="100"/>
      <c r="M3452" s="136"/>
      <c r="N3452" s="136" t="s">
        <v>12071</v>
      </c>
      <c r="O3452" s="182" t="str">
        <f t="shared" si="72"/>
        <v>Label.create(:concept_id =&gt; Concept.find_by_codelist_and_code(96, 'SDD').id, :locale =&gt; 'fi', :preflabel =&gt; 'Sudanese Dinar', :scopenote =&gt; 'Poistettu käytöstä, korvattu koodilla SDG')</v>
      </c>
    </row>
    <row r="3453" spans="1:15" ht="17">
      <c r="A3453" s="11">
        <v>96</v>
      </c>
      <c r="B3453" s="11">
        <v>148</v>
      </c>
      <c r="C3453" s="42" t="s">
        <v>5063</v>
      </c>
      <c r="E3453" s="151"/>
      <c r="F3453" s="51" t="s">
        <v>5064</v>
      </c>
      <c r="G3453" s="43" t="s">
        <v>3352</v>
      </c>
      <c r="H3453" s="26">
        <v>17</v>
      </c>
      <c r="I3453" s="26"/>
      <c r="J3453" s="6"/>
      <c r="K3453" s="100"/>
      <c r="M3453" s="136" t="s">
        <v>12072</v>
      </c>
      <c r="N3453" s="136"/>
      <c r="O3453" s="182" t="str">
        <f t="shared" si="72"/>
        <v>Label.create(:concept_id =&gt; Concept.find_by_codelist_and_code(96, 'SDG').id, :locale =&gt; 'fi', :preflabel =&gt; 'Sudanin punta', :scopenote =&gt; 'Sudan')</v>
      </c>
    </row>
    <row r="3454" spans="1:15" ht="17">
      <c r="A3454" s="11">
        <v>96</v>
      </c>
      <c r="B3454" s="11">
        <v>149</v>
      </c>
      <c r="C3454" s="33" t="s">
        <v>1081</v>
      </c>
      <c r="E3454" s="151"/>
      <c r="F3454" s="51" t="s">
        <v>1530</v>
      </c>
      <c r="G3454" s="43" t="s">
        <v>3845</v>
      </c>
      <c r="H3454" s="23">
        <v>0</v>
      </c>
      <c r="I3454" s="23"/>
      <c r="J3454" s="10"/>
      <c r="K3454" s="100"/>
      <c r="M3454" s="136" t="s">
        <v>12073</v>
      </c>
      <c r="N3454" s="136"/>
      <c r="O3454" s="182" t="str">
        <f t="shared" si="72"/>
        <v>Label.create(:concept_id =&gt; Concept.find_by_codelist_and_code(96, 'SEK').id, :locale =&gt; 'fi', :preflabel =&gt; 'Ruotsin kruunu', :scopenote =&gt; 'Sweden')</v>
      </c>
    </row>
    <row r="3455" spans="1:15" ht="17">
      <c r="A3455" s="11">
        <v>96</v>
      </c>
      <c r="B3455" s="11">
        <v>150</v>
      </c>
      <c r="C3455" s="33" t="s">
        <v>1531</v>
      </c>
      <c r="E3455" s="151"/>
      <c r="F3455" s="51" t="s">
        <v>1566</v>
      </c>
      <c r="G3455" s="43" t="s">
        <v>1532</v>
      </c>
      <c r="H3455" s="23">
        <v>0</v>
      </c>
      <c r="I3455" s="23"/>
      <c r="J3455" s="10"/>
      <c r="K3455" s="100"/>
      <c r="M3455" s="136" t="s">
        <v>12074</v>
      </c>
      <c r="N3455" s="136"/>
      <c r="O3455" s="182" t="str">
        <f t="shared" si="72"/>
        <v>Label.create(:concept_id =&gt; Concept.find_by_codelist_and_code(96, 'SGD').id, :locale =&gt; 'fi', :preflabel =&gt; 'Singaporen dollari', :scopenote =&gt; 'Singapore')</v>
      </c>
    </row>
    <row r="3456" spans="1:15" ht="17">
      <c r="A3456" s="11">
        <v>96</v>
      </c>
      <c r="B3456" s="11">
        <v>151</v>
      </c>
      <c r="C3456" s="33" t="s">
        <v>1567</v>
      </c>
      <c r="E3456" s="151"/>
      <c r="F3456" s="51" t="s">
        <v>2837</v>
      </c>
      <c r="G3456" s="43" t="s">
        <v>7022</v>
      </c>
      <c r="H3456" s="23">
        <v>0</v>
      </c>
      <c r="I3456" s="23"/>
      <c r="J3456" s="10"/>
      <c r="K3456" s="100"/>
      <c r="M3456" s="136" t="s">
        <v>12075</v>
      </c>
      <c r="N3456" s="136"/>
      <c r="O3456" s="182" t="str">
        <f t="shared" si="72"/>
        <v>Label.create(:concept_id =&gt; Concept.find_by_codelist_and_code(96, 'SHP').id, :locale =&gt; 'fi', :preflabel =&gt; 'Saint Helenan punta', :scopenote =&gt; 'Saint Helena')</v>
      </c>
    </row>
    <row r="3457" spans="1:15" ht="68">
      <c r="A3457" s="11">
        <v>96</v>
      </c>
      <c r="B3457" s="11">
        <v>152</v>
      </c>
      <c r="C3457" s="33" t="s">
        <v>2838</v>
      </c>
      <c r="E3457" s="151"/>
      <c r="F3457" s="51" t="s">
        <v>2839</v>
      </c>
      <c r="G3457" s="43" t="s">
        <v>8504</v>
      </c>
      <c r="H3457" s="23">
        <v>0</v>
      </c>
      <c r="I3457" s="23">
        <v>17</v>
      </c>
      <c r="J3457" s="72" t="s">
        <v>3193</v>
      </c>
      <c r="K3457" s="100"/>
      <c r="M3457" s="136"/>
      <c r="N3457" s="136" t="s">
        <v>11948</v>
      </c>
      <c r="O3457" s="182" t="str">
        <f t="shared" si="72"/>
        <v>Label.create(:concept_id =&gt; Concept.find_by_codelist_and_code(96, 'SIT').id, :locale =&gt; 'fi', :preflabel =&gt; 'Tolar', :scopenote =&gt; 'Poistettu käytöstä, korvattu koodilla EUR')</v>
      </c>
    </row>
    <row r="3458" spans="1:15" ht="68">
      <c r="A3458" s="11">
        <v>96</v>
      </c>
      <c r="B3458" s="11">
        <v>153</v>
      </c>
      <c r="C3458" s="33" t="s">
        <v>917</v>
      </c>
      <c r="E3458" s="151"/>
      <c r="F3458" s="51" t="s">
        <v>783</v>
      </c>
      <c r="G3458" s="43" t="s">
        <v>8505</v>
      </c>
      <c r="H3458" s="23">
        <v>0</v>
      </c>
      <c r="I3458" s="23">
        <v>17</v>
      </c>
      <c r="J3458" s="72" t="s">
        <v>3193</v>
      </c>
      <c r="K3458" s="100"/>
      <c r="M3458" s="136"/>
      <c r="N3458" s="136" t="s">
        <v>11948</v>
      </c>
      <c r="O3458" s="182" t="str">
        <f t="shared" si="72"/>
        <v>Label.create(:concept_id =&gt; Concept.find_by_codelist_and_code(96, 'SKK').id, :locale =&gt; 'fi', :preflabel =&gt; 'Slovak Koruna', :scopenote =&gt; 'Poistettu käytöstä, korvattu koodilla EUR')</v>
      </c>
    </row>
    <row r="3459" spans="1:15" ht="17">
      <c r="A3459" s="142">
        <v>96</v>
      </c>
      <c r="B3459" s="142">
        <f t="shared" ref="B3459" si="73">IF(A3459=A3458,B3458+1,0)</f>
        <v>154</v>
      </c>
      <c r="C3459" s="111" t="s">
        <v>9767</v>
      </c>
      <c r="D3459" s="111"/>
      <c r="E3459" s="111"/>
      <c r="F3459" s="113" t="s">
        <v>785</v>
      </c>
      <c r="G3459" s="108" t="s">
        <v>9768</v>
      </c>
      <c r="H3459" s="114">
        <v>57</v>
      </c>
      <c r="I3459" s="114"/>
      <c r="J3459" s="170"/>
      <c r="K3459" s="100"/>
      <c r="M3459" s="136" t="s">
        <v>12076</v>
      </c>
      <c r="N3459" s="136"/>
      <c r="O3459" s="182" t="str">
        <f t="shared" ref="O3459:O3522" si="74">IF(OR(H3459="",IFERROR(FIND("-"&amp;A3459&amp;"-","-6-7-8-10-11-26-33-35-36-37-38-39-40-47-52-54-56-63-67-75-78-94-95-101-138-140-"),0)&gt;0,
AND(A3459=1,IFERROR(FIND("-"&amp;C3459&amp;"-","-12-13-14-"),0)&gt;0),
AND(A3459=22,IFERROR(FIND("-"&amp;C3459&amp;"-","-04-05-"),0)&gt;0),
AND(A3459=34,IFERROR(FIND("-"&amp;C3459&amp;"-","-00-01-04-08-09-10-11-12-13-14-15-"),0)&gt;0),
AND(A3459=45,IFERROR(FIND("-"&amp;C3459&amp;"-","-08-"),0)&gt;0),
AND(A3459=49,IFERROR(FIND("-"&amp;C3459&amp;"-","-ROW-"),0)&gt;0),
AND(A3459=51,IFERROR(FIND("-"&amp;C3459&amp;"-","-14-15-36-"),0)&gt;0),
AND(A3459=79,IFERROR(FIND("-"&amp;C3459&amp;"-","-11-"),0)&gt;0),
AND(A3459=102,IFERROR(FIND("-"&amp;C3459&amp;"-","-02-"),0)&gt;0)),"",
 IF(AND(M3459="",N3459=""),"",
  "Label.create(:concept_id =&gt; Concept.find_by_codelist_and_code("&amp;A3459&amp;", "&amp;IF(C3459="","nil","'"&amp;C3459&amp;"'")&amp;").id, "&amp;
  ":locale =&gt; '"&amp;L$2&amp;"'"&amp;", "&amp;
  ":preflabel =&gt; '"&amp;(IF(M3459="",F3459,M3459)&amp;"', "&amp;
  ":scopenote =&gt; "&amp;IF(AND(N3459="",G3459="",K3459=""),"nil","'"&amp; IF(K3459="", "",$L$3 &amp; IF(ISERROR(FIND("
", K3459))," ","&lt;br/&gt;&amp;nbsp;&amp;nbsp;&amp;nbsp;&amp;nbsp;• ") &amp; SUBSTITUTE(SUBSTITUTE(SUBSTITUTE(K3459, "&amp;", "&amp;amp;"),"&lt;","&amp;lt;"),"
","&lt;br/&gt;&amp;nbsp;&amp;nbsp;&amp;nbsp;&amp;nbsp;• ")) &amp; IF(OR(K3459="",G3459=""),"","&lt;br/") &amp; SUBSTITUTE(SUBSTITUTE(IF(N3459="",G3459,N3459),"&amp;","&amp;amp;"),"&lt;","&amp;lt;")&amp;"'")&amp;")")
))</f>
        <v>Label.create(:concept_id =&gt; Concept.find_by_codelist_and_code(96, 'SLE').id, :locale =&gt; 'fi', :preflabel =&gt; 'Sierra Leonen leone', :scopenote =&gt; 'Sierra Leone (from April 2022)')</v>
      </c>
    </row>
    <row r="3460" spans="1:15" ht="102">
      <c r="A3460" s="11">
        <v>96</v>
      </c>
      <c r="B3460" s="11">
        <v>154</v>
      </c>
      <c r="C3460" s="33" t="s">
        <v>784</v>
      </c>
      <c r="E3460" s="151"/>
      <c r="F3460" s="51" t="s">
        <v>785</v>
      </c>
      <c r="G3460" s="108" t="s">
        <v>10026</v>
      </c>
      <c r="H3460" s="23">
        <v>0</v>
      </c>
      <c r="I3460" s="23">
        <v>59</v>
      </c>
      <c r="J3460" s="10"/>
      <c r="K3460" s="100"/>
      <c r="M3460" s="136" t="s">
        <v>12076</v>
      </c>
      <c r="N3460" s="136"/>
      <c r="O3460" s="182" t="str">
        <f t="shared" si="74"/>
        <v>Label.create(:concept_id =&gt; Concept.find_by_codelist_and_code(96, 'SLL').id, :locale =&gt; 'fi', :preflabel =&gt; 'Sierra Leonen leone', :scopenote =&gt; 'Sierra Leone (prices normally quoted as integers). Deprecated – gradually replaced by SLE from April 2022, but SLL Leone still usable until April 2023 (SLE is a redenomination of the Leone by a factor of 1,000)')</v>
      </c>
    </row>
    <row r="3461" spans="1:15" ht="34">
      <c r="A3461" s="11">
        <v>96</v>
      </c>
      <c r="B3461" s="11">
        <v>155</v>
      </c>
      <c r="C3461" s="33" t="s">
        <v>988</v>
      </c>
      <c r="E3461" s="151"/>
      <c r="F3461" s="51" t="s">
        <v>480</v>
      </c>
      <c r="G3461" s="43" t="s">
        <v>7023</v>
      </c>
      <c r="H3461" s="23">
        <v>0</v>
      </c>
      <c r="I3461" s="23"/>
      <c r="J3461" s="10"/>
      <c r="K3461" s="100"/>
      <c r="M3461" s="136" t="s">
        <v>12077</v>
      </c>
      <c r="N3461" s="136"/>
      <c r="O3461" s="182" t="str">
        <f t="shared" si="74"/>
        <v>Label.create(:concept_id =&gt; Concept.find_by_codelist_and_code(96, 'SOS').id, :locale =&gt; 'fi', :preflabel =&gt; 'Somalian šillinki', :scopenote =&gt; 'Somalia (prices normally quoted as integers)')</v>
      </c>
    </row>
    <row r="3462" spans="1:15" ht="17">
      <c r="A3462" s="11">
        <v>96</v>
      </c>
      <c r="B3462" s="11">
        <v>156</v>
      </c>
      <c r="C3462" s="33" t="s">
        <v>4003</v>
      </c>
      <c r="E3462" s="151"/>
      <c r="F3462" s="43" t="s">
        <v>9055</v>
      </c>
      <c r="G3462" s="43" t="s">
        <v>3353</v>
      </c>
      <c r="H3462" s="23">
        <v>4</v>
      </c>
      <c r="I3462" s="23"/>
      <c r="J3462" s="10"/>
      <c r="K3462" s="100"/>
      <c r="M3462" s="136" t="s">
        <v>12078</v>
      </c>
      <c r="N3462" s="136"/>
      <c r="O3462" s="182" t="str">
        <f t="shared" si="74"/>
        <v>Label.create(:concept_id =&gt; Concept.find_by_codelist_and_code(96, 'SRD').id, :locale =&gt; 'fi', :preflabel =&gt; 'Surinamen dollari', :scopenote =&gt; 'Suriname')</v>
      </c>
    </row>
    <row r="3463" spans="1:15" ht="17">
      <c r="A3463" s="11">
        <v>96</v>
      </c>
      <c r="B3463" s="11">
        <v>157</v>
      </c>
      <c r="C3463" s="33" t="s">
        <v>832</v>
      </c>
      <c r="E3463" s="151"/>
      <c r="F3463" s="51" t="s">
        <v>462</v>
      </c>
      <c r="G3463" s="70" t="s">
        <v>7024</v>
      </c>
      <c r="H3463" s="23">
        <v>0</v>
      </c>
      <c r="I3463" s="23">
        <v>4</v>
      </c>
      <c r="J3463" s="10" t="s">
        <v>3193</v>
      </c>
      <c r="K3463" s="100"/>
      <c r="M3463" s="136"/>
      <c r="N3463" s="136" t="s">
        <v>12079</v>
      </c>
      <c r="O3463" s="182" t="str">
        <f t="shared" si="74"/>
        <v>Label.create(:concept_id =&gt; Concept.find_by_codelist_and_code(96, 'SRG').id, :locale =&gt; 'fi', :preflabel =&gt; 'Suriname Guilder', :scopenote =&gt; 'Poistettu käytöstä, korvattu koodilla SRD')</v>
      </c>
    </row>
    <row r="3464" spans="1:15" ht="85">
      <c r="A3464" s="11">
        <v>96</v>
      </c>
      <c r="B3464" s="11">
        <v>158</v>
      </c>
      <c r="C3464" s="33" t="s">
        <v>481</v>
      </c>
      <c r="E3464" s="151"/>
      <c r="F3464" s="51" t="s">
        <v>8450</v>
      </c>
      <c r="G3464" s="43" t="s">
        <v>8486</v>
      </c>
      <c r="H3464" s="26">
        <v>0</v>
      </c>
      <c r="I3464" s="26">
        <v>42</v>
      </c>
      <c r="J3464" s="71" t="s">
        <v>3193</v>
      </c>
      <c r="K3464" s="100"/>
      <c r="M3464" s="136" t="s">
        <v>12080</v>
      </c>
      <c r="N3464" s="136"/>
      <c r="O3464" s="182" t="str">
        <f t="shared" si="74"/>
        <v>Label.create(:concept_id =&gt; Concept.find_by_codelist_and_code(96, 'STD').id, :locale =&gt; 'fi', :preflabel =&gt; 'São Tomén ja Príncipen dobra', :scopenote =&gt; 'São Tome and Principe (prices normally quoted as integers). Was interchangeable with STN (New) Dobra at rate of 1000:1 until June 2018. DEPRECATED, use STN instead')</v>
      </c>
    </row>
    <row r="3465" spans="1:15" ht="51">
      <c r="A3465" s="11">
        <v>96</v>
      </c>
      <c r="B3465" s="11">
        <v>159</v>
      </c>
      <c r="C3465" s="42" t="s">
        <v>2948</v>
      </c>
      <c r="E3465" s="151"/>
      <c r="F3465" s="51" t="s">
        <v>8471</v>
      </c>
      <c r="G3465" s="43" t="s">
        <v>8614</v>
      </c>
      <c r="H3465" s="26">
        <v>39</v>
      </c>
      <c r="I3465" s="26">
        <v>42</v>
      </c>
      <c r="J3465" s="6">
        <v>3</v>
      </c>
      <c r="K3465" s="100"/>
      <c r="M3465" s="136" t="s">
        <v>12081</v>
      </c>
      <c r="N3465" s="136"/>
      <c r="O3465" s="182" t="str">
        <f t="shared" si="74"/>
        <v>Label.create(:concept_id =&gt; Concept.find_by_codelist_and_code(96, 'STN').id, :locale =&gt; 'fi', :preflabel =&gt; 'São Tomé ja Príncipen dobra', :scopenote =&gt; 'São Tome and Principe. Replaced STD (old) Dobra at rate of 1000:1 in June 2018. For use in ONIX 3.0 only')</v>
      </c>
    </row>
    <row r="3466" spans="1:15" ht="17">
      <c r="A3466" s="11">
        <v>96</v>
      </c>
      <c r="B3466" s="11">
        <v>160</v>
      </c>
      <c r="C3466" s="33" t="s">
        <v>907</v>
      </c>
      <c r="E3466" s="151"/>
      <c r="F3466" s="51" t="s">
        <v>810</v>
      </c>
      <c r="G3466" s="43" t="s">
        <v>1978</v>
      </c>
      <c r="H3466" s="26">
        <v>0</v>
      </c>
      <c r="I3466" s="26"/>
      <c r="J3466" s="6"/>
      <c r="K3466" s="100"/>
      <c r="M3466" s="136" t="s">
        <v>12082</v>
      </c>
      <c r="N3466" s="136"/>
      <c r="O3466" s="182" t="str">
        <f t="shared" si="74"/>
        <v>Label.create(:concept_id =&gt; Concept.find_by_codelist_and_code(96, 'SVC').id, :locale =&gt; 'fi', :preflabel =&gt; 'El Salvadorin colón', :scopenote =&gt; 'El Salvador')</v>
      </c>
    </row>
    <row r="3467" spans="1:15" ht="34">
      <c r="A3467" s="11">
        <v>96</v>
      </c>
      <c r="B3467" s="11">
        <v>161</v>
      </c>
      <c r="C3467" s="33" t="s">
        <v>811</v>
      </c>
      <c r="E3467" s="151"/>
      <c r="F3467" s="51" t="s">
        <v>812</v>
      </c>
      <c r="G3467" s="43" t="s">
        <v>7025</v>
      </c>
      <c r="H3467" s="23">
        <v>0</v>
      </c>
      <c r="I3467" s="23"/>
      <c r="J3467" s="10"/>
      <c r="K3467" s="100"/>
      <c r="M3467" s="136" t="s">
        <v>12083</v>
      </c>
      <c r="N3467" s="136"/>
      <c r="O3467" s="182" t="str">
        <f t="shared" si="74"/>
        <v>Label.create(:concept_id =&gt; Concept.find_by_codelist_and_code(96, 'SYP').id, :locale =&gt; 'fi', :preflabel =&gt; 'Syyrian punta', :scopenote =&gt; 'Syrian Arab Republic (prices normally quoted as integers)')</v>
      </c>
    </row>
    <row r="3468" spans="1:15" ht="34">
      <c r="A3468" s="11">
        <v>96</v>
      </c>
      <c r="B3468" s="11">
        <v>162</v>
      </c>
      <c r="C3468" s="33" t="s">
        <v>813</v>
      </c>
      <c r="E3468" s="151"/>
      <c r="F3468" s="51" t="s">
        <v>814</v>
      </c>
      <c r="G3468" s="43" t="s">
        <v>8481</v>
      </c>
      <c r="H3468" s="23">
        <v>0</v>
      </c>
      <c r="I3468" s="23">
        <v>43</v>
      </c>
      <c r="J3468" s="10"/>
      <c r="K3468" s="100"/>
      <c r="M3468" s="136" t="s">
        <v>12084</v>
      </c>
      <c r="N3468" s="136"/>
      <c r="O3468" s="182" t="str">
        <f t="shared" si="74"/>
        <v>Label.create(:concept_id =&gt; Concept.find_by_codelist_and_code(96, 'SZL').id, :locale =&gt; 'fi', :preflabel =&gt; 'Swazimaan lilangeni', :scopenote =&gt; 'Eswatini (formerly known as Swaziland)')</v>
      </c>
    </row>
    <row r="3469" spans="1:15" ht="17">
      <c r="A3469" s="11">
        <v>96</v>
      </c>
      <c r="B3469" s="11">
        <v>163</v>
      </c>
      <c r="C3469" s="33" t="s">
        <v>815</v>
      </c>
      <c r="E3469" s="151"/>
      <c r="F3469" s="51" t="s">
        <v>816</v>
      </c>
      <c r="G3469" s="43" t="s">
        <v>1025</v>
      </c>
      <c r="H3469" s="23">
        <v>0</v>
      </c>
      <c r="I3469" s="23"/>
      <c r="J3469" s="10"/>
      <c r="K3469" s="100"/>
      <c r="M3469" s="136" t="s">
        <v>12085</v>
      </c>
      <c r="N3469" s="136"/>
      <c r="O3469" s="182" t="str">
        <f t="shared" si="74"/>
        <v>Label.create(:concept_id =&gt; Concept.find_by_codelist_and_code(96, 'THB').id, :locale =&gt; 'fi', :preflabel =&gt; 'Thaimaan baht', :scopenote =&gt; 'Thailand')</v>
      </c>
    </row>
    <row r="3470" spans="1:15" ht="17">
      <c r="A3470" s="11">
        <v>96</v>
      </c>
      <c r="B3470" s="11">
        <v>164</v>
      </c>
      <c r="C3470" s="33" t="s">
        <v>442</v>
      </c>
      <c r="E3470" s="151"/>
      <c r="F3470" s="51" t="s">
        <v>4992</v>
      </c>
      <c r="G3470" s="43" t="s">
        <v>3127</v>
      </c>
      <c r="H3470" s="23">
        <v>0</v>
      </c>
      <c r="I3470" s="23"/>
      <c r="J3470" s="10"/>
      <c r="K3470" s="100"/>
      <c r="M3470" s="136" t="s">
        <v>12086</v>
      </c>
      <c r="N3470" s="136"/>
      <c r="O3470" s="182" t="str">
        <f t="shared" si="74"/>
        <v>Label.create(:concept_id =&gt; Concept.find_by_codelist_and_code(96, 'TJS').id, :locale =&gt; 'fi', :preflabel =&gt; 'Tadžikistanin somoni', :scopenote =&gt; 'Tajikistan')</v>
      </c>
    </row>
    <row r="3471" spans="1:15" ht="34">
      <c r="A3471" s="11">
        <v>96</v>
      </c>
      <c r="B3471" s="11">
        <v>165</v>
      </c>
      <c r="C3471" s="33" t="s">
        <v>1022</v>
      </c>
      <c r="E3471" s="151"/>
      <c r="F3471" s="51" t="s">
        <v>9056</v>
      </c>
      <c r="G3471" s="70" t="s">
        <v>7026</v>
      </c>
      <c r="H3471" s="23">
        <v>0</v>
      </c>
      <c r="I3471" s="23">
        <v>17</v>
      </c>
      <c r="J3471" s="72" t="s">
        <v>3193</v>
      </c>
      <c r="K3471" s="100"/>
      <c r="M3471" s="136"/>
      <c r="N3471" s="136" t="s">
        <v>12087</v>
      </c>
      <c r="O3471" s="182" t="str">
        <f t="shared" si="74"/>
        <v>Label.create(:concept_id =&gt; Concept.find_by_codelist_and_code(96, 'TMM').id, :locale =&gt; 'fi', :preflabel =&gt; 'Turkmenistan Manat', :scopenote =&gt; 'Poistettu käytöstä, korvattu koodilla TMT')</v>
      </c>
    </row>
    <row r="3472" spans="1:15" ht="17">
      <c r="A3472" s="11">
        <v>96</v>
      </c>
      <c r="B3472" s="11">
        <v>166</v>
      </c>
      <c r="C3472" s="42" t="s">
        <v>5065</v>
      </c>
      <c r="E3472" s="151"/>
      <c r="F3472" s="51" t="s">
        <v>7521</v>
      </c>
      <c r="G3472" s="43" t="s">
        <v>3030</v>
      </c>
      <c r="H3472" s="23">
        <v>17</v>
      </c>
      <c r="I3472" s="23"/>
      <c r="J3472" s="10"/>
      <c r="K3472" s="100"/>
      <c r="M3472" s="136" t="s">
        <v>12088</v>
      </c>
      <c r="N3472" s="136"/>
      <c r="O3472" s="182" t="str">
        <f t="shared" si="74"/>
        <v>Label.create(:concept_id =&gt; Concept.find_by_codelist_and_code(96, 'TMT').id, :locale =&gt; 'fi', :preflabel =&gt; 'Turkmenistanin manat', :scopenote =&gt; 'Turkmenistan')</v>
      </c>
    </row>
    <row r="3473" spans="1:15" ht="34">
      <c r="A3473" s="11">
        <v>96</v>
      </c>
      <c r="B3473" s="11">
        <v>167</v>
      </c>
      <c r="C3473" s="33" t="s">
        <v>446</v>
      </c>
      <c r="E3473" s="151"/>
      <c r="F3473" s="51" t="s">
        <v>1017</v>
      </c>
      <c r="G3473" s="43" t="s">
        <v>7027</v>
      </c>
      <c r="H3473" s="23">
        <v>0</v>
      </c>
      <c r="I3473" s="23"/>
      <c r="J3473" s="10"/>
      <c r="K3473" s="100"/>
      <c r="M3473" s="136" t="s">
        <v>12089</v>
      </c>
      <c r="N3473" s="136"/>
      <c r="O3473" s="182" t="str">
        <f t="shared" si="74"/>
        <v>Label.create(:concept_id =&gt; Concept.find_by_codelist_and_code(96, 'TND').id, :locale =&gt; 'fi', :preflabel =&gt; 'Tunisian dinaari', :scopenote =&gt; 'Tunisia (prices normally quoted with 3 decimal places)')</v>
      </c>
    </row>
    <row r="3474" spans="1:15" ht="17">
      <c r="A3474" s="11">
        <v>96</v>
      </c>
      <c r="B3474" s="11">
        <v>168</v>
      </c>
      <c r="C3474" s="33" t="s">
        <v>972</v>
      </c>
      <c r="E3474" s="151"/>
      <c r="F3474" s="51" t="s">
        <v>973</v>
      </c>
      <c r="G3474" s="43" t="s">
        <v>2365</v>
      </c>
      <c r="H3474" s="23">
        <v>0</v>
      </c>
      <c r="I3474" s="23"/>
      <c r="J3474" s="10"/>
      <c r="K3474" s="100"/>
      <c r="M3474" s="136" t="s">
        <v>12090</v>
      </c>
      <c r="N3474" s="136"/>
      <c r="O3474" s="182" t="str">
        <f t="shared" si="74"/>
        <v>Label.create(:concept_id =&gt; Concept.find_by_codelist_and_code(96, 'TOP').id, :locale =&gt; 'fi', :preflabel =&gt; 'Tongan paʻanga', :scopenote =&gt; 'Tonga')</v>
      </c>
    </row>
    <row r="3475" spans="1:15" ht="34">
      <c r="A3475" s="11">
        <v>96</v>
      </c>
      <c r="B3475" s="11">
        <v>169</v>
      </c>
      <c r="C3475" s="33" t="s">
        <v>838</v>
      </c>
      <c r="E3475" s="151"/>
      <c r="F3475" s="51" t="s">
        <v>839</v>
      </c>
      <c r="G3475" s="70" t="s">
        <v>9057</v>
      </c>
      <c r="H3475" s="23">
        <v>0</v>
      </c>
      <c r="I3475" s="23">
        <v>7</v>
      </c>
      <c r="J3475" s="72" t="s">
        <v>3193</v>
      </c>
      <c r="K3475" s="100"/>
      <c r="M3475" s="136"/>
      <c r="N3475" s="136" t="s">
        <v>12091</v>
      </c>
      <c r="O3475" s="182" t="str">
        <f t="shared" si="74"/>
        <v>Label.create(:concept_id =&gt; Concept.find_by_codelist_and_code(96, 'TPE').id, :locale =&gt; 'fi', :preflabel =&gt; 'Timor Escudo', :scopenote =&gt; 'Poistettu käytöstä')</v>
      </c>
    </row>
    <row r="3476" spans="1:15" ht="34">
      <c r="A3476" s="11">
        <v>96</v>
      </c>
      <c r="B3476" s="11">
        <v>170</v>
      </c>
      <c r="C3476" s="33" t="s">
        <v>840</v>
      </c>
      <c r="E3476" s="151"/>
      <c r="F3476" s="51" t="s">
        <v>4047</v>
      </c>
      <c r="G3476" s="70" t="s">
        <v>7028</v>
      </c>
      <c r="H3476" s="23">
        <v>0</v>
      </c>
      <c r="I3476" s="23">
        <v>17</v>
      </c>
      <c r="J3476" s="72" t="s">
        <v>3193</v>
      </c>
      <c r="K3476" s="100"/>
      <c r="M3476" s="136"/>
      <c r="N3476" s="136" t="s">
        <v>12092</v>
      </c>
      <c r="O3476" s="182" t="str">
        <f t="shared" si="74"/>
        <v>Label.create(:concept_id =&gt; Concept.find_by_codelist_and_code(96, 'TRL').id, :locale =&gt; 'fi', :preflabel =&gt; 'Turkish Lira (old)', :scopenote =&gt; 'Poistettu käytöstä, korvattu koodilla TRY')</v>
      </c>
    </row>
    <row r="3477" spans="1:15" ht="17">
      <c r="A3477" s="11">
        <v>96</v>
      </c>
      <c r="B3477" s="11">
        <v>171</v>
      </c>
      <c r="C3477" s="33" t="s">
        <v>3420</v>
      </c>
      <c r="E3477" s="151"/>
      <c r="F3477" s="51" t="s">
        <v>7522</v>
      </c>
      <c r="G3477" s="43" t="s">
        <v>7029</v>
      </c>
      <c r="H3477" s="23">
        <v>4</v>
      </c>
      <c r="I3477" s="23"/>
      <c r="J3477" s="10"/>
      <c r="K3477" s="100"/>
      <c r="M3477" s="136" t="s">
        <v>12093</v>
      </c>
      <c r="N3477" s="136"/>
      <c r="O3477" s="182" t="str">
        <f t="shared" si="74"/>
        <v>Label.create(:concept_id =&gt; Concept.find_by_codelist_and_code(96, 'TRY').id, :locale =&gt; 'fi', :preflabel =&gt; 'Turkin liira', :scopenote =&gt; 'Turkey, from 1 January 2005')</v>
      </c>
    </row>
    <row r="3478" spans="1:15" ht="17">
      <c r="A3478" s="11">
        <v>96</v>
      </c>
      <c r="B3478" s="11">
        <v>172</v>
      </c>
      <c r="C3478" s="33" t="s">
        <v>527</v>
      </c>
      <c r="E3478" s="151"/>
      <c r="F3478" s="51" t="s">
        <v>1112</v>
      </c>
      <c r="G3478" s="43" t="s">
        <v>2366</v>
      </c>
      <c r="H3478" s="26">
        <v>0</v>
      </c>
      <c r="I3478" s="26"/>
      <c r="J3478" s="6"/>
      <c r="K3478" s="100"/>
      <c r="M3478" s="136" t="s">
        <v>12094</v>
      </c>
      <c r="N3478" s="136"/>
      <c r="O3478" s="182" t="str">
        <f t="shared" si="74"/>
        <v>Label.create(:concept_id =&gt; Concept.find_by_codelist_and_code(96, 'TTD').id, :locale =&gt; 'fi', :preflabel =&gt; 'Trinidadin ja Tobagon dollari', :scopenote =&gt; 'Trinidad and Tobago')</v>
      </c>
    </row>
    <row r="3479" spans="1:15" ht="17">
      <c r="A3479" s="11">
        <v>96</v>
      </c>
      <c r="B3479" s="11">
        <v>173</v>
      </c>
      <c r="C3479" s="33" t="s">
        <v>1113</v>
      </c>
      <c r="E3479" s="151"/>
      <c r="F3479" s="51" t="s">
        <v>4133</v>
      </c>
      <c r="G3479" s="43" t="s">
        <v>7030</v>
      </c>
      <c r="H3479" s="26">
        <v>0</v>
      </c>
      <c r="I3479" s="26"/>
      <c r="J3479" s="6"/>
      <c r="K3479" s="100"/>
      <c r="M3479" s="136" t="s">
        <v>12095</v>
      </c>
      <c r="N3479" s="136"/>
      <c r="O3479" s="182" t="str">
        <f t="shared" si="74"/>
        <v>Label.create(:concept_id =&gt; Concept.find_by_codelist_and_code(96, 'TWD').id, :locale =&gt; 'fi', :preflabel =&gt; 'Uusi Taiwanin dollari', :scopenote =&gt; 'Taiwan (Province of China)')</v>
      </c>
    </row>
    <row r="3480" spans="1:15" ht="34">
      <c r="A3480" s="11">
        <v>96</v>
      </c>
      <c r="B3480" s="11">
        <v>174</v>
      </c>
      <c r="C3480" s="33" t="s">
        <v>4134</v>
      </c>
      <c r="E3480" s="151"/>
      <c r="F3480" s="51" t="s">
        <v>4135</v>
      </c>
      <c r="G3480" s="43" t="s">
        <v>7031</v>
      </c>
      <c r="H3480" s="23">
        <v>0</v>
      </c>
      <c r="I3480" s="23"/>
      <c r="J3480" s="10"/>
      <c r="K3480" s="100"/>
      <c r="M3480" s="136" t="s">
        <v>12096</v>
      </c>
      <c r="N3480" s="136"/>
      <c r="O3480" s="182" t="str">
        <f t="shared" si="74"/>
        <v>Label.create(:concept_id =&gt; Concept.find_by_codelist_and_code(96, 'TZS').id, :locale =&gt; 'fi', :preflabel =&gt; 'Tansanian šillinki', :scopenote =&gt; 'Tanzania (United Republic of) (prices normally quoted as integers)')</v>
      </c>
    </row>
    <row r="3481" spans="1:15" ht="17">
      <c r="A3481" s="11">
        <v>96</v>
      </c>
      <c r="B3481" s="11">
        <v>175</v>
      </c>
      <c r="C3481" s="33" t="s">
        <v>3774</v>
      </c>
      <c r="E3481" s="151"/>
      <c r="F3481" s="51" t="s">
        <v>4215</v>
      </c>
      <c r="G3481" s="43" t="s">
        <v>330</v>
      </c>
      <c r="H3481" s="23">
        <v>0</v>
      </c>
      <c r="I3481" s="23"/>
      <c r="J3481" s="10"/>
      <c r="K3481" s="100"/>
      <c r="M3481" s="136" t="s">
        <v>12097</v>
      </c>
      <c r="N3481" s="136"/>
      <c r="O3481" s="182" t="str">
        <f t="shared" si="74"/>
        <v>Label.create(:concept_id =&gt; Concept.find_by_codelist_and_code(96, 'UAH').id, :locale =&gt; 'fi', :preflabel =&gt; 'Ukrainan hryvnia', :scopenote =&gt; 'Ukraine')</v>
      </c>
    </row>
    <row r="3482" spans="1:15" ht="34">
      <c r="A3482" s="11">
        <v>96</v>
      </c>
      <c r="B3482" s="11">
        <v>176</v>
      </c>
      <c r="C3482" s="33" t="s">
        <v>3819</v>
      </c>
      <c r="E3482" s="151"/>
      <c r="F3482" s="51" t="s">
        <v>4090</v>
      </c>
      <c r="G3482" s="43" t="s">
        <v>7032</v>
      </c>
      <c r="H3482" s="23">
        <v>0</v>
      </c>
      <c r="I3482" s="23"/>
      <c r="J3482" s="10"/>
      <c r="K3482" s="100"/>
      <c r="M3482" s="136" t="s">
        <v>12098</v>
      </c>
      <c r="N3482" s="136"/>
      <c r="O3482" s="182" t="str">
        <f t="shared" si="74"/>
        <v>Label.create(:concept_id =&gt; Concept.find_by_codelist_and_code(96, 'UGX').id, :locale =&gt; 'fi', :preflabel =&gt; 'Ugandan šillinki', :scopenote =&gt; 'Uganda (prices normally quoted as integers)')</v>
      </c>
    </row>
    <row r="3483" spans="1:15" ht="153">
      <c r="A3483" s="11">
        <v>96</v>
      </c>
      <c r="B3483" s="11">
        <v>177</v>
      </c>
      <c r="C3483" s="33" t="s">
        <v>4091</v>
      </c>
      <c r="E3483" s="151"/>
      <c r="F3483" s="51" t="s">
        <v>3357</v>
      </c>
      <c r="G3483" s="62" t="s">
        <v>9058</v>
      </c>
      <c r="H3483" s="23">
        <v>0</v>
      </c>
      <c r="I3483" s="23"/>
      <c r="J3483" s="10"/>
      <c r="K3483" s="100"/>
      <c r="M3483" s="136" t="s">
        <v>12099</v>
      </c>
      <c r="N3483" s="136"/>
      <c r="O3483" s="182" t="str">
        <f t="shared" si="74"/>
        <v>Label.create(:concept_id =&gt; Concept.find_by_codelist_and_code(96, 'USD').id, :locale =&gt; 'fi', :preflabel =&gt; 'Yhdysvaltain dollari', :scopenote =&gt; 'United States, American Samoa, Bonaire, Sint Eustatius and Saba, British Indian Ocean Territory, Ecuador, El Salvador, Guam, Haiti, Marshall Is, Micronesia (Federated States of), Northern Mariana Is, Palau, Panama, Puerto Rico, Timor-Leste, Turks and Caicos Is, US Minor Outlying Is, Virgin Is (British), Virgin Is (US)')</v>
      </c>
    </row>
    <row r="3484" spans="1:15" ht="17">
      <c r="A3484" s="11">
        <v>96</v>
      </c>
      <c r="B3484" s="11">
        <v>178</v>
      </c>
      <c r="C3484" s="33" t="s">
        <v>4032</v>
      </c>
      <c r="E3484" s="151"/>
      <c r="F3484" s="51" t="s">
        <v>3418</v>
      </c>
      <c r="G3484" s="43" t="s">
        <v>454</v>
      </c>
      <c r="H3484" s="23">
        <v>0</v>
      </c>
      <c r="I3484" s="23"/>
      <c r="J3484" s="10"/>
      <c r="K3484" s="100"/>
      <c r="M3484" s="136" t="s">
        <v>12100</v>
      </c>
      <c r="N3484" s="136"/>
      <c r="O3484" s="182" t="str">
        <f t="shared" si="74"/>
        <v>Label.create(:concept_id =&gt; Concept.find_by_codelist_and_code(96, 'UYU').id, :locale =&gt; 'fi', :preflabel =&gt; 'Uruguayn peso', :scopenote =&gt; 'Uruguay')</v>
      </c>
    </row>
    <row r="3485" spans="1:15" ht="34">
      <c r="A3485" s="11">
        <v>96</v>
      </c>
      <c r="B3485" s="11">
        <v>179</v>
      </c>
      <c r="C3485" s="33" t="s">
        <v>3419</v>
      </c>
      <c r="E3485" s="151"/>
      <c r="F3485" s="51" t="s">
        <v>3412</v>
      </c>
      <c r="G3485" s="43" t="s">
        <v>7033</v>
      </c>
      <c r="H3485" s="23">
        <v>0</v>
      </c>
      <c r="I3485" s="23"/>
      <c r="J3485" s="10"/>
      <c r="K3485" s="100"/>
      <c r="M3485" s="136" t="s">
        <v>12101</v>
      </c>
      <c r="N3485" s="136"/>
      <c r="O3485" s="182" t="str">
        <f t="shared" si="74"/>
        <v>Label.create(:concept_id =&gt; Concept.find_by_codelist_and_code(96, 'UZS').id, :locale =&gt; 'fi', :preflabel =&gt; 'Uzbekistanin som', :scopenote =&gt; 'Uzbekistan (prices normally quoted as integers)')</v>
      </c>
    </row>
    <row r="3486" spans="1:15" ht="17">
      <c r="A3486" s="11">
        <v>96</v>
      </c>
      <c r="B3486" s="11">
        <v>180</v>
      </c>
      <c r="C3486" s="33" t="s">
        <v>3413</v>
      </c>
      <c r="E3486" s="151"/>
      <c r="F3486" s="51" t="s">
        <v>7562</v>
      </c>
      <c r="G3486" s="70" t="s">
        <v>7034</v>
      </c>
      <c r="H3486" s="23">
        <v>0</v>
      </c>
      <c r="I3486" s="23">
        <v>17</v>
      </c>
      <c r="J3486" s="72" t="s">
        <v>3193</v>
      </c>
      <c r="K3486" s="100"/>
      <c r="M3486" s="136"/>
      <c r="N3486" s="136" t="s">
        <v>12102</v>
      </c>
      <c r="O3486" s="182" t="str">
        <f t="shared" si="74"/>
        <v>Label.create(:concept_id =&gt; Concept.find_by_codelist_and_code(96, 'VEB').id, :locale =&gt; 'fi', :preflabel =&gt; 'Bolívar', :scopenote =&gt; 'Poistettu käytöstä, korvattu koodilla VEF')</v>
      </c>
    </row>
    <row r="3487" spans="1:15" ht="34">
      <c r="A3487" s="11">
        <v>96</v>
      </c>
      <c r="B3487" s="11">
        <v>181</v>
      </c>
      <c r="C3487" s="42" t="s">
        <v>5066</v>
      </c>
      <c r="E3487" s="151"/>
      <c r="F3487" s="51" t="s">
        <v>7562</v>
      </c>
      <c r="G3487" s="43" t="s">
        <v>8483</v>
      </c>
      <c r="H3487" s="23">
        <v>17</v>
      </c>
      <c r="I3487" s="23">
        <v>43</v>
      </c>
      <c r="J3487" s="72" t="s">
        <v>3193</v>
      </c>
      <c r="K3487" s="100"/>
      <c r="M3487" s="136" t="s">
        <v>12103</v>
      </c>
      <c r="N3487" s="136" t="s">
        <v>12104</v>
      </c>
      <c r="O3487" s="182" t="str">
        <f t="shared" si="74"/>
        <v>Label.create(:concept_id =&gt; Concept.find_by_codelist_and_code(96, 'VEF').id, :locale =&gt; 'fi', :preflabel =&gt; 'Venezuelan bolívar', :scopenote =&gt; 'Poistettu käytöstä, korvattu koodilla VES')</v>
      </c>
    </row>
    <row r="3488" spans="1:15" ht="85">
      <c r="A3488" s="11">
        <v>96</v>
      </c>
      <c r="B3488" s="11">
        <v>182</v>
      </c>
      <c r="C3488" s="42" t="s">
        <v>8439</v>
      </c>
      <c r="E3488" s="151"/>
      <c r="F3488" s="51" t="s">
        <v>8506</v>
      </c>
      <c r="G3488" s="108" t="s">
        <v>9724</v>
      </c>
      <c r="H3488" s="23">
        <v>42</v>
      </c>
      <c r="I3488" s="23">
        <v>55</v>
      </c>
      <c r="J3488" s="10"/>
      <c r="K3488" s="100"/>
      <c r="M3488" s="136" t="s">
        <v>12103</v>
      </c>
      <c r="N3488" s="136"/>
      <c r="O3488" s="182" t="str">
        <f t="shared" si="74"/>
        <v>Label.create(:concept_id =&gt; Concept.find_by_codelist_and_code(96, 'VES').id, :locale =&gt; 'fi', :preflabel =&gt; 'Venezuelan bolívar', :scopenote =&gt; 'Venezuela (replaced VEF from August 2018 at rate of 100,000:1, and was redenominated by a further factor of 1,000,000:1 in late 2021). For use in ONIX 3.0 only')</v>
      </c>
    </row>
    <row r="3489" spans="1:15" ht="34">
      <c r="A3489" s="11">
        <v>96</v>
      </c>
      <c r="B3489" s="11">
        <v>183</v>
      </c>
      <c r="C3489" s="33" t="s">
        <v>3020</v>
      </c>
      <c r="E3489" s="151"/>
      <c r="F3489" s="51" t="s">
        <v>3355</v>
      </c>
      <c r="G3489" s="43" t="s">
        <v>7035</v>
      </c>
      <c r="H3489" s="23">
        <v>0</v>
      </c>
      <c r="I3489" s="23"/>
      <c r="J3489" s="10"/>
      <c r="K3489" s="100"/>
      <c r="M3489" s="136" t="s">
        <v>12105</v>
      </c>
      <c r="N3489" s="136"/>
      <c r="O3489" s="182" t="str">
        <f t="shared" si="74"/>
        <v>Label.create(:concept_id =&gt; Concept.find_by_codelist_and_code(96, 'VND').id, :locale =&gt; 'fi', :preflabel =&gt; 'Vietnamin đồng', :scopenote =&gt; 'Viet Nam (prices normally quoted as integers)')</v>
      </c>
    </row>
    <row r="3490" spans="1:15" ht="34">
      <c r="A3490" s="11">
        <v>96</v>
      </c>
      <c r="B3490" s="11">
        <v>184</v>
      </c>
      <c r="C3490" s="33" t="s">
        <v>2577</v>
      </c>
      <c r="E3490" s="151"/>
      <c r="F3490" s="51" t="s">
        <v>1969</v>
      </c>
      <c r="G3490" s="43" t="s">
        <v>7036</v>
      </c>
      <c r="H3490" s="26">
        <v>0</v>
      </c>
      <c r="I3490" s="26"/>
      <c r="J3490" s="6"/>
      <c r="K3490" s="100"/>
      <c r="M3490" s="136" t="s">
        <v>12106</v>
      </c>
      <c r="N3490" s="136"/>
      <c r="O3490" s="182" t="str">
        <f t="shared" si="74"/>
        <v>Label.create(:concept_id =&gt; Concept.find_by_codelist_and_code(96, 'VUV').id, :locale =&gt; 'fi', :preflabel =&gt; 'Vanuatun vatu', :scopenote =&gt; 'Vanuatu (prices normally quoted as integers)')</v>
      </c>
    </row>
    <row r="3491" spans="1:15" ht="17">
      <c r="A3491" s="11">
        <v>96</v>
      </c>
      <c r="B3491" s="11">
        <v>185</v>
      </c>
      <c r="C3491" s="33" t="s">
        <v>1970</v>
      </c>
      <c r="E3491" s="151"/>
      <c r="F3491" s="51" t="s">
        <v>1971</v>
      </c>
      <c r="G3491" s="43" t="s">
        <v>692</v>
      </c>
      <c r="H3491" s="26">
        <v>0</v>
      </c>
      <c r="I3491" s="26"/>
      <c r="J3491" s="6"/>
      <c r="K3491" s="100"/>
      <c r="M3491" s="136" t="s">
        <v>12107</v>
      </c>
      <c r="N3491" s="136"/>
      <c r="O3491" s="182" t="str">
        <f t="shared" si="74"/>
        <v>Label.create(:concept_id =&gt; Concept.find_by_codelist_and_code(96, 'WST').id, :locale =&gt; 'fi', :preflabel =&gt; 'Samoan tala', :scopenote =&gt; 'Samoa')</v>
      </c>
    </row>
    <row r="3492" spans="1:15" ht="68">
      <c r="A3492" s="11">
        <v>96</v>
      </c>
      <c r="B3492" s="11">
        <v>186</v>
      </c>
      <c r="C3492" s="33" t="s">
        <v>1972</v>
      </c>
      <c r="E3492" s="151"/>
      <c r="F3492" s="51" t="s">
        <v>2936</v>
      </c>
      <c r="G3492" s="43" t="s">
        <v>7037</v>
      </c>
      <c r="H3492" s="23">
        <v>0</v>
      </c>
      <c r="I3492" s="23"/>
      <c r="J3492" s="10"/>
      <c r="K3492" s="100"/>
      <c r="M3492" s="136" t="s">
        <v>12108</v>
      </c>
      <c r="N3492" s="136"/>
      <c r="O3492" s="182" t="str">
        <f t="shared" si="74"/>
        <v>Label.create(:concept_id =&gt; Concept.find_by_codelist_and_code(96, 'XAF').id, :locale =&gt; 'fi', :preflabel =&gt; 'Keski-Afrikan CFA-frangi BEAC', :scopenote =&gt; 'Cameroon, Central African Republic, Chad, Congo, Equatorial Guinea, Gabon (prices normally quoted as integers)')</v>
      </c>
    </row>
    <row r="3493" spans="1:15" ht="68">
      <c r="A3493" s="11">
        <v>96</v>
      </c>
      <c r="B3493" s="11">
        <v>187</v>
      </c>
      <c r="C3493" s="33" t="s">
        <v>2338</v>
      </c>
      <c r="E3493" s="151"/>
      <c r="F3493" s="51" t="s">
        <v>2583</v>
      </c>
      <c r="G3493" s="43" t="s">
        <v>7038</v>
      </c>
      <c r="H3493" s="23">
        <v>0</v>
      </c>
      <c r="I3493" s="23"/>
      <c r="J3493" s="10"/>
      <c r="K3493" s="100"/>
      <c r="M3493" s="136" t="s">
        <v>12109</v>
      </c>
      <c r="N3493" s="136"/>
      <c r="O3493" s="182" t="str">
        <f t="shared" si="74"/>
        <v>Label.create(:concept_id =&gt; Concept.find_by_codelist_and_code(96, 'XCD').id, :locale =&gt; 'fi', :preflabel =&gt; 'Itä-Karibian dollari', :scopenote =&gt; 'Anguilla, Antigua and Barbuda, Dominica, Grenada, Montserrat, Saint Kitts and Nevis, Saint Lucia, Saint Vincent and the Grenadines')</v>
      </c>
    </row>
    <row r="3494" spans="1:15" ht="68">
      <c r="A3494" s="11">
        <v>96</v>
      </c>
      <c r="B3494" s="11">
        <v>188</v>
      </c>
      <c r="C3494" s="33" t="s">
        <v>3414</v>
      </c>
      <c r="E3494" s="151"/>
      <c r="F3494" s="51" t="s">
        <v>2688</v>
      </c>
      <c r="G3494" s="43" t="s">
        <v>7039</v>
      </c>
      <c r="H3494" s="23">
        <v>0</v>
      </c>
      <c r="I3494" s="23">
        <v>17</v>
      </c>
      <c r="J3494" s="10"/>
      <c r="K3494" s="100"/>
      <c r="M3494" s="136" t="s">
        <v>12110</v>
      </c>
      <c r="N3494" s="136"/>
      <c r="O3494" s="182" t="str">
        <f t="shared" si="74"/>
        <v>Label.create(:concept_id =&gt; Concept.find_by_codelist_and_code(96, 'XOF').id, :locale =&gt; 'fi', :preflabel =&gt; 'Länsi-Afrikan CFA-frangi BCEAO', :scopenote =&gt; 'Benin, Burkina Faso, Côte D’Ivoire, Guinea-Bissau, Mali, Niger, Senegal, Togo (prices normally quoted as integers)')</v>
      </c>
    </row>
    <row r="3495" spans="1:15" ht="51">
      <c r="A3495" s="11">
        <v>96</v>
      </c>
      <c r="B3495" s="11">
        <v>189</v>
      </c>
      <c r="C3495" s="33" t="s">
        <v>3604</v>
      </c>
      <c r="E3495" s="151"/>
      <c r="F3495" s="51" t="s">
        <v>3599</v>
      </c>
      <c r="G3495" s="43" t="s">
        <v>7040</v>
      </c>
      <c r="H3495" s="23">
        <v>0</v>
      </c>
      <c r="I3495" s="23"/>
      <c r="J3495" s="10"/>
      <c r="K3495" s="100"/>
      <c r="M3495" s="136" t="s">
        <v>12111</v>
      </c>
      <c r="N3495" s="136"/>
      <c r="O3495" s="182" t="str">
        <f t="shared" si="74"/>
        <v>Label.create(:concept_id =&gt; Concept.find_by_codelist_and_code(96, 'XPF').id, :locale =&gt; 'fi', :preflabel =&gt; 'CFP-frangi', :scopenote =&gt; 'French Polynesia, New Caledonia, Wallis and Futuna (prices normally quoted as integers)')</v>
      </c>
    </row>
    <row r="3496" spans="1:15" ht="34">
      <c r="A3496" s="11">
        <v>96</v>
      </c>
      <c r="B3496" s="11">
        <v>190</v>
      </c>
      <c r="C3496" s="33" t="s">
        <v>3943</v>
      </c>
      <c r="E3496" s="151"/>
      <c r="F3496" s="51" t="s">
        <v>4120</v>
      </c>
      <c r="G3496" s="43" t="s">
        <v>7041</v>
      </c>
      <c r="H3496" s="23">
        <v>0</v>
      </c>
      <c r="I3496" s="23"/>
      <c r="J3496" s="10"/>
      <c r="K3496" s="100"/>
      <c r="M3496" s="136" t="s">
        <v>12112</v>
      </c>
      <c r="N3496" s="136"/>
      <c r="O3496" s="182" t="str">
        <f t="shared" si="74"/>
        <v>Label.create(:concept_id =&gt; Concept.find_by_codelist_and_code(96, 'YER').id, :locale =&gt; 'fi', :preflabel =&gt; 'Jemenin rial', :scopenote =&gt; 'Yemen (prices normally quoted as integers)')</v>
      </c>
    </row>
    <row r="3497" spans="1:15" ht="17">
      <c r="A3497" s="11">
        <v>96</v>
      </c>
      <c r="B3497" s="11">
        <v>191</v>
      </c>
      <c r="C3497" s="33" t="s">
        <v>4121</v>
      </c>
      <c r="E3497" s="151"/>
      <c r="F3497" s="51" t="s">
        <v>4272</v>
      </c>
      <c r="G3497" s="70" t="s">
        <v>7042</v>
      </c>
      <c r="H3497" s="23">
        <v>0</v>
      </c>
      <c r="I3497" s="23">
        <v>4</v>
      </c>
      <c r="J3497" s="10" t="s">
        <v>3193</v>
      </c>
      <c r="K3497" s="100"/>
      <c r="M3497" s="136"/>
      <c r="N3497" s="136" t="s">
        <v>12113</v>
      </c>
      <c r="O3497" s="182" t="str">
        <f t="shared" si="74"/>
        <v>Label.create(:concept_id =&gt; Concept.find_by_codelist_and_code(96, 'YUM').id, :locale =&gt; 'fi', :preflabel =&gt; 'Yugoslavian Dinar', :scopenote =&gt; 'Poistettu käytössä korvattu koodilla CSD')</v>
      </c>
    </row>
    <row r="3498" spans="1:15" ht="17">
      <c r="A3498" s="11">
        <v>96</v>
      </c>
      <c r="B3498" s="11">
        <v>192</v>
      </c>
      <c r="C3498" s="33" t="s">
        <v>3978</v>
      </c>
      <c r="E3498" s="151"/>
      <c r="F3498" s="51" t="s">
        <v>3979</v>
      </c>
      <c r="G3498" s="43" t="s">
        <v>9059</v>
      </c>
      <c r="H3498" s="23">
        <v>0</v>
      </c>
      <c r="I3498" s="23"/>
      <c r="J3498" s="10"/>
      <c r="K3498" s="100"/>
      <c r="M3498" s="136" t="s">
        <v>12114</v>
      </c>
      <c r="N3498" s="136"/>
      <c r="O3498" s="182" t="str">
        <f t="shared" si="74"/>
        <v>Label.create(:concept_id =&gt; Concept.find_by_codelist_and_code(96, 'ZAR').id, :locale =&gt; 'fi', :preflabel =&gt; 'Etelä-Afrikan randi', :scopenote =&gt; 'South Africa, Namibia, Lesotho')</v>
      </c>
    </row>
    <row r="3499" spans="1:15" ht="51">
      <c r="A3499" s="11">
        <v>96</v>
      </c>
      <c r="B3499" s="11">
        <v>193</v>
      </c>
      <c r="C3499" s="33" t="s">
        <v>4096</v>
      </c>
      <c r="E3499" s="151"/>
      <c r="F3499" s="51" t="s">
        <v>1811</v>
      </c>
      <c r="G3499" s="70" t="s">
        <v>7523</v>
      </c>
      <c r="H3499" s="23">
        <v>0</v>
      </c>
      <c r="I3499" s="23">
        <v>23</v>
      </c>
      <c r="J3499" s="72" t="s">
        <v>3193</v>
      </c>
      <c r="K3499" s="100"/>
      <c r="M3499" s="136" t="s">
        <v>12115</v>
      </c>
      <c r="N3499" s="136"/>
      <c r="O3499" s="182" t="str">
        <f t="shared" si="74"/>
        <v>Label.create(:concept_id =&gt; Concept.find_by_codelist_and_code(96, 'ZMK').id, :locale =&gt; 'fi', :preflabel =&gt; 'Zambian kwacha', :scopenote =&gt; 'Zambia. Deprecated, replaced with ZMW (prices normally quoted as integers)')</v>
      </c>
    </row>
    <row r="3500" spans="1:15" ht="17">
      <c r="A3500" s="11">
        <v>96</v>
      </c>
      <c r="B3500" s="11">
        <v>194</v>
      </c>
      <c r="C3500" s="42" t="s">
        <v>5370</v>
      </c>
      <c r="E3500" s="151"/>
      <c r="F3500" s="51" t="s">
        <v>5371</v>
      </c>
      <c r="G3500" s="43" t="s">
        <v>2304</v>
      </c>
      <c r="H3500" s="23">
        <v>23</v>
      </c>
      <c r="I3500" s="23"/>
      <c r="J3500" s="72"/>
      <c r="K3500" s="100"/>
      <c r="M3500" s="136" t="s">
        <v>12116</v>
      </c>
      <c r="N3500" s="136"/>
      <c r="O3500" s="182" t="str">
        <f t="shared" si="74"/>
        <v>Label.create(:concept_id =&gt; Concept.find_by_codelist_and_code(96, 'ZMW').id, :locale =&gt; 'fi', :preflabel =&gt; 'Sambian kwacha', :scopenote =&gt; 'Zambia')</v>
      </c>
    </row>
    <row r="3501" spans="1:15" ht="34">
      <c r="A3501" s="11">
        <v>96</v>
      </c>
      <c r="B3501" s="11">
        <v>195</v>
      </c>
      <c r="C3501" s="33" t="s">
        <v>4281</v>
      </c>
      <c r="E3501" s="151"/>
      <c r="F3501" s="51" t="s">
        <v>4355</v>
      </c>
      <c r="G3501" s="70" t="s">
        <v>7043</v>
      </c>
      <c r="H3501" s="23">
        <v>0</v>
      </c>
      <c r="I3501" s="23">
        <v>17</v>
      </c>
      <c r="J3501" s="72" t="s">
        <v>3193</v>
      </c>
      <c r="K3501" s="100"/>
      <c r="M3501" s="136"/>
      <c r="N3501" s="136" t="s">
        <v>12117</v>
      </c>
      <c r="O3501" s="182" t="str">
        <f t="shared" si="74"/>
        <v>Label.create(:concept_id =&gt; Concept.find_by_codelist_and_code(96, 'ZWD').id, :locale =&gt; 'fi', :preflabel =&gt; 'Zimbabwe Dollar', :scopenote =&gt; 'Poistettu käytössä korvattu koodilla ZWL')</v>
      </c>
    </row>
    <row r="3502" spans="1:15" ht="17">
      <c r="A3502" s="11">
        <v>96</v>
      </c>
      <c r="B3502" s="11">
        <v>196</v>
      </c>
      <c r="C3502" s="42" t="s">
        <v>5067</v>
      </c>
      <c r="E3502" s="151"/>
      <c r="F3502" s="51" t="s">
        <v>4355</v>
      </c>
      <c r="G3502" s="43" t="s">
        <v>2747</v>
      </c>
      <c r="H3502" s="23">
        <v>17</v>
      </c>
      <c r="I3502" s="23"/>
      <c r="J3502" s="10"/>
      <c r="K3502" s="100"/>
      <c r="M3502" s="136" t="s">
        <v>12118</v>
      </c>
      <c r="N3502" s="136"/>
      <c r="O3502" s="182" t="str">
        <f t="shared" si="74"/>
        <v>Label.create(:concept_id =&gt; Concept.find_by_codelist_and_code(96, 'ZWL').id, :locale =&gt; 'fi', :preflabel =&gt; 'Zimbabwen dollari', :scopenote =&gt; 'Zimbabwe')</v>
      </c>
    </row>
    <row r="3503" spans="1:15" ht="17">
      <c r="A3503" s="196">
        <v>97</v>
      </c>
      <c r="B3503" s="196">
        <v>0</v>
      </c>
      <c r="C3503" s="189"/>
      <c r="D3503" s="189"/>
      <c r="E3503" s="190"/>
      <c r="F3503" s="199" t="s">
        <v>1202</v>
      </c>
      <c r="G3503" s="75" t="s">
        <v>5972</v>
      </c>
      <c r="H3503" s="21">
        <v>1</v>
      </c>
      <c r="I3503" s="21"/>
      <c r="J3503" s="14">
        <v>1</v>
      </c>
      <c r="K3503" s="101" t="s">
        <v>8040</v>
      </c>
      <c r="M3503" s="136" t="s">
        <v>12119</v>
      </c>
      <c r="N3503" s="136"/>
      <c r="O3503" s="182" t="str">
        <f t="shared" si="74"/>
        <v>Label.create(:concept_id =&gt; Concept.find_by_codelist_and_code(97, nil).id, :locale =&gt; 'fi', :preflabel =&gt; 'Raamatun tekstin lisäpiirre', :scopenote =&gt; 'Käytä yhdessä &amp;lt;BibleTextFeature&gt; &amp;lt;b357&gt;')</v>
      </c>
    </row>
    <row r="3504" spans="1:15" ht="34">
      <c r="A3504" s="11">
        <v>97</v>
      </c>
      <c r="B3504" s="11">
        <v>1</v>
      </c>
      <c r="C3504" s="33" t="s">
        <v>2420</v>
      </c>
      <c r="E3504" s="151"/>
      <c r="F3504" s="51" t="s">
        <v>2816</v>
      </c>
      <c r="G3504" s="43" t="s">
        <v>7044</v>
      </c>
      <c r="H3504" s="23">
        <v>1</v>
      </c>
      <c r="I3504" s="23"/>
      <c r="J3504" s="10"/>
      <c r="K3504" s="100"/>
      <c r="M3504" s="136" t="s">
        <v>12120</v>
      </c>
      <c r="N3504" s="136"/>
      <c r="O3504" s="182" t="str">
        <f t="shared" si="74"/>
        <v>Label.create(:concept_id =&gt; Concept.find_by_codelist_and_code(97, 'RL').id, :locale =&gt; 'fi', :preflabel =&gt; 'Punaiset kirjaimet / teksti', :scopenote =&gt; 'Words spoken by Christ are printed in red')</v>
      </c>
    </row>
    <row r="3505" spans="1:15" ht="34">
      <c r="A3505" s="196">
        <v>98</v>
      </c>
      <c r="B3505" s="196">
        <v>0</v>
      </c>
      <c r="C3505" s="189"/>
      <c r="D3505" s="189"/>
      <c r="E3505" s="190"/>
      <c r="F3505" s="199" t="s">
        <v>8081</v>
      </c>
      <c r="G3505" s="75"/>
      <c r="H3505" s="21">
        <v>1</v>
      </c>
      <c r="I3505" s="21"/>
      <c r="J3505" s="14">
        <v>1</v>
      </c>
      <c r="K3505" s="101" t="s">
        <v>7949</v>
      </c>
      <c r="M3505" s="136" t="s">
        <v>12121</v>
      </c>
      <c r="N3505" s="136"/>
      <c r="O3505" s="182" t="str">
        <f t="shared" si="74"/>
        <v>Label.create(:concept_id =&gt; Concept.find_by_codelist_and_code(98, nil).id, :locale =&gt; 'fi', :preflabel =&gt; 'Kannen väri tai sivujen reunaväri', :scopenote =&gt; 'Käytä yhdessä &amp;lt;ProductFormFeatureValue&gt; &amp;lt;b335&gt;')</v>
      </c>
    </row>
    <row r="3506" spans="1:15" ht="17">
      <c r="A3506" s="11">
        <v>98</v>
      </c>
      <c r="B3506" s="11">
        <v>1</v>
      </c>
      <c r="C3506" s="33" t="s">
        <v>1534</v>
      </c>
      <c r="E3506" s="151"/>
      <c r="F3506" s="51" t="s">
        <v>1867</v>
      </c>
      <c r="G3506" s="43" t="s">
        <v>5972</v>
      </c>
      <c r="H3506" s="23">
        <v>1</v>
      </c>
      <c r="I3506" s="23"/>
      <c r="J3506" s="10"/>
      <c r="K3506" s="100"/>
      <c r="M3506" s="136" t="s">
        <v>12122</v>
      </c>
      <c r="N3506" s="136"/>
      <c r="O3506" s="182" t="str">
        <f t="shared" si="74"/>
        <v>Label.create(:concept_id =&gt; Concept.find_by_codelist_and_code(98, 'BLK').id, :locale =&gt; 'fi', :preflabel =&gt; 'Musta', :scopenote =&gt; nil)</v>
      </c>
    </row>
    <row r="3507" spans="1:15" ht="17">
      <c r="A3507" s="11">
        <v>98</v>
      </c>
      <c r="B3507" s="11">
        <v>2</v>
      </c>
      <c r="C3507" s="33" t="s">
        <v>1868</v>
      </c>
      <c r="E3507" s="151"/>
      <c r="F3507" s="51" t="s">
        <v>559</v>
      </c>
      <c r="G3507" s="43" t="s">
        <v>5972</v>
      </c>
      <c r="H3507" s="23">
        <v>1</v>
      </c>
      <c r="I3507" s="23"/>
      <c r="J3507" s="10"/>
      <c r="K3507" s="100"/>
      <c r="M3507" s="136" t="s">
        <v>12123</v>
      </c>
      <c r="N3507" s="136"/>
      <c r="O3507" s="182" t="str">
        <f t="shared" si="74"/>
        <v>Label.create(:concept_id =&gt; Concept.find_by_codelist_and_code(98, 'BLU').id, :locale =&gt; 'fi', :preflabel =&gt; 'Sininen', :scopenote =&gt; nil)</v>
      </c>
    </row>
    <row r="3508" spans="1:15" ht="17">
      <c r="A3508" s="11">
        <v>98</v>
      </c>
      <c r="B3508" s="11">
        <v>3</v>
      </c>
      <c r="C3508" s="33" t="s">
        <v>1129</v>
      </c>
      <c r="E3508" s="151"/>
      <c r="F3508" s="51" t="s">
        <v>1130</v>
      </c>
      <c r="G3508" s="43" t="s">
        <v>5972</v>
      </c>
      <c r="H3508" s="23">
        <v>1</v>
      </c>
      <c r="I3508" s="23"/>
      <c r="J3508" s="10"/>
      <c r="K3508" s="100"/>
      <c r="M3508" s="136" t="s">
        <v>12124</v>
      </c>
      <c r="N3508" s="136"/>
      <c r="O3508" s="182" t="str">
        <f t="shared" si="74"/>
        <v>Label.create(:concept_id =&gt; Concept.find_by_codelist_and_code(98, 'BRN').id, :locale =&gt; 'fi', :preflabel =&gt; 'Ruskea', :scopenote =&gt; nil)</v>
      </c>
    </row>
    <row r="3509" spans="1:15" ht="17">
      <c r="A3509" s="11">
        <v>98</v>
      </c>
      <c r="B3509" s="11">
        <v>4</v>
      </c>
      <c r="C3509" s="33" t="s">
        <v>1131</v>
      </c>
      <c r="E3509" s="151"/>
      <c r="F3509" s="51" t="s">
        <v>8667</v>
      </c>
      <c r="G3509" s="43" t="s">
        <v>5972</v>
      </c>
      <c r="H3509" s="23">
        <v>1</v>
      </c>
      <c r="I3509" s="23"/>
      <c r="J3509" s="10"/>
      <c r="K3509" s="100"/>
      <c r="M3509" s="136" t="s">
        <v>12125</v>
      </c>
      <c r="N3509" s="136"/>
      <c r="O3509" s="182" t="str">
        <f t="shared" si="74"/>
        <v>Label.create(:concept_id =&gt; Concept.find_by_codelist_and_code(98, 'BUR').id, :locale =&gt; 'fi', :preflabel =&gt; 'Viininpunainen', :scopenote =&gt; nil)</v>
      </c>
    </row>
    <row r="3510" spans="1:15" ht="17">
      <c r="A3510" s="112">
        <v>98</v>
      </c>
      <c r="B3510" s="11">
        <v>5</v>
      </c>
      <c r="C3510" s="111" t="s">
        <v>8665</v>
      </c>
      <c r="D3510" s="107"/>
      <c r="E3510" s="151"/>
      <c r="F3510" s="113" t="s">
        <v>8666</v>
      </c>
      <c r="G3510" s="108"/>
      <c r="H3510" s="114">
        <v>44</v>
      </c>
      <c r="I3510" s="114"/>
      <c r="J3510" s="115"/>
      <c r="K3510" s="100"/>
      <c r="M3510" s="136" t="s">
        <v>12126</v>
      </c>
      <c r="N3510" s="136"/>
      <c r="O3510" s="182" t="str">
        <f t="shared" si="74"/>
        <v>Label.create(:concept_id =&gt; Concept.find_by_codelist_and_code(98, 'CEL').id, :locale =&gt; 'fi', :preflabel =&gt; 'Vaalean vihreä', :scopenote =&gt; nil)</v>
      </c>
    </row>
    <row r="3511" spans="1:15" ht="17">
      <c r="A3511" s="11">
        <v>98</v>
      </c>
      <c r="B3511" s="11">
        <v>6</v>
      </c>
      <c r="C3511" s="33" t="s">
        <v>1258</v>
      </c>
      <c r="E3511" s="151"/>
      <c r="F3511" s="51" t="s">
        <v>1259</v>
      </c>
      <c r="G3511" s="43" t="s">
        <v>5972</v>
      </c>
      <c r="H3511" s="23">
        <v>1</v>
      </c>
      <c r="I3511" s="23"/>
      <c r="J3511" s="10"/>
      <c r="K3511" s="100"/>
      <c r="M3511" s="136" t="s">
        <v>12127</v>
      </c>
      <c r="N3511" s="136"/>
      <c r="O3511" s="182" t="str">
        <f t="shared" si="74"/>
        <v>Label.create(:concept_id =&gt; Concept.find_by_codelist_and_code(98, 'CRE').id, :locale =&gt; 'fi', :preflabel =&gt; 'Kermanvärinen', :scopenote =&gt; nil)</v>
      </c>
    </row>
    <row r="3512" spans="1:15" ht="34">
      <c r="A3512" s="11">
        <v>98</v>
      </c>
      <c r="B3512" s="11">
        <v>7</v>
      </c>
      <c r="C3512" s="33" t="s">
        <v>411</v>
      </c>
      <c r="E3512" s="151"/>
      <c r="F3512" s="51" t="s">
        <v>582</v>
      </c>
      <c r="G3512" s="108" t="s">
        <v>7045</v>
      </c>
      <c r="H3512" s="23">
        <v>8</v>
      </c>
      <c r="I3512" s="23">
        <v>44</v>
      </c>
      <c r="J3512" s="10"/>
      <c r="K3512" s="100"/>
      <c r="M3512" s="136" t="s">
        <v>12128</v>
      </c>
      <c r="N3512" s="136"/>
      <c r="O3512" s="182" t="str">
        <f t="shared" si="74"/>
        <v>Label.create(:concept_id =&gt; Concept.find_by_codelist_and_code(98, 'FCO').id, :locale =&gt; 'fi', :preflabel =&gt; 'Väripainatus', :scopenote =&gt; 'Use &amp;lt;ProductFormFeatureDescription&gt; to add brief details if required')</v>
      </c>
    </row>
    <row r="3513" spans="1:15" ht="34">
      <c r="A3513" s="11">
        <v>98</v>
      </c>
      <c r="B3513" s="11">
        <v>8</v>
      </c>
      <c r="C3513" s="33" t="s">
        <v>371</v>
      </c>
      <c r="E3513" s="151"/>
      <c r="F3513" s="51" t="s">
        <v>372</v>
      </c>
      <c r="G3513" s="108" t="s">
        <v>7045</v>
      </c>
      <c r="H3513" s="23">
        <v>8</v>
      </c>
      <c r="I3513" s="23">
        <v>44</v>
      </c>
      <c r="J3513" s="10"/>
      <c r="K3513" s="100"/>
      <c r="M3513" s="136" t="s">
        <v>12129</v>
      </c>
      <c r="N3513" s="136" t="s">
        <v>12130</v>
      </c>
      <c r="O3513" s="182" t="str">
        <f t="shared" si="74"/>
        <v>Label.create(:concept_id =&gt; Concept.find_by_codelist_and_code(98, 'FCS').id, :locale =&gt; 'fi', :preflabel =&gt; 'Väripainatus, spottiväri', :scopenote =&gt; 'tasainen väripinta')</v>
      </c>
    </row>
    <row r="3514" spans="1:15" ht="17">
      <c r="A3514" s="11">
        <v>98</v>
      </c>
      <c r="B3514" s="11">
        <v>9</v>
      </c>
      <c r="C3514" s="33" t="s">
        <v>1412</v>
      </c>
      <c r="E3514" s="151"/>
      <c r="F3514" s="51" t="s">
        <v>1556</v>
      </c>
      <c r="G3514" s="43" t="s">
        <v>5972</v>
      </c>
      <c r="H3514" s="23">
        <v>1</v>
      </c>
      <c r="I3514" s="23"/>
      <c r="J3514" s="10"/>
      <c r="K3514" s="100"/>
      <c r="M3514" s="136" t="s">
        <v>12131</v>
      </c>
      <c r="N3514" s="136"/>
      <c r="O3514" s="182" t="str">
        <f t="shared" si="74"/>
        <v>Label.create(:concept_id =&gt; Concept.find_by_codelist_and_code(98, 'GLD').id, :locale =&gt; 'fi', :preflabel =&gt; 'Kulta', :scopenote =&gt; nil)</v>
      </c>
    </row>
    <row r="3515" spans="1:15" ht="17">
      <c r="A3515" s="11">
        <v>98</v>
      </c>
      <c r="B3515" s="11">
        <v>10</v>
      </c>
      <c r="C3515" s="33" t="s">
        <v>1463</v>
      </c>
      <c r="E3515" s="151"/>
      <c r="F3515" s="51" t="s">
        <v>1464</v>
      </c>
      <c r="G3515" s="43" t="s">
        <v>5972</v>
      </c>
      <c r="H3515" s="23">
        <v>1</v>
      </c>
      <c r="I3515" s="23"/>
      <c r="J3515" s="10"/>
      <c r="K3515" s="100"/>
      <c r="M3515" s="136" t="s">
        <v>12132</v>
      </c>
      <c r="N3515" s="136"/>
      <c r="O3515" s="182" t="str">
        <f t="shared" si="74"/>
        <v>Label.create(:concept_id =&gt; Concept.find_by_codelist_and_code(98, 'GRN').id, :locale =&gt; 'fi', :preflabel =&gt; 'Vihreä', :scopenote =&gt; nil)</v>
      </c>
    </row>
    <row r="3516" spans="1:15" ht="17">
      <c r="A3516" s="11">
        <v>98</v>
      </c>
      <c r="B3516" s="11">
        <v>11</v>
      </c>
      <c r="C3516" s="33" t="s">
        <v>1465</v>
      </c>
      <c r="E3516" s="151"/>
      <c r="F3516" s="51" t="s">
        <v>1466</v>
      </c>
      <c r="G3516" s="43" t="s">
        <v>5972</v>
      </c>
      <c r="H3516" s="23">
        <v>1</v>
      </c>
      <c r="I3516" s="23"/>
      <c r="J3516" s="10"/>
      <c r="K3516" s="100"/>
      <c r="M3516" s="136" t="s">
        <v>12133</v>
      </c>
      <c r="N3516" s="136"/>
      <c r="O3516" s="182" t="str">
        <f t="shared" si="74"/>
        <v>Label.create(:concept_id =&gt; Concept.find_by_codelist_and_code(98, 'GRY').id, :locale =&gt; 'fi', :preflabel =&gt; 'Harmaa', :scopenote =&gt; nil)</v>
      </c>
    </row>
    <row r="3517" spans="1:15" ht="34">
      <c r="A3517" s="11">
        <v>98</v>
      </c>
      <c r="B3517" s="11">
        <v>12</v>
      </c>
      <c r="C3517" s="33" t="s">
        <v>1653</v>
      </c>
      <c r="E3517" s="151"/>
      <c r="F3517" s="51" t="s">
        <v>1654</v>
      </c>
      <c r="G3517" s="43" t="s">
        <v>7045</v>
      </c>
      <c r="H3517" s="23">
        <v>1</v>
      </c>
      <c r="I3517" s="23">
        <v>17</v>
      </c>
      <c r="J3517" s="10"/>
      <c r="K3517" s="100"/>
      <c r="M3517" s="136" t="s">
        <v>12134</v>
      </c>
      <c r="N3517" s="136"/>
      <c r="O3517" s="182" t="str">
        <f t="shared" si="74"/>
        <v>Label.create(:concept_id =&gt; Concept.find_by_codelist_and_code(98, 'MUL').id, :locale =&gt; 'fi', :preflabel =&gt; 'Monivärinen', :scopenote =&gt; 'Use &amp;lt;ProductFormFeatureDescription&gt; to add brief details if required')</v>
      </c>
    </row>
    <row r="3518" spans="1:15" ht="17">
      <c r="A3518" s="11">
        <v>98</v>
      </c>
      <c r="B3518" s="11">
        <v>13</v>
      </c>
      <c r="C3518" s="33" t="s">
        <v>1655</v>
      </c>
      <c r="E3518" s="151"/>
      <c r="F3518" s="51" t="s">
        <v>9060</v>
      </c>
      <c r="G3518" s="43" t="s">
        <v>5972</v>
      </c>
      <c r="H3518" s="23">
        <v>1</v>
      </c>
      <c r="I3518" s="23">
        <v>17</v>
      </c>
      <c r="J3518" s="10"/>
      <c r="K3518" s="100"/>
      <c r="M3518" s="136" t="s">
        <v>12135</v>
      </c>
      <c r="N3518" s="136"/>
      <c r="O3518" s="182" t="str">
        <f t="shared" si="74"/>
        <v>Label.create(:concept_id =&gt; Concept.find_by_codelist_and_code(98, 'NAV').id, :locale =&gt; 'fi', :preflabel =&gt; 'Tummansininen', :scopenote =&gt; nil)</v>
      </c>
    </row>
    <row r="3519" spans="1:15" ht="17">
      <c r="A3519" s="11">
        <v>98</v>
      </c>
      <c r="B3519" s="11">
        <v>14</v>
      </c>
      <c r="C3519" s="33" t="s">
        <v>1797</v>
      </c>
      <c r="E3519" s="151"/>
      <c r="F3519" s="51" t="s">
        <v>1407</v>
      </c>
      <c r="G3519" s="43" t="s">
        <v>5972</v>
      </c>
      <c r="H3519" s="23">
        <v>6</v>
      </c>
      <c r="I3519" s="23"/>
      <c r="J3519" s="10"/>
      <c r="K3519" s="100"/>
      <c r="M3519" s="136" t="s">
        <v>12136</v>
      </c>
      <c r="N3519" s="136"/>
      <c r="O3519" s="182" t="str">
        <f t="shared" si="74"/>
        <v>Label.create(:concept_id =&gt; Concept.find_by_codelist_and_code(98, 'ORG').id, :locale =&gt; 'fi', :preflabel =&gt; 'Oranssi', :scopenote =&gt; nil)</v>
      </c>
    </row>
    <row r="3520" spans="1:15" ht="17">
      <c r="A3520" s="11">
        <v>98</v>
      </c>
      <c r="B3520" s="11">
        <v>15</v>
      </c>
      <c r="C3520" s="33" t="s">
        <v>1656</v>
      </c>
      <c r="E3520" s="151"/>
      <c r="F3520" s="51" t="s">
        <v>861</v>
      </c>
      <c r="G3520" s="43" t="s">
        <v>5972</v>
      </c>
      <c r="H3520" s="23">
        <v>1</v>
      </c>
      <c r="I3520" s="23"/>
      <c r="J3520" s="10"/>
      <c r="K3520" s="100"/>
      <c r="M3520" s="136" t="s">
        <v>12137</v>
      </c>
      <c r="N3520" s="136"/>
      <c r="O3520" s="182" t="str">
        <f t="shared" si="74"/>
        <v>Label.create(:concept_id =&gt; Concept.find_by_codelist_and_code(98, 'PNK').id, :locale =&gt; 'fi', :preflabel =&gt; 'Vaaleanpunainen', :scopenote =&gt; nil)</v>
      </c>
    </row>
    <row r="3521" spans="1:15" ht="17">
      <c r="A3521" s="11">
        <v>98</v>
      </c>
      <c r="B3521" s="11">
        <v>16</v>
      </c>
      <c r="C3521" s="33" t="s">
        <v>747</v>
      </c>
      <c r="E3521" s="151"/>
      <c r="F3521" s="51" t="s">
        <v>1787</v>
      </c>
      <c r="G3521" s="43" t="s">
        <v>5972</v>
      </c>
      <c r="H3521" s="23">
        <v>1</v>
      </c>
      <c r="I3521" s="23"/>
      <c r="J3521" s="10"/>
      <c r="K3521" s="100"/>
      <c r="M3521" s="136" t="s">
        <v>12138</v>
      </c>
      <c r="N3521" s="136"/>
      <c r="O3521" s="182" t="str">
        <f t="shared" si="74"/>
        <v>Label.create(:concept_id =&gt; Concept.find_by_codelist_and_code(98, 'PUR').id, :locale =&gt; 'fi', :preflabel =&gt; 'Violetti', :scopenote =&gt; nil)</v>
      </c>
    </row>
    <row r="3522" spans="1:15" ht="17">
      <c r="A3522" s="11">
        <v>98</v>
      </c>
      <c r="B3522" s="11">
        <v>17</v>
      </c>
      <c r="C3522" s="33" t="s">
        <v>1788</v>
      </c>
      <c r="E3522" s="151"/>
      <c r="F3522" s="51" t="s">
        <v>1382</v>
      </c>
      <c r="G3522" s="43" t="s">
        <v>5972</v>
      </c>
      <c r="H3522" s="23">
        <v>1</v>
      </c>
      <c r="I3522" s="23"/>
      <c r="J3522" s="10"/>
      <c r="K3522" s="100"/>
      <c r="M3522" s="136" t="s">
        <v>12139</v>
      </c>
      <c r="N3522" s="136"/>
      <c r="O3522" s="182" t="str">
        <f t="shared" si="74"/>
        <v>Label.create(:concept_id =&gt; Concept.find_by_codelist_and_code(98, 'RED').id, :locale =&gt; 'fi', :preflabel =&gt; 'Punainen', :scopenote =&gt; nil)</v>
      </c>
    </row>
    <row r="3523" spans="1:15" ht="17">
      <c r="A3523" s="11">
        <v>98</v>
      </c>
      <c r="B3523" s="11">
        <v>18</v>
      </c>
      <c r="C3523" s="42" t="s">
        <v>5703</v>
      </c>
      <c r="E3523" s="151"/>
      <c r="F3523" s="51" t="s">
        <v>5704</v>
      </c>
      <c r="G3523" s="43" t="s">
        <v>5972</v>
      </c>
      <c r="H3523" s="23">
        <v>24</v>
      </c>
      <c r="I3523" s="23"/>
      <c r="J3523" s="10"/>
      <c r="K3523" s="100"/>
      <c r="M3523" s="136" t="s">
        <v>12140</v>
      </c>
      <c r="N3523" s="136"/>
      <c r="O3523" s="182" t="str">
        <f t="shared" ref="O3523:O3586" si="75">IF(OR(H3523="",IFERROR(FIND("-"&amp;A3523&amp;"-","-6-7-8-10-11-26-33-35-36-37-38-39-40-47-52-54-56-63-67-75-78-94-95-101-138-140-"),0)&gt;0,
AND(A3523=1,IFERROR(FIND("-"&amp;C3523&amp;"-","-12-13-14-"),0)&gt;0),
AND(A3523=22,IFERROR(FIND("-"&amp;C3523&amp;"-","-04-05-"),0)&gt;0),
AND(A3523=34,IFERROR(FIND("-"&amp;C3523&amp;"-","-00-01-04-08-09-10-11-12-13-14-15-"),0)&gt;0),
AND(A3523=45,IFERROR(FIND("-"&amp;C3523&amp;"-","-08-"),0)&gt;0),
AND(A3523=49,IFERROR(FIND("-"&amp;C3523&amp;"-","-ROW-"),0)&gt;0),
AND(A3523=51,IFERROR(FIND("-"&amp;C3523&amp;"-","-14-15-36-"),0)&gt;0),
AND(A3523=79,IFERROR(FIND("-"&amp;C3523&amp;"-","-11-"),0)&gt;0),
AND(A3523=102,IFERROR(FIND("-"&amp;C3523&amp;"-","-02-"),0)&gt;0)),"",
 IF(AND(M3523="",N3523=""),"",
  "Label.create(:concept_id =&gt; Concept.find_by_codelist_and_code("&amp;A3523&amp;", "&amp;IF(C3523="","nil","'"&amp;C3523&amp;"'")&amp;").id, "&amp;
  ":locale =&gt; '"&amp;L$2&amp;"'"&amp;", "&amp;
  ":preflabel =&gt; '"&amp;(IF(M3523="",F3523,M3523)&amp;"', "&amp;
  ":scopenote =&gt; "&amp;IF(AND(N3523="",G3523="",K3523=""),"nil","'"&amp; IF(K3523="", "",$L$3 &amp; IF(ISERROR(FIND("
", K3523))," ","&lt;br/&gt;&amp;nbsp;&amp;nbsp;&amp;nbsp;&amp;nbsp;• ") &amp; SUBSTITUTE(SUBSTITUTE(SUBSTITUTE(K3523, "&amp;", "&amp;amp;"),"&lt;","&amp;lt;"),"
","&lt;br/&gt;&amp;nbsp;&amp;nbsp;&amp;nbsp;&amp;nbsp;• ")) &amp; IF(OR(K3523="",G3523=""),"","&lt;br/") &amp; SUBSTITUTE(SUBSTITUTE(IF(N3523="",G3523,N3523),"&amp;","&amp;amp;"),"&lt;","&amp;lt;")&amp;"'")&amp;")")
))</f>
        <v>Label.create(:concept_id =&gt; Concept.find_by_codelist_and_code(98, 'SKY').id, :locale =&gt; 'fi', :preflabel =&gt; 'Vaalean sininen', :scopenote =&gt; nil)</v>
      </c>
    </row>
    <row r="3524" spans="1:15" ht="17">
      <c r="A3524" s="11">
        <v>98</v>
      </c>
      <c r="B3524" s="11">
        <v>19</v>
      </c>
      <c r="C3524" s="33" t="s">
        <v>1557</v>
      </c>
      <c r="E3524" s="151"/>
      <c r="F3524" s="51" t="s">
        <v>1558</v>
      </c>
      <c r="G3524" s="43" t="s">
        <v>5972</v>
      </c>
      <c r="H3524" s="23">
        <v>1</v>
      </c>
      <c r="I3524" s="23"/>
      <c r="J3524" s="10"/>
      <c r="K3524" s="100"/>
      <c r="M3524" s="136" t="s">
        <v>12141</v>
      </c>
      <c r="N3524" s="136"/>
      <c r="O3524" s="182" t="str">
        <f t="shared" si="75"/>
        <v>Label.create(:concept_id =&gt; Concept.find_by_codelist_and_code(98, 'SLV').id, :locale =&gt; 'fi', :preflabel =&gt; 'Hopea', :scopenote =&gt; nil)</v>
      </c>
    </row>
    <row r="3525" spans="1:15" ht="17">
      <c r="A3525" s="11">
        <v>98</v>
      </c>
      <c r="B3525" s="11">
        <v>20</v>
      </c>
      <c r="C3525" s="33" t="s">
        <v>1330</v>
      </c>
      <c r="E3525" s="151"/>
      <c r="F3525" s="51" t="s">
        <v>9061</v>
      </c>
      <c r="G3525" s="43" t="s">
        <v>5972</v>
      </c>
      <c r="H3525" s="23">
        <v>1</v>
      </c>
      <c r="I3525" s="23"/>
      <c r="J3525" s="10"/>
      <c r="K3525" s="100"/>
      <c r="M3525" s="136" t="s">
        <v>12142</v>
      </c>
      <c r="N3525" s="136"/>
      <c r="O3525" s="182" t="str">
        <f t="shared" si="75"/>
        <v>Label.create(:concept_id =&gt; Concept.find_by_codelist_and_code(98, 'TAN').id, :locale =&gt; 'fi', :preflabel =&gt; 'Kellanruskea', :scopenote =&gt; nil)</v>
      </c>
    </row>
    <row r="3526" spans="1:15" ht="17">
      <c r="A3526" s="11">
        <v>98</v>
      </c>
      <c r="B3526" s="4">
        <v>21</v>
      </c>
      <c r="C3526" s="42" t="s">
        <v>5179</v>
      </c>
      <c r="E3526" s="151"/>
      <c r="F3526" s="51" t="s">
        <v>5697</v>
      </c>
      <c r="G3526" s="43" t="s">
        <v>5972</v>
      </c>
      <c r="H3526" s="23">
        <v>24</v>
      </c>
      <c r="I3526" s="23"/>
      <c r="J3526" s="10"/>
      <c r="K3526" s="100"/>
      <c r="M3526" s="136" t="s">
        <v>12143</v>
      </c>
      <c r="N3526" s="136"/>
      <c r="O3526" s="182" t="str">
        <f t="shared" si="75"/>
        <v>Label.create(:concept_id =&gt; Concept.find_by_codelist_and_code(98, 'TEA').id, :locale =&gt; 'fi', :preflabel =&gt; 'Turkoosinvihreä', :scopenote =&gt; nil)</v>
      </c>
    </row>
    <row r="3527" spans="1:15" ht="17">
      <c r="A3527" s="11">
        <v>98</v>
      </c>
      <c r="B3527" s="4">
        <v>22</v>
      </c>
      <c r="C3527" s="33" t="s">
        <v>1331</v>
      </c>
      <c r="E3527" s="151"/>
      <c r="F3527" s="51" t="s">
        <v>1332</v>
      </c>
      <c r="G3527" s="43" t="s">
        <v>5972</v>
      </c>
      <c r="H3527" s="23">
        <v>1</v>
      </c>
      <c r="I3527" s="23"/>
      <c r="J3527" s="10"/>
      <c r="K3527" s="100"/>
      <c r="M3527" s="136" t="s">
        <v>12144</v>
      </c>
      <c r="N3527" s="136"/>
      <c r="O3527" s="182" t="str">
        <f t="shared" si="75"/>
        <v>Label.create(:concept_id =&gt; Concept.find_by_codelist_and_code(98, 'WHI').id, :locale =&gt; 'fi', :preflabel =&gt; 'Valkoinen', :scopenote =&gt; nil)</v>
      </c>
    </row>
    <row r="3528" spans="1:15" ht="17">
      <c r="A3528" s="11">
        <v>98</v>
      </c>
      <c r="B3528" s="4">
        <v>23</v>
      </c>
      <c r="C3528" s="33" t="s">
        <v>2562</v>
      </c>
      <c r="E3528" s="151"/>
      <c r="F3528" s="51" t="s">
        <v>2563</v>
      </c>
      <c r="G3528" s="43" t="s">
        <v>5972</v>
      </c>
      <c r="H3528" s="23">
        <v>1</v>
      </c>
      <c r="I3528" s="23"/>
      <c r="J3528" s="10"/>
      <c r="K3528" s="100"/>
      <c r="M3528" s="136" t="s">
        <v>12145</v>
      </c>
      <c r="N3528" s="136"/>
      <c r="O3528" s="182" t="str">
        <f t="shared" si="75"/>
        <v>Label.create(:concept_id =&gt; Concept.find_by_codelist_and_code(98, 'YEL').id, :locale =&gt; 'fi', :preflabel =&gt; 'Keltainen', :scopenote =&gt; nil)</v>
      </c>
    </row>
    <row r="3529" spans="1:15" ht="34">
      <c r="A3529" s="11">
        <v>98</v>
      </c>
      <c r="B3529" s="4">
        <v>24</v>
      </c>
      <c r="C3529" s="33" t="s">
        <v>2055</v>
      </c>
      <c r="E3529" s="151"/>
      <c r="F3529" s="51" t="s">
        <v>1879</v>
      </c>
      <c r="G3529" s="43" t="s">
        <v>7045</v>
      </c>
      <c r="H3529" s="23">
        <v>1</v>
      </c>
      <c r="I3529" s="23">
        <v>44</v>
      </c>
      <c r="J3529" s="10"/>
      <c r="K3529" s="100"/>
      <c r="M3529" s="136" t="s">
        <v>10301</v>
      </c>
      <c r="N3529" s="136"/>
      <c r="O3529" s="182" t="str">
        <f t="shared" si="75"/>
        <v>Label.create(:concept_id =&gt; Concept.find_by_codelist_and_code(98, 'ZZZ').id, :locale =&gt; 'fi', :preflabel =&gt; 'Muu', :scopenote =&gt; 'Use &amp;lt;ProductFormFeatureDescription&gt; to add brief details if required')</v>
      </c>
    </row>
    <row r="3530" spans="1:15" ht="34">
      <c r="A3530" s="196">
        <v>99</v>
      </c>
      <c r="B3530" s="196">
        <v>0</v>
      </c>
      <c r="C3530" s="189"/>
      <c r="D3530" s="189"/>
      <c r="E3530" s="190"/>
      <c r="F3530" s="199" t="s">
        <v>3872</v>
      </c>
      <c r="G3530" s="75"/>
      <c r="H3530" s="21">
        <v>1</v>
      </c>
      <c r="I3530" s="21"/>
      <c r="J3530" s="14">
        <v>1</v>
      </c>
      <c r="K3530" s="101" t="s">
        <v>7949</v>
      </c>
      <c r="M3530" s="136" t="s">
        <v>11565</v>
      </c>
      <c r="N3530" s="136"/>
      <c r="O3530" s="182" t="str">
        <f t="shared" si="75"/>
        <v>Label.create(:concept_id =&gt; Concept.find_by_codelist_and_code(99, nil).id, :locale =&gt; 'fi', :preflabel =&gt; 'Kannen materiaali', :scopenote =&gt; 'Käytä yhdessä &amp;lt;ProductFormFeatureValue&gt; &amp;lt;b335&gt;')</v>
      </c>
    </row>
    <row r="3531" spans="1:15" ht="17">
      <c r="A3531" s="8">
        <v>99</v>
      </c>
      <c r="B3531" s="16">
        <v>1</v>
      </c>
      <c r="C3531" s="38" t="s">
        <v>1586</v>
      </c>
      <c r="D3531" s="38"/>
      <c r="E3531" s="151"/>
      <c r="F3531" s="59" t="s">
        <v>4993</v>
      </c>
      <c r="G3531" s="69" t="s">
        <v>5811</v>
      </c>
      <c r="H3531" s="23">
        <v>2</v>
      </c>
      <c r="I3531" s="23"/>
      <c r="J3531" s="10"/>
      <c r="K3531" s="100"/>
      <c r="M3531" s="136" t="s">
        <v>12146</v>
      </c>
      <c r="N3531" s="136"/>
      <c r="O3531" s="182" t="str">
        <f t="shared" si="75"/>
        <v>Label.create(:concept_id =&gt; Concept.find_by_codelist_and_code(99, '01').id, :locale =&gt; 'fi', :preflabel =&gt; 'Berkshire-nahka', :scopenote =&gt; 'Pigskin')</v>
      </c>
    </row>
    <row r="3532" spans="1:15" ht="17">
      <c r="A3532" s="8">
        <v>99</v>
      </c>
      <c r="B3532" s="16">
        <v>2</v>
      </c>
      <c r="C3532" s="38" t="s">
        <v>1585</v>
      </c>
      <c r="D3532" s="38"/>
      <c r="E3532" s="151"/>
      <c r="F3532" s="59" t="s">
        <v>3148</v>
      </c>
      <c r="G3532" s="69" t="s">
        <v>5972</v>
      </c>
      <c r="H3532" s="23">
        <v>2</v>
      </c>
      <c r="I3532" s="23"/>
      <c r="J3532" s="10"/>
      <c r="K3532" s="100"/>
      <c r="M3532" s="136" t="s">
        <v>12147</v>
      </c>
      <c r="N3532" s="136"/>
      <c r="O3532" s="182" t="str">
        <f t="shared" si="75"/>
        <v>Label.create(:concept_id =&gt; Concept.find_by_codelist_and_code(99, '02').id, :locale =&gt; 'fi', :preflabel =&gt; 'Vasikan nahka', :scopenote =&gt; nil)</v>
      </c>
    </row>
    <row r="3533" spans="1:15" ht="17">
      <c r="A3533" s="8">
        <v>99</v>
      </c>
      <c r="B3533" s="16">
        <v>3</v>
      </c>
      <c r="C3533" s="38" t="s">
        <v>1961</v>
      </c>
      <c r="D3533" s="38"/>
      <c r="E3533" s="151"/>
      <c r="F3533" s="59" t="s">
        <v>1813</v>
      </c>
      <c r="G3533" s="69" t="s">
        <v>7046</v>
      </c>
      <c r="H3533" s="23">
        <v>2</v>
      </c>
      <c r="I3533" s="23"/>
      <c r="J3533" s="10"/>
      <c r="K3533" s="100"/>
      <c r="M3533" s="136" t="s">
        <v>12148</v>
      </c>
      <c r="N3533" s="136"/>
      <c r="O3533" s="182" t="str">
        <f t="shared" si="75"/>
        <v>Label.create(:concept_id =&gt; Concept.find_by_codelist_and_code(99, '03').id, :locale =&gt; 'fi', :preflabel =&gt; 'Laadukas Morocco-nahka (lammas)', :scopenote =&gt; 'Calf split or sheep split')</v>
      </c>
    </row>
    <row r="3534" spans="1:15" ht="17">
      <c r="A3534" s="8">
        <v>99</v>
      </c>
      <c r="B3534" s="16">
        <v>4</v>
      </c>
      <c r="C3534" s="38" t="s">
        <v>2116</v>
      </c>
      <c r="D3534" s="38"/>
      <c r="E3534" s="151"/>
      <c r="F3534" s="59" t="s">
        <v>2164</v>
      </c>
      <c r="G3534" s="69" t="s">
        <v>5812</v>
      </c>
      <c r="H3534" s="23">
        <v>2</v>
      </c>
      <c r="I3534" s="23"/>
      <c r="J3534" s="10"/>
      <c r="K3534" s="100"/>
      <c r="M3534" s="136" t="s">
        <v>12149</v>
      </c>
      <c r="N3534" s="136"/>
      <c r="O3534" s="182" t="str">
        <f t="shared" si="75"/>
        <v>Label.create(:concept_id =&gt; Concept.find_by_codelist_and_code(99, '04').id, :locale =&gt; 'fi', :preflabel =&gt; 'Morocco-nahka (lammas)', :scopenote =&gt; 'Goatskin')</v>
      </c>
    </row>
    <row r="3535" spans="1:15" ht="17">
      <c r="A3535" s="16">
        <v>99</v>
      </c>
      <c r="B3535" s="16">
        <v>5</v>
      </c>
      <c r="C3535" s="38" t="s">
        <v>1688</v>
      </c>
      <c r="D3535" s="38"/>
      <c r="E3535" s="151"/>
      <c r="F3535" s="59" t="s">
        <v>4994</v>
      </c>
      <c r="G3535" s="69" t="s">
        <v>5972</v>
      </c>
      <c r="H3535" s="23">
        <v>2</v>
      </c>
      <c r="I3535" s="23"/>
      <c r="J3535" s="10"/>
      <c r="K3535" s="100"/>
      <c r="M3535" s="136" t="s">
        <v>12150</v>
      </c>
      <c r="N3535" s="136" t="s">
        <v>12151</v>
      </c>
      <c r="O3535" s="182" t="str">
        <f t="shared" si="75"/>
        <v>Label.create(:concept_id =&gt; Concept.find_by_codelist_and_code(99, '05').id, :locale =&gt; 'fi', :preflabel =&gt; 'Bonded-nahka (puhveli)', :scopenote =&gt; 'martiopinta')</v>
      </c>
    </row>
    <row r="3536" spans="1:15" ht="17">
      <c r="A3536" s="16">
        <v>99</v>
      </c>
      <c r="B3536" s="16">
        <v>6</v>
      </c>
      <c r="C3536" s="38" t="s">
        <v>1276</v>
      </c>
      <c r="D3536" s="38"/>
      <c r="E3536" s="151"/>
      <c r="F3536" s="59" t="s">
        <v>3617</v>
      </c>
      <c r="G3536" s="69" t="s">
        <v>5972</v>
      </c>
      <c r="H3536" s="23">
        <v>2</v>
      </c>
      <c r="I3536" s="23"/>
      <c r="J3536" s="10"/>
      <c r="K3536" s="100"/>
      <c r="M3536" s="136" t="s">
        <v>12152</v>
      </c>
      <c r="N3536" s="136" t="s">
        <v>12151</v>
      </c>
      <c r="O3536" s="182" t="str">
        <f t="shared" si="75"/>
        <v>Label.create(:concept_id =&gt; Concept.find_by_codelist_and_code(99, '06').id, :locale =&gt; 'fi', :preflabel =&gt; 'Bonded-nahka (vasikka pintakuvioin)', :scopenote =&gt; 'martiopinta')</v>
      </c>
    </row>
    <row r="3537" spans="1:15" ht="17">
      <c r="A3537" s="8">
        <v>99</v>
      </c>
      <c r="B3537" s="16">
        <v>7</v>
      </c>
      <c r="C3537" s="38" t="s">
        <v>1277</v>
      </c>
      <c r="D3537" s="38"/>
      <c r="E3537" s="151"/>
      <c r="F3537" s="59" t="s">
        <v>4995</v>
      </c>
      <c r="G3537" s="69" t="s">
        <v>5972</v>
      </c>
      <c r="H3537" s="23">
        <v>2</v>
      </c>
      <c r="I3537" s="23"/>
      <c r="J3537" s="10"/>
      <c r="K3537" s="100"/>
      <c r="M3537" s="136" t="s">
        <v>12153</v>
      </c>
      <c r="N3537" s="136"/>
      <c r="O3537" s="182" t="str">
        <f t="shared" si="75"/>
        <v>Label.create(:concept_id =&gt; Concept.find_by_codelist_and_code(99, '07').id, :locale =&gt; 'fi', :preflabel =&gt; 'Bonded-nahka (hevonen)', :scopenote =&gt; nil)</v>
      </c>
    </row>
    <row r="3538" spans="1:15" ht="17">
      <c r="A3538" s="8">
        <v>99</v>
      </c>
      <c r="B3538" s="16">
        <v>8</v>
      </c>
      <c r="C3538" s="38" t="s">
        <v>4104</v>
      </c>
      <c r="D3538" s="38"/>
      <c r="E3538" s="151"/>
      <c r="F3538" s="59" t="s">
        <v>4996</v>
      </c>
      <c r="G3538" s="69" t="s">
        <v>5972</v>
      </c>
      <c r="H3538" s="23">
        <v>2</v>
      </c>
      <c r="I3538" s="23"/>
      <c r="J3538" s="10"/>
      <c r="K3538" s="100"/>
      <c r="M3538" s="136" t="s">
        <v>12154</v>
      </c>
      <c r="N3538" s="136"/>
      <c r="O3538" s="182" t="str">
        <f t="shared" si="75"/>
        <v>Label.create(:concept_id =&gt; Concept.find_by_codelist_and_code(99, '08').id, :locale =&gt; 'fi', :preflabel =&gt; 'Bonded-nahka (ankerias)', :scopenote =&gt; nil)</v>
      </c>
    </row>
    <row r="3539" spans="1:15" ht="17">
      <c r="A3539" s="16">
        <v>99</v>
      </c>
      <c r="B3539" s="16">
        <v>9</v>
      </c>
      <c r="C3539" s="38" t="s">
        <v>2991</v>
      </c>
      <c r="D3539" s="38"/>
      <c r="E3539" s="151"/>
      <c r="F3539" s="59" t="s">
        <v>3202</v>
      </c>
      <c r="G3539" s="69" t="s">
        <v>5972</v>
      </c>
      <c r="H3539" s="23">
        <v>2</v>
      </c>
      <c r="I3539" s="23"/>
      <c r="J3539" s="10"/>
      <c r="K3539" s="100"/>
      <c r="M3539" s="136" t="s">
        <v>12155</v>
      </c>
      <c r="N3539" s="136"/>
      <c r="O3539" s="182" t="str">
        <f t="shared" si="75"/>
        <v>Label.create(:concept_id =&gt; Concept.find_by_codelist_and_code(99, '09').id, :locale =&gt; 'fi', :preflabel =&gt; 'Bonded-nahka (ostraleg)', :scopenote =&gt; nil)</v>
      </c>
    </row>
    <row r="3540" spans="1:15" ht="17">
      <c r="A3540" s="8">
        <v>99</v>
      </c>
      <c r="B3540" s="16">
        <v>10</v>
      </c>
      <c r="C3540" s="38" t="s">
        <v>1610</v>
      </c>
      <c r="D3540" s="38"/>
      <c r="E3540" s="151"/>
      <c r="F3540" s="59" t="s">
        <v>4997</v>
      </c>
      <c r="G3540" s="69" t="s">
        <v>5972</v>
      </c>
      <c r="H3540" s="23">
        <v>2</v>
      </c>
      <c r="I3540" s="23"/>
      <c r="J3540" s="10"/>
      <c r="K3540" s="100"/>
      <c r="M3540" s="136" t="s">
        <v>12156</v>
      </c>
      <c r="N3540" s="136"/>
      <c r="O3540" s="182" t="str">
        <f t="shared" si="75"/>
        <v>Label.create(:concept_id =&gt; Concept.find_by_codelist_and_code(99, '10').id, :locale =&gt; 'fi', :preflabel =&gt; 'Bonded-nahka (strutsi)', :scopenote =&gt; nil)</v>
      </c>
    </row>
    <row r="3541" spans="1:15" ht="17">
      <c r="A3541" s="8">
        <v>99</v>
      </c>
      <c r="B3541" s="16">
        <v>11</v>
      </c>
      <c r="C3541" s="38" t="s">
        <v>3342</v>
      </c>
      <c r="D3541" s="38"/>
      <c r="E3541" s="151"/>
      <c r="F3541" s="59" t="s">
        <v>4998</v>
      </c>
      <c r="G3541" s="69" t="s">
        <v>5972</v>
      </c>
      <c r="H3541" s="23">
        <v>2</v>
      </c>
      <c r="I3541" s="23"/>
      <c r="J3541" s="10"/>
      <c r="K3541" s="100"/>
      <c r="M3541" s="136" t="s">
        <v>12157</v>
      </c>
      <c r="N3541" s="136" t="s">
        <v>12151</v>
      </c>
      <c r="O3541" s="182" t="str">
        <f t="shared" si="75"/>
        <v>Label.create(:concept_id =&gt; Concept.find_by_codelist_and_code(99, '11').id, :locale =&gt; 'fi', :preflabel =&gt; 'Bonded-nahka (matelija pintakuvioin)', :scopenote =&gt; 'martiopinta')</v>
      </c>
    </row>
    <row r="3542" spans="1:15" ht="17">
      <c r="A3542" s="16">
        <v>99</v>
      </c>
      <c r="B3542" s="16">
        <v>12</v>
      </c>
      <c r="C3542" s="38" t="s">
        <v>1428</v>
      </c>
      <c r="D3542" s="38"/>
      <c r="E3542" s="151"/>
      <c r="F3542" s="59" t="s">
        <v>1559</v>
      </c>
      <c r="G3542" s="69" t="s">
        <v>5972</v>
      </c>
      <c r="H3542" s="23">
        <v>2</v>
      </c>
      <c r="I3542" s="23"/>
      <c r="J3542" s="10"/>
      <c r="K3542" s="100"/>
      <c r="M3542" s="136" t="s">
        <v>12158</v>
      </c>
      <c r="N3542" s="136"/>
      <c r="O3542" s="182" t="str">
        <f t="shared" si="75"/>
        <v>Label.create(:concept_id =&gt; Concept.find_by_codelist_and_code(99, '12').id, :locale =&gt; 'fi', :preflabel =&gt; 'Bonded-nahka', :scopenote =&gt; nil)</v>
      </c>
    </row>
    <row r="3543" spans="1:15" ht="17">
      <c r="A3543" s="16">
        <v>99</v>
      </c>
      <c r="B3543" s="16">
        <v>13</v>
      </c>
      <c r="C3543" s="38" t="s">
        <v>1429</v>
      </c>
      <c r="D3543" s="38"/>
      <c r="E3543" s="151"/>
      <c r="F3543" s="59" t="s">
        <v>4999</v>
      </c>
      <c r="G3543" s="69" t="s">
        <v>5972</v>
      </c>
      <c r="H3543" s="23">
        <v>2</v>
      </c>
      <c r="I3543" s="23"/>
      <c r="J3543" s="10"/>
      <c r="K3543" s="100"/>
      <c r="M3543" s="136" t="s">
        <v>12159</v>
      </c>
      <c r="N3543" s="136"/>
      <c r="O3543" s="182" t="str">
        <f t="shared" si="75"/>
        <v>Label.create(:concept_id =&gt; Concept.find_by_codelist_and_code(99, '13').id, :locale =&gt; 'fi', :preflabel =&gt; 'Lehmänvuota', :scopenote =&gt; nil)</v>
      </c>
    </row>
    <row r="3544" spans="1:15" ht="17">
      <c r="A3544" s="16">
        <v>99</v>
      </c>
      <c r="B3544" s="16">
        <v>14</v>
      </c>
      <c r="C3544" s="38" t="s">
        <v>4033</v>
      </c>
      <c r="D3544" s="38"/>
      <c r="E3544" s="151"/>
      <c r="F3544" s="59" t="s">
        <v>1833</v>
      </c>
      <c r="G3544" s="69" t="s">
        <v>5972</v>
      </c>
      <c r="H3544" s="23">
        <v>2</v>
      </c>
      <c r="I3544" s="23"/>
      <c r="J3544" s="10"/>
      <c r="K3544" s="100"/>
      <c r="M3544" s="136" t="s">
        <v>12160</v>
      </c>
      <c r="N3544" s="136"/>
      <c r="O3544" s="182" t="str">
        <f t="shared" si="75"/>
        <v>Label.create(:concept_id =&gt; Concept.find_by_codelist_and_code(99, '14').id, :locale =&gt; 'fi', :preflabel =&gt; 'Ankeriaan nahka', :scopenote =&gt; nil)</v>
      </c>
    </row>
    <row r="3545" spans="1:15" ht="17">
      <c r="A3545" s="8">
        <v>99</v>
      </c>
      <c r="B3545" s="16">
        <v>15</v>
      </c>
      <c r="C3545" s="38" t="s">
        <v>520</v>
      </c>
      <c r="D3545" s="38"/>
      <c r="E3545" s="151"/>
      <c r="F3545" s="59" t="s">
        <v>5000</v>
      </c>
      <c r="G3545" s="69" t="s">
        <v>5972</v>
      </c>
      <c r="H3545" s="23">
        <v>2</v>
      </c>
      <c r="I3545" s="23"/>
      <c r="J3545" s="10"/>
      <c r="K3545" s="100"/>
      <c r="M3545" s="136" t="s">
        <v>12161</v>
      </c>
      <c r="N3545" s="136"/>
      <c r="O3545" s="182" t="str">
        <f t="shared" si="75"/>
        <v>Label.create(:concept_id =&gt; Concept.find_by_codelist_and_code(99, '15').id, :locale =&gt; 'fi', :preflabel =&gt; 'Kivar-kirjansidontapaperi', :scopenote =&gt; nil)</v>
      </c>
    </row>
    <row r="3546" spans="1:15" ht="17">
      <c r="A3546" s="8">
        <v>99</v>
      </c>
      <c r="B3546" s="16">
        <v>16</v>
      </c>
      <c r="C3546" s="38" t="s">
        <v>225</v>
      </c>
      <c r="D3546" s="38"/>
      <c r="E3546" s="151"/>
      <c r="F3546" s="59" t="s">
        <v>5001</v>
      </c>
      <c r="G3546" s="69" t="s">
        <v>7047</v>
      </c>
      <c r="H3546" s="23">
        <v>2</v>
      </c>
      <c r="I3546" s="23">
        <v>17</v>
      </c>
      <c r="J3546" s="10"/>
      <c r="K3546" s="100"/>
      <c r="M3546" s="136" t="s">
        <v>12162</v>
      </c>
      <c r="N3546" s="136"/>
      <c r="O3546" s="182" t="str">
        <f t="shared" si="75"/>
        <v>Label.create(:concept_id =&gt; Concept.find_by_codelist_and_code(99, '16').id, :locale =&gt; 'fi', :preflabel =&gt; 'Keinonahka', :scopenote =&gt; 'An imitation leather binding material')</v>
      </c>
    </row>
    <row r="3547" spans="1:15" ht="17">
      <c r="A3547" s="8">
        <v>99</v>
      </c>
      <c r="B3547" s="16">
        <v>17</v>
      </c>
      <c r="C3547" s="38" t="s">
        <v>3738</v>
      </c>
      <c r="D3547" s="38"/>
      <c r="E3547" s="151"/>
      <c r="F3547" s="59" t="s">
        <v>264</v>
      </c>
      <c r="G3547" s="69" t="s">
        <v>5972</v>
      </c>
      <c r="H3547" s="23">
        <v>2</v>
      </c>
      <c r="I3547" s="23"/>
      <c r="J3547" s="10"/>
      <c r="K3547" s="100"/>
      <c r="M3547" s="136" t="s">
        <v>12163</v>
      </c>
      <c r="N3547" s="136"/>
      <c r="O3547" s="182" t="str">
        <f t="shared" si="75"/>
        <v>Label.create(:concept_id =&gt; Concept.find_by_codelist_and_code(99, '17').id, :locale =&gt; 'fi', :preflabel =&gt; 'Puuvillakangas', :scopenote =&gt; nil)</v>
      </c>
    </row>
    <row r="3548" spans="1:15" ht="17">
      <c r="A3548" s="8">
        <v>99</v>
      </c>
      <c r="B3548" s="16">
        <v>18</v>
      </c>
      <c r="C3548" s="38" t="s">
        <v>115</v>
      </c>
      <c r="D3548" s="38"/>
      <c r="E3548" s="151"/>
      <c r="F3548" s="59" t="s">
        <v>1742</v>
      </c>
      <c r="G3548" s="69" t="s">
        <v>5972</v>
      </c>
      <c r="H3548" s="23">
        <v>2</v>
      </c>
      <c r="I3548" s="23"/>
      <c r="J3548" s="10"/>
      <c r="K3548" s="100"/>
      <c r="M3548" s="136" t="s">
        <v>12164</v>
      </c>
      <c r="N3548" s="136"/>
      <c r="O3548" s="182" t="str">
        <f t="shared" si="75"/>
        <v>Label.create(:concept_id =&gt; Concept.find_by_codelist_and_code(99, '18').id, :locale =&gt; 'fi', :preflabel =&gt; 'Softhide (nahka)', :scopenote =&gt; nil)</v>
      </c>
    </row>
    <row r="3549" spans="1:15" ht="17">
      <c r="A3549" s="8">
        <v>99</v>
      </c>
      <c r="B3549" s="16">
        <v>19</v>
      </c>
      <c r="C3549" s="38" t="s">
        <v>268</v>
      </c>
      <c r="D3549" s="38"/>
      <c r="E3549" s="151"/>
      <c r="F3549" s="59" t="s">
        <v>4138</v>
      </c>
      <c r="G3549" s="69" t="s">
        <v>5972</v>
      </c>
      <c r="H3549" s="23">
        <v>2</v>
      </c>
      <c r="I3549" s="23"/>
      <c r="J3549" s="10"/>
      <c r="K3549" s="100"/>
      <c r="M3549" s="136" t="s">
        <v>12165</v>
      </c>
      <c r="N3549" s="136"/>
      <c r="O3549" s="182" t="str">
        <f t="shared" si="75"/>
        <v>Label.create(:concept_id =&gt; Concept.find_by_codelist_and_code(99, '19').id, :locale =&gt; 'fi', :preflabel =&gt; 'Metalli', :scopenote =&gt; nil)</v>
      </c>
    </row>
    <row r="3550" spans="1:15" ht="17">
      <c r="A3550" s="8">
        <v>99</v>
      </c>
      <c r="B3550" s="16">
        <v>20</v>
      </c>
      <c r="C3550" s="46" t="s">
        <v>3283</v>
      </c>
      <c r="D3550" s="38"/>
      <c r="E3550" s="151"/>
      <c r="F3550" s="59" t="s">
        <v>1712</v>
      </c>
      <c r="G3550" s="69" t="s">
        <v>7048</v>
      </c>
      <c r="H3550" s="23">
        <v>6</v>
      </c>
      <c r="I3550" s="23"/>
      <c r="J3550" s="10"/>
      <c r="K3550" s="100"/>
      <c r="M3550" s="136" t="s">
        <v>12166</v>
      </c>
      <c r="N3550" s="136"/>
      <c r="O3550" s="182" t="str">
        <f t="shared" si="75"/>
        <v>Label.create(:concept_id =&gt; Concept.find_by_codelist_and_code(99, '20').id, :locale =&gt; 'fi', :preflabel =&gt; 'Sametti', :scopenote =&gt; 'German ‘Samt’')</v>
      </c>
    </row>
    <row r="3551" spans="1:15" ht="17">
      <c r="A3551" s="8">
        <v>99</v>
      </c>
      <c r="B3551" s="16">
        <v>21</v>
      </c>
      <c r="C3551" s="46" t="s">
        <v>3659</v>
      </c>
      <c r="D3551" s="38"/>
      <c r="E3551" s="151"/>
      <c r="F3551" s="59" t="s">
        <v>1199</v>
      </c>
      <c r="G3551" s="69" t="s">
        <v>7049</v>
      </c>
      <c r="H3551" s="23">
        <v>6</v>
      </c>
      <c r="I3551" s="23"/>
      <c r="J3551" s="10"/>
      <c r="K3551" s="100"/>
      <c r="M3551" s="136" t="s">
        <v>12167</v>
      </c>
      <c r="N3551" s="136"/>
      <c r="O3551" s="182" t="str">
        <f t="shared" si="75"/>
        <v>Label.create(:concept_id =&gt; Concept.find_by_codelist_and_code(99, '21').id, :locale =&gt; 'fi', :preflabel =&gt; 'Helmiäinen', :scopenote =&gt; 'Spanish ‘nácar’')</v>
      </c>
    </row>
    <row r="3552" spans="1:15" ht="17">
      <c r="A3552" s="8">
        <v>99</v>
      </c>
      <c r="B3552" s="16">
        <v>22</v>
      </c>
      <c r="C3552" s="46" t="s">
        <v>2992</v>
      </c>
      <c r="D3552" s="38"/>
      <c r="E3552" s="151"/>
      <c r="F3552" s="59" t="s">
        <v>1732</v>
      </c>
      <c r="G3552" s="69" t="s">
        <v>5972</v>
      </c>
      <c r="H3552" s="23">
        <v>6</v>
      </c>
      <c r="I3552" s="23"/>
      <c r="J3552" s="10"/>
      <c r="K3552" s="100"/>
      <c r="M3552" s="136" t="s">
        <v>1732</v>
      </c>
      <c r="N3552" s="136"/>
      <c r="O3552" s="182" t="str">
        <f t="shared" si="75"/>
        <v>Label.create(:concept_id =&gt; Concept.find_by_codelist_and_code(99, '22').id, :locale =&gt; 'fi', :preflabel =&gt; 'Papyrus', :scopenote =&gt; nil)</v>
      </c>
    </row>
    <row r="3553" spans="1:15" ht="51">
      <c r="A3553" s="8">
        <v>99</v>
      </c>
      <c r="B3553" s="16">
        <v>23</v>
      </c>
      <c r="C3553" s="46" t="s">
        <v>795</v>
      </c>
      <c r="D3553" s="46" t="s">
        <v>4908</v>
      </c>
      <c r="E3553" s="151"/>
      <c r="F3553" s="168" t="s">
        <v>9340</v>
      </c>
      <c r="G3553" s="169" t="s">
        <v>9353</v>
      </c>
      <c r="H3553" s="23">
        <v>6</v>
      </c>
      <c r="I3553" s="23">
        <v>51</v>
      </c>
      <c r="J3553" s="10"/>
      <c r="K3553" s="100"/>
      <c r="M3553" s="136" t="s">
        <v>9340</v>
      </c>
      <c r="N3553" s="136"/>
      <c r="O3553" s="182" t="str">
        <f t="shared" si="75"/>
        <v>Label.create(:concept_id =&gt; Concept.find_by_codelist_and_code(99, '23').id, :locale =&gt; 'fi', :preflabel =&gt; 'Géltex / Wibalin', :scopenote =&gt; 'Proprietary imitation cloth binding material, cellulose-based, usually embossed / textured')</v>
      </c>
    </row>
    <row r="3554" spans="1:15" ht="51">
      <c r="A3554" s="8">
        <v>99</v>
      </c>
      <c r="B3554" s="16">
        <v>24</v>
      </c>
      <c r="C3554" s="46" t="s">
        <v>223</v>
      </c>
      <c r="D3554" s="46" t="s">
        <v>4908</v>
      </c>
      <c r="E3554" s="151"/>
      <c r="F3554" s="168" t="s">
        <v>9341</v>
      </c>
      <c r="G3554" s="169" t="s">
        <v>9354</v>
      </c>
      <c r="H3554" s="23">
        <v>6</v>
      </c>
      <c r="I3554" s="23">
        <v>51</v>
      </c>
      <c r="J3554" s="10"/>
      <c r="K3554" s="100"/>
      <c r="M3554" s="136" t="s">
        <v>9341</v>
      </c>
      <c r="N3554" s="136"/>
      <c r="O3554" s="182" t="str">
        <f t="shared" si="75"/>
        <v>Label.create(:concept_id =&gt; Concept.find_by_codelist_and_code(99, '24').id, :locale =&gt; 'fi', :preflabel =&gt; 'Guaflex / Skivertex', :scopenote =&gt; 'Proprietary imitation leather binding material, cellulose-based, usually embossed / textured')</v>
      </c>
    </row>
    <row r="3555" spans="1:15" ht="34">
      <c r="A3555" s="8">
        <v>99</v>
      </c>
      <c r="B3555" s="16">
        <v>25</v>
      </c>
      <c r="C3555" s="46" t="s">
        <v>3794</v>
      </c>
      <c r="D3555" s="46"/>
      <c r="E3555" s="151"/>
      <c r="F3555" s="59" t="s">
        <v>5810</v>
      </c>
      <c r="G3555" s="69" t="s">
        <v>7050</v>
      </c>
      <c r="H3555" s="23">
        <v>28</v>
      </c>
      <c r="I3555" s="23"/>
      <c r="J3555" s="10"/>
      <c r="K3555" s="100"/>
      <c r="M3555" s="136" t="s">
        <v>12168</v>
      </c>
      <c r="N3555" s="136"/>
      <c r="O3555" s="182" t="str">
        <f t="shared" si="75"/>
        <v>Label.create(:concept_id =&gt; Concept.find_by_codelist_and_code(99, '25').id, :locale =&gt; 'fi', :preflabel =&gt; 'Nahkajäljitelmä', :scopenote =&gt; 'An imitation made of any non-leather material')</v>
      </c>
    </row>
    <row r="3556" spans="1:15" ht="17">
      <c r="A3556" s="8">
        <v>99</v>
      </c>
      <c r="B3556" s="16">
        <v>26</v>
      </c>
      <c r="C3556" s="46" t="s">
        <v>4227</v>
      </c>
      <c r="D3556" s="46"/>
      <c r="E3556" s="151"/>
      <c r="F3556" s="59" t="s">
        <v>5811</v>
      </c>
      <c r="G3556" s="69" t="s">
        <v>5972</v>
      </c>
      <c r="H3556" s="23">
        <v>28</v>
      </c>
      <c r="I3556" s="23"/>
      <c r="J3556" s="10"/>
      <c r="K3556" s="100"/>
      <c r="M3556" s="136" t="s">
        <v>12169</v>
      </c>
      <c r="N3556" s="136"/>
      <c r="O3556" s="182" t="str">
        <f t="shared" si="75"/>
        <v>Label.create(:concept_id =&gt; Concept.find_by_codelist_and_code(99, '26').id, :locale =&gt; 'fi', :preflabel =&gt; 'Sian nahka', :scopenote =&gt; nil)</v>
      </c>
    </row>
    <row r="3557" spans="1:15" ht="17">
      <c r="A3557" s="8">
        <v>99</v>
      </c>
      <c r="B3557" s="16">
        <v>27</v>
      </c>
      <c r="C3557" s="46" t="s">
        <v>874</v>
      </c>
      <c r="D3557" s="46"/>
      <c r="E3557" s="151"/>
      <c r="F3557" s="59" t="s">
        <v>5812</v>
      </c>
      <c r="G3557" s="69" t="s">
        <v>5972</v>
      </c>
      <c r="H3557" s="23">
        <v>28</v>
      </c>
      <c r="I3557" s="23"/>
      <c r="J3557" s="10"/>
      <c r="K3557" s="100"/>
      <c r="M3557" s="136" t="s">
        <v>12170</v>
      </c>
      <c r="N3557" s="136"/>
      <c r="O3557" s="182" t="str">
        <f t="shared" si="75"/>
        <v>Label.create(:concept_id =&gt; Concept.find_by_codelist_and_code(99, '27').id, :locale =&gt; 'fi', :preflabel =&gt; 'Lampaan nahka', :scopenote =&gt; nil)</v>
      </c>
    </row>
    <row r="3558" spans="1:15" ht="34">
      <c r="A3558" s="196">
        <v>100</v>
      </c>
      <c r="B3558" s="196">
        <v>0</v>
      </c>
      <c r="C3558" s="189"/>
      <c r="D3558" s="189"/>
      <c r="E3558" s="190"/>
      <c r="F3558" s="199" t="s">
        <v>417</v>
      </c>
      <c r="G3558" s="75" t="s">
        <v>5972</v>
      </c>
      <c r="H3558" s="21">
        <v>1</v>
      </c>
      <c r="I3558" s="21"/>
      <c r="J3558" s="14">
        <v>1</v>
      </c>
      <c r="K3558" s="101" t="s">
        <v>8106</v>
      </c>
      <c r="M3558" s="136" t="s">
        <v>12171</v>
      </c>
      <c r="N3558" s="136"/>
      <c r="O3558" s="182" t="str">
        <f t="shared" si="75"/>
        <v>Label.create(:concept_id =&gt; Concept.find_by_codelist_and_code(100, nil).id, :locale =&gt; 'fi', :preflabel =&gt; 'Alennuskoodijärjestelmä', :scopenote =&gt; 'Käytä yhdessä &amp;lt;DiscountCodeType&gt; &amp;lt;j363&gt;')</v>
      </c>
    </row>
    <row r="3559" spans="1:15" ht="119">
      <c r="A3559" s="11">
        <v>100</v>
      </c>
      <c r="B3559" s="11">
        <v>1</v>
      </c>
      <c r="C3559" s="33" t="s">
        <v>1586</v>
      </c>
      <c r="E3559" s="151"/>
      <c r="F3559" s="51" t="s">
        <v>147</v>
      </c>
      <c r="G3559" s="43" t="s">
        <v>8472</v>
      </c>
      <c r="H3559" s="23">
        <v>1</v>
      </c>
      <c r="I3559" s="23">
        <v>42</v>
      </c>
      <c r="J3559" s="10"/>
      <c r="K3559" s="100"/>
      <c r="M3559" s="136" t="s">
        <v>147</v>
      </c>
      <c r="N3559" s="136"/>
      <c r="O3559" s="182" t="str">
        <f t="shared" si="75"/>
        <v>Label.create(:concept_id =&gt; Concept.find_by_codelist_and_code(100, '01').id, :locale =&gt; 'fi', :preflabel =&gt; 'BIC discount group code', :scopenote =&gt; 'UK publisher’s or distributor’s discount group code in a format specified by BIC to ensure uniqueness (a five-letter prefix allocated by BIC, plus one to three alphanumeric characters – normally digits – chosen by the supplier)')</v>
      </c>
    </row>
    <row r="3560" spans="1:15" ht="136">
      <c r="A3560" s="11">
        <v>100</v>
      </c>
      <c r="B3560" s="11">
        <v>2</v>
      </c>
      <c r="C3560" s="33" t="s">
        <v>1585</v>
      </c>
      <c r="E3560" s="151"/>
      <c r="F3560" s="51" t="s">
        <v>3004</v>
      </c>
      <c r="G3560" s="43" t="s">
        <v>9062</v>
      </c>
      <c r="H3560" s="23">
        <v>1</v>
      </c>
      <c r="I3560" s="23">
        <v>11</v>
      </c>
      <c r="J3560" s="10"/>
      <c r="K3560" s="100"/>
      <c r="M3560" s="136" t="s">
        <v>12172</v>
      </c>
      <c r="N3560" s="136" t="s">
        <v>13499</v>
      </c>
      <c r="O3560" s="182" t="str">
        <f t="shared" si="75"/>
        <v>Label.create(:concept_id =&gt; Concept.find_by_codelist_and_code(100, '02').id, :locale =&gt; 'fi', :preflabel =&gt; 'Järjestelmäkohtainen alennuskoodi', :scopenote =&gt; 'Kustantajan tai välittäjän oma alennuskoodijärjestelmä. Varsinainen alennus sovitaan osapuolten kesken')</v>
      </c>
    </row>
    <row r="3561" spans="1:15" ht="34">
      <c r="A3561" s="11">
        <v>100</v>
      </c>
      <c r="B3561" s="11">
        <v>3</v>
      </c>
      <c r="C3561" s="33" t="s">
        <v>1961</v>
      </c>
      <c r="E3561" s="151"/>
      <c r="F3561" s="51" t="s">
        <v>2359</v>
      </c>
      <c r="G3561" s="43" t="s">
        <v>7051</v>
      </c>
      <c r="H3561" s="23">
        <v>4</v>
      </c>
      <c r="I3561" s="23"/>
      <c r="J3561" s="10"/>
      <c r="K3561" s="100"/>
      <c r="M3561" s="136" t="s">
        <v>2359</v>
      </c>
      <c r="N3561" s="136"/>
      <c r="O3561" s="182" t="str">
        <f t="shared" si="75"/>
        <v>Label.create(:concept_id =&gt; Concept.find_by_codelist_and_code(100, '03').id, :locale =&gt; 'fi', :preflabel =&gt; 'Boeksoort', :scopenote =&gt; 'Terms code used in the Netherlands book trade')</v>
      </c>
    </row>
    <row r="3562" spans="1:15" ht="34">
      <c r="A3562" s="11">
        <v>100</v>
      </c>
      <c r="B3562" s="11">
        <v>4</v>
      </c>
      <c r="C3562" s="33" t="s">
        <v>2116</v>
      </c>
      <c r="E3562" s="151"/>
      <c r="F3562" s="51" t="s">
        <v>1341</v>
      </c>
      <c r="G3562" s="43" t="s">
        <v>7052</v>
      </c>
      <c r="H3562" s="23">
        <v>5</v>
      </c>
      <c r="I3562" s="23"/>
      <c r="J3562" s="10"/>
      <c r="K3562" s="100"/>
      <c r="M3562" s="136" t="s">
        <v>1341</v>
      </c>
      <c r="N3562" s="136"/>
      <c r="O3562" s="182" t="str">
        <f t="shared" si="75"/>
        <v>Label.create(:concept_id =&gt; Concept.find_by_codelist_and_code(100, '04').id, :locale =&gt; 'fi', :preflabel =&gt; 'German terms code', :scopenote =&gt; 'Terms code used in German ONIX applications')</v>
      </c>
    </row>
    <row r="3563" spans="1:15" ht="119">
      <c r="A3563" s="11">
        <v>100</v>
      </c>
      <c r="B3563" s="11">
        <v>5</v>
      </c>
      <c r="C3563" s="33" t="s">
        <v>1688</v>
      </c>
      <c r="E3563" s="151"/>
      <c r="F3563" s="51" t="s">
        <v>2459</v>
      </c>
      <c r="G3563" s="43" t="s">
        <v>9063</v>
      </c>
      <c r="H3563" s="23">
        <v>11</v>
      </c>
      <c r="I3563" s="23"/>
      <c r="J3563" s="10"/>
      <c r="K3563" s="100"/>
      <c r="M3563" s="136" t="s">
        <v>12173</v>
      </c>
      <c r="N3563" s="136"/>
      <c r="O3563" s="182" t="str">
        <f t="shared" si="75"/>
        <v>Label.create(:concept_id =&gt; Concept.find_by_codelist_and_code(100, '05').id, :locale =&gt; 'fi', :preflabel =&gt; 'Järjestelmäkohtainen komissiokoodi', :scopenote =&gt; 'A publisher’s or supplier’s own code which identifies a commission rate category, as specified in &amp;lt;DiscountCodeTypeName&gt;. The actual commission rate for each code is set by trading partner agreement (applies to goods supplied on agency terms)')</v>
      </c>
    </row>
    <row r="3564" spans="1:15" ht="119">
      <c r="A3564" s="11">
        <v>100</v>
      </c>
      <c r="B3564" s="11">
        <v>6</v>
      </c>
      <c r="C3564" s="33" t="s">
        <v>4380</v>
      </c>
      <c r="E3564" s="151"/>
      <c r="F3564" s="51" t="s">
        <v>4549</v>
      </c>
      <c r="G3564" s="43" t="s">
        <v>7053</v>
      </c>
      <c r="H3564" s="23">
        <v>12</v>
      </c>
      <c r="I3564" s="23"/>
      <c r="J3564" s="10"/>
      <c r="K3564" s="100"/>
      <c r="M3564" s="136" t="s">
        <v>12174</v>
      </c>
      <c r="N3564" s="136"/>
      <c r="O3564" s="182" t="str">
        <f t="shared" si="75"/>
        <v>Label.create(:concept_id =&gt; Concept.find_by_codelist_and_code(100, '06').id, :locale =&gt; 'fi', :preflabel =&gt; 'BIC commission group code', :scopenote =&gt; 'UK publisher’s or distributor’s commission group code in format specified by BIC to ensure uniqueness. Format is identical to BIC discount group code, but indicates a commission rather than a discount (applies to goods supplied on agency terms)')</v>
      </c>
    </row>
    <row r="3565" spans="1:15" ht="255">
      <c r="A3565" s="142">
        <v>100</v>
      </c>
      <c r="B3565" s="142">
        <v>7</v>
      </c>
      <c r="C3565" s="111" t="s">
        <v>1277</v>
      </c>
      <c r="D3565" s="111"/>
      <c r="E3565" s="111"/>
      <c r="F3565" s="113" t="s">
        <v>8838</v>
      </c>
      <c r="G3565" s="108" t="s">
        <v>8839</v>
      </c>
      <c r="H3565" s="114">
        <v>47</v>
      </c>
      <c r="I3565" s="114"/>
      <c r="J3565" s="115"/>
      <c r="K3565" s="100"/>
      <c r="M3565" s="136" t="s">
        <v>12175</v>
      </c>
      <c r="N3565" s="136"/>
      <c r="O3565" s="182" t="str">
        <f t="shared" si="75"/>
        <v>Label.create(:concept_id =&gt; Concept.find_by_codelist_and_code(100, '07').id, :locale =&gt; 'fi', :preflabel =&gt; 'ISNI-based discount group code (Saksa)', :scopenote =&gt; 'ISNI-based discount group scheme devised initially by the German IG ProduktMetadaten, in a format comprised of the supplier’s 16-digit ISNI, followed by a hyphen and one to three alphanumeric characters – normally digits – chosen by the supplier. These characters are the index to a discount percentage in a table shared in advance by the supplier with individual customers. In this way, a supplier may maintain individual product-specific discount arrangements with each customer. For use in ONIX 3.0 only')</v>
      </c>
    </row>
    <row r="3566" spans="1:15" ht="17">
      <c r="A3566" s="188">
        <v>101</v>
      </c>
      <c r="B3566" s="188">
        <v>0</v>
      </c>
      <c r="C3566" s="189"/>
      <c r="D3566" s="189"/>
      <c r="E3566" s="190"/>
      <c r="F3566" s="199" t="s">
        <v>2156</v>
      </c>
      <c r="G3566" s="75" t="s">
        <v>5972</v>
      </c>
      <c r="H3566" s="29">
        <v>1</v>
      </c>
      <c r="I3566" s="29"/>
      <c r="J3566" s="20">
        <v>2</v>
      </c>
      <c r="K3566" s="101"/>
      <c r="M3566" s="136"/>
      <c r="N3566" s="136"/>
      <c r="O3566" s="182" t="str">
        <f t="shared" si="75"/>
        <v/>
      </c>
    </row>
    <row r="3567" spans="1:15" ht="34">
      <c r="A3567" s="4">
        <v>101</v>
      </c>
      <c r="B3567" s="11">
        <v>1</v>
      </c>
      <c r="C3567" s="33" t="s">
        <v>1586</v>
      </c>
      <c r="E3567" s="151"/>
      <c r="F3567" s="51" t="s">
        <v>2373</v>
      </c>
      <c r="G3567" s="43" t="s">
        <v>7616</v>
      </c>
      <c r="H3567" s="24">
        <v>2</v>
      </c>
      <c r="K3567" s="100"/>
      <c r="M3567" s="136"/>
      <c r="N3567" s="136"/>
      <c r="O3567" s="182" t="str">
        <f t="shared" si="75"/>
        <v/>
      </c>
    </row>
    <row r="3568" spans="1:15" ht="153">
      <c r="A3568" s="4">
        <v>101</v>
      </c>
      <c r="B3568" s="11">
        <v>2</v>
      </c>
      <c r="C3568" s="33" t="s">
        <v>1585</v>
      </c>
      <c r="D3568" s="33" t="s">
        <v>4906</v>
      </c>
      <c r="E3568" s="151"/>
      <c r="F3568" s="51" t="s">
        <v>4522</v>
      </c>
      <c r="G3568" s="43" t="s">
        <v>8820</v>
      </c>
      <c r="H3568" s="24">
        <v>2</v>
      </c>
      <c r="I3568" s="24">
        <v>18</v>
      </c>
      <c r="J3568" s="55" t="s">
        <v>3193</v>
      </c>
      <c r="K3568" s="100"/>
      <c r="M3568" s="136"/>
      <c r="N3568" s="136"/>
      <c r="O3568" s="182" t="str">
        <f t="shared" si="75"/>
        <v/>
      </c>
    </row>
    <row r="3569" spans="1:15" ht="51">
      <c r="A3569" s="4">
        <v>101</v>
      </c>
      <c r="B3569" s="11">
        <v>4</v>
      </c>
      <c r="C3569" s="42" t="s">
        <v>2116</v>
      </c>
      <c r="E3569" s="151"/>
      <c r="F3569" s="51" t="s">
        <v>957</v>
      </c>
      <c r="G3569" s="43" t="s">
        <v>7054</v>
      </c>
      <c r="H3569" s="24">
        <v>10</v>
      </c>
      <c r="K3569" s="100"/>
      <c r="M3569" s="136"/>
      <c r="N3569" s="136"/>
      <c r="O3569" s="182" t="str">
        <f t="shared" si="75"/>
        <v/>
      </c>
    </row>
    <row r="3570" spans="1:15" ht="34">
      <c r="A3570" s="4">
        <v>101</v>
      </c>
      <c r="B3570" s="11">
        <v>5</v>
      </c>
      <c r="C3570" s="42" t="s">
        <v>225</v>
      </c>
      <c r="E3570" s="151"/>
      <c r="F3570" s="51" t="s">
        <v>415</v>
      </c>
      <c r="G3570" s="43" t="s">
        <v>9744</v>
      </c>
      <c r="H3570" s="24">
        <v>17</v>
      </c>
      <c r="K3570" s="100"/>
      <c r="M3570" s="136"/>
      <c r="N3570" s="136"/>
      <c r="O3570" s="182" t="str">
        <f t="shared" si="75"/>
        <v/>
      </c>
    </row>
    <row r="3571" spans="1:15" ht="119">
      <c r="A3571" s="4">
        <v>101</v>
      </c>
      <c r="B3571" s="11">
        <v>6</v>
      </c>
      <c r="C3571" s="42" t="s">
        <v>3794</v>
      </c>
      <c r="E3571" s="151"/>
      <c r="F3571" s="51" t="s">
        <v>5118</v>
      </c>
      <c r="G3571" s="43" t="s">
        <v>7409</v>
      </c>
      <c r="H3571" s="24">
        <v>18</v>
      </c>
      <c r="K3571" s="100"/>
      <c r="M3571" s="136"/>
      <c r="N3571" s="136"/>
      <c r="O3571" s="182" t="str">
        <f t="shared" si="75"/>
        <v/>
      </c>
    </row>
    <row r="3572" spans="1:15" ht="34">
      <c r="A3572" s="188">
        <v>102</v>
      </c>
      <c r="B3572" s="196">
        <v>0</v>
      </c>
      <c r="C3572" s="189"/>
      <c r="D3572" s="189"/>
      <c r="E3572" s="190"/>
      <c r="F3572" s="199" t="s">
        <v>1835</v>
      </c>
      <c r="G3572" s="75" t="s">
        <v>5972</v>
      </c>
      <c r="H3572" s="29">
        <v>1</v>
      </c>
      <c r="I3572" s="29"/>
      <c r="J3572" s="20">
        <v>1</v>
      </c>
      <c r="K3572" s="101" t="s">
        <v>8080</v>
      </c>
      <c r="M3572" s="136" t="s">
        <v>12176</v>
      </c>
      <c r="N3572" s="136"/>
      <c r="O3572" s="182" t="str">
        <f t="shared" si="75"/>
        <v>Label.create(:concept_id =&gt; Concept.find_by_codelist_and_code(102, nil).id, :locale =&gt; 'fi', :preflabel =&gt; 'Myyjän tunnisteen tyyppi', :scopenote =&gt; 'Käytä yhdessä &amp;lt;SalesOutletIDType&gt; &amp;lt;b393&gt;')</v>
      </c>
    </row>
    <row r="3573" spans="1:15" ht="68">
      <c r="A3573" s="4">
        <v>102</v>
      </c>
      <c r="B3573" s="4">
        <v>1</v>
      </c>
      <c r="C3573" s="33" t="s">
        <v>1586</v>
      </c>
      <c r="E3573" s="151"/>
      <c r="F3573" s="43" t="s">
        <v>2373</v>
      </c>
      <c r="G3573" s="43" t="s">
        <v>7619</v>
      </c>
      <c r="H3573" s="24">
        <v>4</v>
      </c>
      <c r="K3573" s="100"/>
      <c r="M3573" s="136" t="s">
        <v>10075</v>
      </c>
      <c r="N3573" s="136"/>
      <c r="O3573" s="182" t="str">
        <f t="shared" si="75"/>
        <v>Label.create(:concept_id =&gt; Concept.find_by_codelist_and_code(102, '01').id, :locale =&gt; 'fi', :preflabel =&gt; 'Järjestelmäkohtainen', :scopenote =&gt; 'Proprietary list of retail and other end-user sales outlet IDs. Note that &amp;lt;IDTypeName&gt; is required with proprietary identifiers')</v>
      </c>
    </row>
    <row r="3574" spans="1:15" ht="17">
      <c r="A3574" s="4">
        <v>102</v>
      </c>
      <c r="B3574" s="4">
        <v>2</v>
      </c>
      <c r="C3574" s="33" t="s">
        <v>1585</v>
      </c>
      <c r="E3574" s="151"/>
      <c r="F3574" s="43" t="s">
        <v>1368</v>
      </c>
      <c r="G3574" s="70" t="s">
        <v>7055</v>
      </c>
      <c r="H3574" s="24">
        <v>4</v>
      </c>
      <c r="I3574" s="24">
        <v>8</v>
      </c>
      <c r="J3574" s="5" t="s">
        <v>3193</v>
      </c>
      <c r="K3574" s="100"/>
      <c r="M3574" s="136"/>
      <c r="N3574" s="136"/>
      <c r="O3574" s="182" t="str">
        <f t="shared" si="75"/>
        <v/>
      </c>
    </row>
    <row r="3575" spans="1:15" ht="34">
      <c r="A3575" s="4">
        <v>102</v>
      </c>
      <c r="B3575" s="4">
        <v>3</v>
      </c>
      <c r="C3575" s="33" t="s">
        <v>1961</v>
      </c>
      <c r="E3575" s="151"/>
      <c r="F3575" s="43" t="s">
        <v>7543</v>
      </c>
      <c r="G3575" s="43" t="s">
        <v>7493</v>
      </c>
      <c r="H3575" s="24">
        <v>8</v>
      </c>
      <c r="I3575" s="24">
        <v>32</v>
      </c>
      <c r="K3575" s="100"/>
      <c r="M3575" s="136" t="s">
        <v>12177</v>
      </c>
      <c r="N3575" s="136"/>
      <c r="O3575" s="182" t="str">
        <f t="shared" si="75"/>
        <v>Label.create(:concept_id =&gt; Concept.find_by_codelist_and_code(102, '03').id, :locale =&gt; 'fi', :preflabel =&gt; 'ONIXin jälleenmyyjätunniste', :scopenote =&gt; 'Use with ONIX retail and other end-user sales outlet IDs from List 139')</v>
      </c>
    </row>
    <row r="3576" spans="1:15" ht="34">
      <c r="A3576" s="106">
        <v>102</v>
      </c>
      <c r="B3576" s="106">
        <v>4</v>
      </c>
      <c r="C3576" s="111" t="s">
        <v>2116</v>
      </c>
      <c r="D3576" s="107"/>
      <c r="E3576" s="151"/>
      <c r="F3576" s="108" t="s">
        <v>8668</v>
      </c>
      <c r="G3576" s="108" t="s">
        <v>8658</v>
      </c>
      <c r="H3576" s="109">
        <v>44</v>
      </c>
      <c r="I3576" s="109"/>
      <c r="J3576" s="110"/>
      <c r="K3576" s="100"/>
      <c r="M3576" s="136" t="s">
        <v>12178</v>
      </c>
      <c r="N3576" s="136"/>
      <c r="O3576" s="182" t="str">
        <f t="shared" si="75"/>
        <v>Label.create(:concept_id =&gt; Concept.find_by_codelist_and_code(102, '04').id, :locale =&gt; 'fi', :preflabel =&gt; 'Jälleenmyyjän GLN-tunniste', :scopenote =&gt; '13-digit GS1 global location number (formerly EAN location number)')</v>
      </c>
    </row>
    <row r="3577" spans="1:15" ht="34">
      <c r="A3577" s="106">
        <v>102</v>
      </c>
      <c r="B3577" s="106">
        <v>5</v>
      </c>
      <c r="C3577" s="111" t="s">
        <v>1688</v>
      </c>
      <c r="D3577" s="107"/>
      <c r="E3577" s="151"/>
      <c r="F3577" s="108" t="s">
        <v>8669</v>
      </c>
      <c r="G3577" s="108" t="s">
        <v>8659</v>
      </c>
      <c r="H3577" s="109">
        <v>44</v>
      </c>
      <c r="I3577" s="109"/>
      <c r="J3577" s="110"/>
      <c r="K3577" s="100"/>
      <c r="M3577" s="136" t="s">
        <v>12179</v>
      </c>
      <c r="N3577" s="136"/>
      <c r="O3577" s="182" t="str">
        <f t="shared" si="75"/>
        <v>Label.create(:concept_id =&gt; Concept.find_by_codelist_and_code(102, '05').id, :locale =&gt; 'fi', :preflabel =&gt; 'Jälleenmyyjän SAN-tunniste', :scopenote =&gt; '7-digit Book trade Standard Address Number (US, UK etc)')</v>
      </c>
    </row>
    <row r="3578" spans="1:15" ht="34">
      <c r="A3578" s="188">
        <v>121</v>
      </c>
      <c r="B3578" s="188">
        <v>0</v>
      </c>
      <c r="C3578" s="189"/>
      <c r="D3578" s="189"/>
      <c r="E3578" s="190"/>
      <c r="F3578" s="199" t="s">
        <v>7997</v>
      </c>
      <c r="G3578" s="75" t="s">
        <v>5972</v>
      </c>
      <c r="H3578" s="29">
        <v>9</v>
      </c>
      <c r="I3578" s="29"/>
      <c r="J3578" s="20">
        <v>3</v>
      </c>
      <c r="K3578" s="101" t="s">
        <v>8127</v>
      </c>
      <c r="M3578" s="136" t="s">
        <v>13509</v>
      </c>
      <c r="N3578" s="136"/>
      <c r="O3578" s="182" t="str">
        <f t="shared" si="75"/>
        <v>Label.create(:concept_id =&gt; Concept.find_by_codelist_and_code(121, nil).id, :locale =&gt; 'fi', :preflabel =&gt; 'Kirjoitusjärjestelmän koodi – ISO 15924', :scopenote =&gt; 'Käytä yhdessä&lt;br/&gt;&amp;nbsp;&amp;nbsp;&amp;nbsp;&amp;nbsp;• &amp;lt;ScriptCode&gt; &amp;lt;x420&gt;&lt;br/&gt;&amp;nbsp;&amp;nbsp;&amp;nbsp;&amp;nbsp;• @textscript')</v>
      </c>
    </row>
    <row r="3579" spans="1:15" ht="51">
      <c r="A3579" s="4">
        <v>121</v>
      </c>
      <c r="B3579" s="4">
        <v>1</v>
      </c>
      <c r="C3579" s="42" t="s">
        <v>7835</v>
      </c>
      <c r="E3579" s="151"/>
      <c r="F3579" s="51" t="s">
        <v>7836</v>
      </c>
      <c r="G3579" s="105" t="s">
        <v>7796</v>
      </c>
      <c r="H3579" s="24">
        <v>38</v>
      </c>
      <c r="J3579" s="5">
        <v>3</v>
      </c>
      <c r="K3579" s="100"/>
      <c r="M3579" s="136" t="s">
        <v>7836</v>
      </c>
      <c r="N3579" s="136" t="s">
        <v>13751</v>
      </c>
      <c r="O3579" s="182" t="str">
        <f t="shared" si="75"/>
        <v>Label.create(:concept_id =&gt; Concept.find_by_codelist_and_code(121, 'Adlm').id, :locale =&gt; 'fi', :preflabel =&gt; 'Adlam', :scopenote =&gt; 'Ei virallista käännöstä. Käännös päivitetään, kun ISO 15924 -standardin suomen käännös on päivitetty')</v>
      </c>
    </row>
    <row r="3580" spans="1:15" ht="17">
      <c r="A3580" s="4">
        <v>121</v>
      </c>
      <c r="B3580" s="4">
        <v>2</v>
      </c>
      <c r="C3580" s="33" t="s">
        <v>4268</v>
      </c>
      <c r="E3580" s="151"/>
      <c r="F3580" s="51" t="s">
        <v>4330</v>
      </c>
      <c r="G3580" s="43" t="s">
        <v>7056</v>
      </c>
      <c r="H3580" s="24">
        <v>13</v>
      </c>
      <c r="K3580" s="100"/>
      <c r="M3580" s="136" t="s">
        <v>12180</v>
      </c>
      <c r="N3580" s="136" t="s">
        <v>12181</v>
      </c>
      <c r="O3580" s="182" t="str">
        <f t="shared" si="75"/>
        <v>Label.create(:concept_id =&gt; Concept.find_by_codelist_and_code(121, 'Afak').id, :locale =&gt; 'fi', :preflabel =&gt; 'Afaka', :scopenote =&gt; 'Unicode ei tue kirjoitusjärjestelmää')</v>
      </c>
    </row>
    <row r="3581" spans="1:15" ht="51">
      <c r="A3581" s="4">
        <v>121</v>
      </c>
      <c r="B3581" s="4">
        <v>3</v>
      </c>
      <c r="C3581" s="33" t="s">
        <v>7865</v>
      </c>
      <c r="E3581" s="151"/>
      <c r="F3581" s="51" t="s">
        <v>7867</v>
      </c>
      <c r="G3581" s="43" t="s">
        <v>8615</v>
      </c>
      <c r="H3581" s="24">
        <v>38</v>
      </c>
      <c r="J3581" s="5">
        <v>3</v>
      </c>
      <c r="K3581" s="100"/>
      <c r="M3581" s="136" t="s">
        <v>7867</v>
      </c>
      <c r="N3581" s="136" t="s">
        <v>13751</v>
      </c>
      <c r="O3581" s="182" t="str">
        <f t="shared" si="75"/>
        <v>Label.create(:concept_id =&gt; Concept.find_by_codelist_and_code(121, 'Aghb').id, :locale =&gt; 'fi', :preflabel =&gt; 'Caucasian Albanian', :scopenote =&gt; 'Ei virallista käännöstä. Käännös päivitetään, kun ISO 15924 -standardin suomen käännös on päivitetty')</v>
      </c>
    </row>
    <row r="3582" spans="1:15" ht="51">
      <c r="A3582" s="4">
        <v>121</v>
      </c>
      <c r="B3582" s="4">
        <v>4</v>
      </c>
      <c r="C3582" s="42" t="s">
        <v>7866</v>
      </c>
      <c r="E3582" s="151"/>
      <c r="F3582" s="51" t="s">
        <v>7868</v>
      </c>
      <c r="G3582" s="43" t="s">
        <v>8615</v>
      </c>
      <c r="H3582" s="24">
        <v>38</v>
      </c>
      <c r="J3582" s="5">
        <v>3</v>
      </c>
      <c r="K3582" s="100"/>
      <c r="M3582" s="136" t="s">
        <v>7868</v>
      </c>
      <c r="N3582" s="136" t="s">
        <v>13751</v>
      </c>
      <c r="O3582" s="182" t="str">
        <f t="shared" si="75"/>
        <v>Label.create(:concept_id =&gt; Concept.find_by_codelist_and_code(121, 'Ahom').id, :locale =&gt; 'fi', :preflabel =&gt; 'Ahom, Tai Ahom', :scopenote =&gt; 'Ei virallista käännöstä. Käännös päivitetään, kun ISO 15924 -standardin suomen käännös on päivitetty')</v>
      </c>
    </row>
    <row r="3583" spans="1:15" ht="17">
      <c r="A3583" s="4">
        <v>121</v>
      </c>
      <c r="B3583" s="4">
        <v>5</v>
      </c>
      <c r="C3583" s="33" t="s">
        <v>2082</v>
      </c>
      <c r="E3583" s="151"/>
      <c r="F3583" s="51" t="s">
        <v>4016</v>
      </c>
      <c r="G3583" s="43" t="s">
        <v>5972</v>
      </c>
      <c r="H3583" s="24">
        <v>9</v>
      </c>
      <c r="K3583" s="100"/>
      <c r="M3583" s="136" t="s">
        <v>12182</v>
      </c>
      <c r="N3583" s="136"/>
      <c r="O3583" s="182" t="str">
        <f t="shared" si="75"/>
        <v>Label.create(:concept_id =&gt; Concept.find_by_codelist_and_code(121, 'Arab').id, :locale =&gt; 'fi', :preflabel =&gt; 'arabialainen', :scopenote =&gt; nil)</v>
      </c>
    </row>
    <row r="3584" spans="1:15" ht="51">
      <c r="A3584" s="4">
        <v>121</v>
      </c>
      <c r="B3584" s="4">
        <v>6</v>
      </c>
      <c r="C3584" s="42" t="s">
        <v>7869</v>
      </c>
      <c r="E3584" s="151"/>
      <c r="F3584" s="51" t="s">
        <v>7870</v>
      </c>
      <c r="G3584" s="43" t="s">
        <v>8616</v>
      </c>
      <c r="H3584" s="24">
        <v>38</v>
      </c>
      <c r="J3584" s="5">
        <v>3</v>
      </c>
      <c r="K3584" s="100"/>
      <c r="M3584" s="136" t="s">
        <v>7870</v>
      </c>
      <c r="N3584" s="136" t="s">
        <v>13751</v>
      </c>
      <c r="O3584" s="182" t="str">
        <f t="shared" si="75"/>
        <v>Label.create(:concept_id =&gt; Concept.find_by_codelist_and_code(121, 'Aran').id, :locale =&gt; 'fi', :preflabel =&gt; 'Arabic (Nastaliq variant)', :scopenote =&gt; 'Ei virallista käännöstä. Käännös päivitetään, kun ISO 15924 -standardin suomen käännös on päivitetty')</v>
      </c>
    </row>
    <row r="3585" spans="1:15" ht="17">
      <c r="A3585" s="4">
        <v>121</v>
      </c>
      <c r="B3585" s="4">
        <v>7</v>
      </c>
      <c r="C3585" s="33" t="s">
        <v>1960</v>
      </c>
      <c r="E3585" s="151"/>
      <c r="F3585" s="51" t="s">
        <v>1776</v>
      </c>
      <c r="G3585" s="43" t="s">
        <v>7907</v>
      </c>
      <c r="H3585" s="24">
        <v>9</v>
      </c>
      <c r="K3585" s="100"/>
      <c r="M3585" s="136" t="s">
        <v>12183</v>
      </c>
      <c r="N3585" s="136"/>
      <c r="O3585" s="182" t="str">
        <f t="shared" si="75"/>
        <v>Label.create(:concept_id =&gt; Concept.find_by_codelist_and_code(121, 'Armi').id, :locale =&gt; 'fi', :preflabel =&gt; 'valtakunnanaramealainen', :scopenote =&gt; 'Ancient/historic script')</v>
      </c>
    </row>
    <row r="3586" spans="1:15" ht="17">
      <c r="A3586" s="4">
        <v>121</v>
      </c>
      <c r="B3586" s="4">
        <v>8</v>
      </c>
      <c r="C3586" s="33" t="s">
        <v>2083</v>
      </c>
      <c r="E3586" s="151"/>
      <c r="F3586" s="51" t="s">
        <v>1432</v>
      </c>
      <c r="G3586" s="43" t="s">
        <v>5972</v>
      </c>
      <c r="H3586" s="24">
        <v>9</v>
      </c>
      <c r="K3586" s="100"/>
      <c r="M3586" s="136" t="s">
        <v>12184</v>
      </c>
      <c r="N3586" s="136"/>
      <c r="O3586" s="182" t="str">
        <f t="shared" si="75"/>
        <v>Label.create(:concept_id =&gt; Concept.find_by_codelist_and_code(121, 'Armn').id, :locale =&gt; 'fi', :preflabel =&gt; 'armenialainen', :scopenote =&gt; nil)</v>
      </c>
    </row>
    <row r="3587" spans="1:15" ht="17">
      <c r="A3587" s="4">
        <v>121</v>
      </c>
      <c r="B3587" s="4">
        <v>9</v>
      </c>
      <c r="C3587" s="33" t="s">
        <v>3070</v>
      </c>
      <c r="E3587" s="151"/>
      <c r="F3587" s="51" t="s">
        <v>2019</v>
      </c>
      <c r="G3587" s="43" t="s">
        <v>7907</v>
      </c>
      <c r="H3587" s="24">
        <v>9</v>
      </c>
      <c r="K3587" s="100"/>
      <c r="M3587" s="136" t="s">
        <v>12185</v>
      </c>
      <c r="N3587" s="136"/>
      <c r="O3587" s="182" t="str">
        <f t="shared" ref="O3587:O3650" si="76">IF(OR(H3587="",IFERROR(FIND("-"&amp;A3587&amp;"-","-6-7-8-10-11-26-33-35-36-37-38-39-40-47-52-54-56-63-67-75-78-94-95-101-138-140-"),0)&gt;0,
AND(A3587=1,IFERROR(FIND("-"&amp;C3587&amp;"-","-12-13-14-"),0)&gt;0),
AND(A3587=22,IFERROR(FIND("-"&amp;C3587&amp;"-","-04-05-"),0)&gt;0),
AND(A3587=34,IFERROR(FIND("-"&amp;C3587&amp;"-","-00-01-04-08-09-10-11-12-13-14-15-"),0)&gt;0),
AND(A3587=45,IFERROR(FIND("-"&amp;C3587&amp;"-","-08-"),0)&gt;0),
AND(A3587=49,IFERROR(FIND("-"&amp;C3587&amp;"-","-ROW-"),0)&gt;0),
AND(A3587=51,IFERROR(FIND("-"&amp;C3587&amp;"-","-14-15-36-"),0)&gt;0),
AND(A3587=79,IFERROR(FIND("-"&amp;C3587&amp;"-","-11-"),0)&gt;0),
AND(A3587=102,IFERROR(FIND("-"&amp;C3587&amp;"-","-02-"),0)&gt;0)),"",
 IF(AND(M3587="",N3587=""),"",
  "Label.create(:concept_id =&gt; Concept.find_by_codelist_and_code("&amp;A3587&amp;", "&amp;IF(C3587="","nil","'"&amp;C3587&amp;"'")&amp;").id, "&amp;
  ":locale =&gt; '"&amp;L$2&amp;"'"&amp;", "&amp;
  ":preflabel =&gt; '"&amp;(IF(M3587="",F3587,M3587)&amp;"', "&amp;
  ":scopenote =&gt; "&amp;IF(AND(N3587="",G3587="",K3587=""),"nil","'"&amp; IF(K3587="", "",$L$3 &amp; IF(ISERROR(FIND("
", K3587))," ","&lt;br/&gt;&amp;nbsp;&amp;nbsp;&amp;nbsp;&amp;nbsp;• ") &amp; SUBSTITUTE(SUBSTITUTE(SUBSTITUTE(K3587, "&amp;", "&amp;amp;"),"&lt;","&amp;lt;"),"
","&lt;br/&gt;&amp;nbsp;&amp;nbsp;&amp;nbsp;&amp;nbsp;• ")) &amp; IF(OR(K3587="",G3587=""),"","&lt;br/") &amp; SUBSTITUTE(SUBSTITUTE(IF(N3587="",G3587,N3587),"&amp;","&amp;amp;"),"&lt;","&amp;lt;")&amp;"'")&amp;")")
))</f>
        <v>Label.create(:concept_id =&gt; Concept.find_by_codelist_and_code(121, 'Avst').id, :locale =&gt; 'fi', :preflabel =&gt; 'avestalainen', :scopenote =&gt; 'Ancient/historic script')</v>
      </c>
    </row>
    <row r="3588" spans="1:15" ht="17">
      <c r="A3588" s="4">
        <v>121</v>
      </c>
      <c r="B3588" s="4">
        <v>10</v>
      </c>
      <c r="C3588" s="33" t="s">
        <v>2084</v>
      </c>
      <c r="E3588" s="151"/>
      <c r="F3588" s="51" t="s">
        <v>2211</v>
      </c>
      <c r="G3588" s="43" t="s">
        <v>5972</v>
      </c>
      <c r="H3588" s="24">
        <v>9</v>
      </c>
      <c r="K3588" s="100"/>
      <c r="M3588" s="136" t="s">
        <v>12186</v>
      </c>
      <c r="N3588" s="136"/>
      <c r="O3588" s="182" t="str">
        <f t="shared" si="76"/>
        <v>Label.create(:concept_id =&gt; Concept.find_by_codelist_and_code(121, 'Bali').id, :locale =&gt; 'fi', :preflabel =&gt; 'balilainen', :scopenote =&gt; nil)</v>
      </c>
    </row>
    <row r="3589" spans="1:15" ht="17">
      <c r="A3589" s="4">
        <v>121</v>
      </c>
      <c r="B3589" s="4">
        <v>11</v>
      </c>
      <c r="C3589" s="33" t="s">
        <v>4219</v>
      </c>
      <c r="E3589" s="151"/>
      <c r="F3589" s="51" t="s">
        <v>4806</v>
      </c>
      <c r="G3589" s="43" t="s">
        <v>5972</v>
      </c>
      <c r="H3589" s="24">
        <v>13</v>
      </c>
      <c r="K3589" s="100"/>
      <c r="M3589" s="136" t="s">
        <v>12187</v>
      </c>
      <c r="N3589" s="136"/>
      <c r="O3589" s="182" t="str">
        <f t="shared" si="76"/>
        <v>Label.create(:concept_id =&gt; Concept.find_by_codelist_and_code(121, 'Bamu').id, :locale =&gt; 'fi', :preflabel =&gt; 'Bamun', :scopenote =&gt; nil)</v>
      </c>
    </row>
    <row r="3590" spans="1:15" ht="17">
      <c r="A3590" s="4">
        <v>121</v>
      </c>
      <c r="B3590" s="4">
        <v>12</v>
      </c>
      <c r="C3590" s="33" t="s">
        <v>4807</v>
      </c>
      <c r="E3590" s="151"/>
      <c r="F3590" s="51" t="s">
        <v>4711</v>
      </c>
      <c r="G3590" s="43" t="s">
        <v>7907</v>
      </c>
      <c r="H3590" s="24">
        <v>13</v>
      </c>
      <c r="K3590" s="100"/>
      <c r="M3590" s="136" t="s">
        <v>12188</v>
      </c>
      <c r="N3590" s="136" t="s">
        <v>12181</v>
      </c>
      <c r="O3590" s="182" t="str">
        <f t="shared" si="76"/>
        <v>Label.create(:concept_id =&gt; Concept.find_by_codelist_and_code(121, 'Bass').id, :locale =&gt; 'fi', :preflabel =&gt; 'Bassa Vah', :scopenote =&gt; 'Unicode ei tue kirjoitusjärjestelmää')</v>
      </c>
    </row>
    <row r="3591" spans="1:15" ht="17">
      <c r="A3591" s="4">
        <v>121</v>
      </c>
      <c r="B3591" s="4">
        <v>13</v>
      </c>
      <c r="C3591" s="33" t="s">
        <v>2085</v>
      </c>
      <c r="E3591" s="151"/>
      <c r="F3591" s="51" t="s">
        <v>3522</v>
      </c>
      <c r="G3591" s="43" t="s">
        <v>5972</v>
      </c>
      <c r="H3591" s="24">
        <v>9</v>
      </c>
      <c r="K3591" s="100"/>
      <c r="M3591" s="136" t="s">
        <v>12189</v>
      </c>
      <c r="N3591" s="136"/>
      <c r="O3591" s="182" t="str">
        <f t="shared" si="76"/>
        <v>Label.create(:concept_id =&gt; Concept.find_by_codelist_and_code(121, 'Batk').id, :locale =&gt; 'fi', :preflabel =&gt; 'batakilainen', :scopenote =&gt; nil)</v>
      </c>
    </row>
    <row r="3592" spans="1:15" ht="17">
      <c r="A3592" s="4">
        <v>121</v>
      </c>
      <c r="B3592" s="4">
        <v>14</v>
      </c>
      <c r="C3592" s="33" t="s">
        <v>1937</v>
      </c>
      <c r="E3592" s="151"/>
      <c r="F3592" s="51" t="s">
        <v>7837</v>
      </c>
      <c r="G3592" s="43" t="s">
        <v>5972</v>
      </c>
      <c r="H3592" s="24">
        <v>9</v>
      </c>
      <c r="I3592" s="24">
        <v>38</v>
      </c>
      <c r="K3592" s="100"/>
      <c r="M3592" s="136" t="s">
        <v>12190</v>
      </c>
      <c r="N3592" s="136"/>
      <c r="O3592" s="182" t="str">
        <f t="shared" si="76"/>
        <v>Label.create(:concept_id =&gt; Concept.find_by_codelist_and_code(121, 'Beng').id, :locale =&gt; 'fi', :preflabel =&gt; 'bengalilainen', :scopenote =&gt; nil)</v>
      </c>
    </row>
    <row r="3593" spans="1:15" ht="51">
      <c r="A3593" s="4">
        <v>121</v>
      </c>
      <c r="B3593" s="4">
        <v>15</v>
      </c>
      <c r="C3593" s="42" t="s">
        <v>7838</v>
      </c>
      <c r="E3593" s="151"/>
      <c r="F3593" s="51" t="s">
        <v>7839</v>
      </c>
      <c r="G3593" s="43" t="s">
        <v>8615</v>
      </c>
      <c r="H3593" s="24">
        <v>38</v>
      </c>
      <c r="J3593" s="5">
        <v>3</v>
      </c>
      <c r="K3593" s="100"/>
      <c r="M3593" s="136" t="s">
        <v>7839</v>
      </c>
      <c r="N3593" s="136" t="s">
        <v>13751</v>
      </c>
      <c r="O3593" s="182" t="str">
        <f t="shared" si="76"/>
        <v>Label.create(:concept_id =&gt; Concept.find_by_codelist_and_code(121, 'Bhks').id, :locale =&gt; 'fi', :preflabel =&gt; 'Bhaiksuki', :scopenote =&gt; 'Ei virallista käännöstä. Käännös päivitetään, kun ISO 15924 -standardin suomen käännös on päivitetty')</v>
      </c>
    </row>
    <row r="3594" spans="1:15" ht="17">
      <c r="A3594" s="4">
        <v>121</v>
      </c>
      <c r="B3594" s="4">
        <v>16</v>
      </c>
      <c r="C3594" s="33" t="s">
        <v>1728</v>
      </c>
      <c r="E3594" s="151"/>
      <c r="F3594" s="51" t="s">
        <v>2167</v>
      </c>
      <c r="G3594" s="43" t="s">
        <v>7056</v>
      </c>
      <c r="H3594" s="24">
        <v>9</v>
      </c>
      <c r="K3594" s="100"/>
      <c r="M3594" s="136" t="s">
        <v>12191</v>
      </c>
      <c r="N3594" s="136" t="s">
        <v>12181</v>
      </c>
      <c r="O3594" s="182" t="str">
        <f t="shared" si="76"/>
        <v>Label.create(:concept_id =&gt; Concept.find_by_codelist_and_code(121, 'Blis').id, :locale =&gt; 'fi', :preflabel =&gt; 'bliss-symbolit', :scopenote =&gt; 'Unicode ei tue kirjoitusjärjestelmää')</v>
      </c>
    </row>
    <row r="3595" spans="1:15" ht="17">
      <c r="A3595" s="4">
        <v>121</v>
      </c>
      <c r="B3595" s="4">
        <v>17</v>
      </c>
      <c r="C3595" s="33" t="s">
        <v>2168</v>
      </c>
      <c r="E3595" s="151"/>
      <c r="F3595" s="51" t="s">
        <v>1694</v>
      </c>
      <c r="G3595" s="43" t="s">
        <v>5972</v>
      </c>
      <c r="H3595" s="24">
        <v>9</v>
      </c>
      <c r="K3595" s="100"/>
      <c r="M3595" s="136" t="s">
        <v>12192</v>
      </c>
      <c r="N3595" s="136"/>
      <c r="O3595" s="182" t="str">
        <f t="shared" si="76"/>
        <v>Label.create(:concept_id =&gt; Concept.find_by_codelist_and_code(121, 'Bopo').id, :locale =&gt; 'fi', :preflabel =&gt; 'bopomofo', :scopenote =&gt; nil)</v>
      </c>
    </row>
    <row r="3596" spans="1:15" ht="17">
      <c r="A3596" s="4">
        <v>121</v>
      </c>
      <c r="B3596" s="4">
        <v>18</v>
      </c>
      <c r="C3596" s="33" t="s">
        <v>1695</v>
      </c>
      <c r="E3596" s="151"/>
      <c r="F3596" s="51" t="s">
        <v>1708</v>
      </c>
      <c r="G3596" s="43" t="s">
        <v>7907</v>
      </c>
      <c r="H3596" s="24">
        <v>9</v>
      </c>
      <c r="K3596" s="100"/>
      <c r="M3596" s="136" t="s">
        <v>12193</v>
      </c>
      <c r="N3596" s="136"/>
      <c r="O3596" s="182" t="str">
        <f t="shared" si="76"/>
        <v>Label.create(:concept_id =&gt; Concept.find_by_codelist_and_code(121, 'Brah').id, :locale =&gt; 'fi', :preflabel =&gt; 'brahmi', :scopenote =&gt; 'Ancient/historic script')</v>
      </c>
    </row>
    <row r="3597" spans="1:15" ht="17">
      <c r="A3597" s="4">
        <v>121</v>
      </c>
      <c r="B3597" s="4">
        <v>19</v>
      </c>
      <c r="C3597" s="33" t="s">
        <v>2172</v>
      </c>
      <c r="E3597" s="151"/>
      <c r="F3597" s="51" t="s">
        <v>754</v>
      </c>
      <c r="G3597" s="43" t="s">
        <v>5972</v>
      </c>
      <c r="H3597" s="24">
        <v>9</v>
      </c>
      <c r="K3597" s="100"/>
      <c r="M3597" s="136" t="s">
        <v>12194</v>
      </c>
      <c r="N3597" s="136"/>
      <c r="O3597" s="182" t="str">
        <f t="shared" si="76"/>
        <v>Label.create(:concept_id =&gt; Concept.find_by_codelist_and_code(121, 'Brai').id, :locale =&gt; 'fi', :preflabel =&gt; 'braille-pistekirjoitus', :scopenote =&gt; nil)</v>
      </c>
    </row>
    <row r="3598" spans="1:15" ht="17">
      <c r="A3598" s="4">
        <v>121</v>
      </c>
      <c r="B3598" s="4">
        <v>20</v>
      </c>
      <c r="C3598" s="33" t="s">
        <v>2025</v>
      </c>
      <c r="E3598" s="151"/>
      <c r="F3598" s="51" t="s">
        <v>1828</v>
      </c>
      <c r="G3598" s="43" t="s">
        <v>5972</v>
      </c>
      <c r="H3598" s="24">
        <v>9</v>
      </c>
      <c r="K3598" s="100"/>
      <c r="M3598" s="136" t="s">
        <v>12195</v>
      </c>
      <c r="N3598" s="136"/>
      <c r="O3598" s="182" t="str">
        <f t="shared" si="76"/>
        <v>Label.create(:concept_id =&gt; Concept.find_by_codelist_and_code(121, 'Bugi').id, :locale =&gt; 'fi', :preflabel =&gt; 'bugilainen', :scopenote =&gt; nil)</v>
      </c>
    </row>
    <row r="3599" spans="1:15" ht="17">
      <c r="A3599" s="4">
        <v>121</v>
      </c>
      <c r="B3599" s="4">
        <v>21</v>
      </c>
      <c r="C3599" s="33" t="s">
        <v>1690</v>
      </c>
      <c r="E3599" s="151"/>
      <c r="F3599" s="51" t="s">
        <v>1515</v>
      </c>
      <c r="G3599" s="43" t="s">
        <v>5972</v>
      </c>
      <c r="H3599" s="24">
        <v>9</v>
      </c>
      <c r="K3599" s="100"/>
      <c r="M3599" s="136" t="s">
        <v>12196</v>
      </c>
      <c r="N3599" s="136"/>
      <c r="O3599" s="182" t="str">
        <f t="shared" si="76"/>
        <v>Label.create(:concept_id =&gt; Concept.find_by_codelist_and_code(121, 'Buhd').id, :locale =&gt; 'fi', :preflabel =&gt; 'buhidilainen', :scopenote =&gt; nil)</v>
      </c>
    </row>
    <row r="3600" spans="1:15" ht="17">
      <c r="A3600" s="4">
        <v>121</v>
      </c>
      <c r="B3600" s="4">
        <v>22</v>
      </c>
      <c r="C3600" s="33" t="s">
        <v>1391</v>
      </c>
      <c r="E3600" s="151"/>
      <c r="F3600" s="51" t="s">
        <v>4466</v>
      </c>
      <c r="H3600" s="24">
        <v>9</v>
      </c>
      <c r="K3600" s="100"/>
      <c r="M3600" s="136" t="s">
        <v>12197</v>
      </c>
      <c r="N3600" s="136" t="s">
        <v>12181</v>
      </c>
      <c r="O3600" s="182" t="str">
        <f t="shared" si="76"/>
        <v>Label.create(:concept_id =&gt; Concept.find_by_codelist_and_code(121, 'Cakm').id, :locale =&gt; 'fi', :preflabel =&gt; 'chakmalainen', :scopenote =&gt; 'Unicode ei tue kirjoitusjärjestelmää')</v>
      </c>
    </row>
    <row r="3601" spans="1:15" ht="34">
      <c r="A3601" s="4">
        <v>121</v>
      </c>
      <c r="B3601" s="4">
        <v>23</v>
      </c>
      <c r="C3601" s="33" t="s">
        <v>1679</v>
      </c>
      <c r="E3601" s="151"/>
      <c r="F3601" s="51" t="s">
        <v>2006</v>
      </c>
      <c r="G3601" s="43" t="s">
        <v>5972</v>
      </c>
      <c r="H3601" s="24">
        <v>9</v>
      </c>
      <c r="K3601" s="100"/>
      <c r="M3601" s="136" t="s">
        <v>12198</v>
      </c>
      <c r="N3601" s="136"/>
      <c r="O3601" s="182" t="str">
        <f t="shared" si="76"/>
        <v>Label.create(:concept_id =&gt; Concept.find_by_codelist_and_code(121, 'Cans').id, :locale =&gt; 'fi', :preflabel =&gt; 'Kanadan alkuperäiskansojen yhtenäistetty tavukirjoitus', :scopenote =&gt; nil)</v>
      </c>
    </row>
    <row r="3602" spans="1:15" ht="17">
      <c r="A3602" s="4">
        <v>121</v>
      </c>
      <c r="B3602" s="4">
        <v>24</v>
      </c>
      <c r="C3602" s="33" t="s">
        <v>3166</v>
      </c>
      <c r="E3602" s="151"/>
      <c r="F3602" s="51" t="s">
        <v>3380</v>
      </c>
      <c r="G3602" s="43" t="s">
        <v>7907</v>
      </c>
      <c r="H3602" s="24">
        <v>9</v>
      </c>
      <c r="K3602" s="100"/>
      <c r="M3602" s="136" t="s">
        <v>12199</v>
      </c>
      <c r="N3602" s="136"/>
      <c r="O3602" s="182" t="str">
        <f t="shared" si="76"/>
        <v>Label.create(:concept_id =&gt; Concept.find_by_codelist_and_code(121, 'Cari').id, :locale =&gt; 'fi', :preflabel =&gt; 'kaarialainen', :scopenote =&gt; 'Ancient/historic script')</v>
      </c>
    </row>
    <row r="3603" spans="1:15" ht="17">
      <c r="A3603" s="4">
        <v>121</v>
      </c>
      <c r="B3603" s="4">
        <v>25</v>
      </c>
      <c r="C3603" s="33" t="s">
        <v>1933</v>
      </c>
      <c r="E3603" s="151"/>
      <c r="F3603" s="51" t="s">
        <v>1933</v>
      </c>
      <c r="G3603" s="43" t="s">
        <v>5972</v>
      </c>
      <c r="H3603" s="24">
        <v>9</v>
      </c>
      <c r="K3603" s="100"/>
      <c r="M3603" s="136" t="s">
        <v>12200</v>
      </c>
      <c r="N3603" s="136"/>
      <c r="O3603" s="182" t="str">
        <f t="shared" si="76"/>
        <v>Label.create(:concept_id =&gt; Concept.find_by_codelist_and_code(121, 'Cham').id, :locale =&gt; 'fi', :preflabel =&gt; 'tšamilainen', :scopenote =&gt; nil)</v>
      </c>
    </row>
    <row r="3604" spans="1:15" ht="17">
      <c r="A3604" s="4">
        <v>121</v>
      </c>
      <c r="B3604" s="4">
        <v>26</v>
      </c>
      <c r="C3604" s="33" t="s">
        <v>1780</v>
      </c>
      <c r="E3604" s="151"/>
      <c r="F3604" s="51" t="s">
        <v>1995</v>
      </c>
      <c r="G3604" s="43" t="s">
        <v>5972</v>
      </c>
      <c r="H3604" s="24">
        <v>9</v>
      </c>
      <c r="K3604" s="100"/>
      <c r="M3604" s="136" t="s">
        <v>12201</v>
      </c>
      <c r="N3604" s="136"/>
      <c r="O3604" s="182" t="str">
        <f t="shared" si="76"/>
        <v>Label.create(:concept_id =&gt; Concept.find_by_codelist_and_code(121, 'Cher').id, :locale =&gt; 'fi', :preflabel =&gt; 'cherokeelainen', :scopenote =&gt; nil)</v>
      </c>
    </row>
    <row r="3605" spans="1:15" ht="17">
      <c r="A3605" s="4">
        <v>121</v>
      </c>
      <c r="B3605" s="4">
        <v>27</v>
      </c>
      <c r="C3605" s="33" t="s">
        <v>1781</v>
      </c>
      <c r="E3605" s="151"/>
      <c r="F3605" s="51" t="s">
        <v>2088</v>
      </c>
      <c r="G3605" s="43" t="s">
        <v>7056</v>
      </c>
      <c r="H3605" s="24">
        <v>9</v>
      </c>
      <c r="K3605" s="100"/>
      <c r="M3605" s="136" t="s">
        <v>12202</v>
      </c>
      <c r="N3605" s="136" t="s">
        <v>12181</v>
      </c>
      <c r="O3605" s="182" t="str">
        <f t="shared" si="76"/>
        <v>Label.create(:concept_id =&gt; Concept.find_by_codelist_and_code(121, 'Cirt').id, :locale =&gt; 'fi', :preflabel =&gt; 'cirth', :scopenote =&gt; 'Unicode ei tue kirjoitusjärjestelmää')</v>
      </c>
    </row>
    <row r="3606" spans="1:15" ht="17">
      <c r="A3606" s="4">
        <v>121</v>
      </c>
      <c r="B3606" s="4">
        <v>28</v>
      </c>
      <c r="C3606" s="33" t="s">
        <v>1783</v>
      </c>
      <c r="E3606" s="151"/>
      <c r="F3606" s="51" t="s">
        <v>4299</v>
      </c>
      <c r="G3606" s="43" t="s">
        <v>7907</v>
      </c>
      <c r="H3606" s="24">
        <v>9</v>
      </c>
      <c r="K3606" s="100"/>
      <c r="M3606" s="136" t="s">
        <v>12203</v>
      </c>
      <c r="N3606" s="136"/>
      <c r="O3606" s="182" t="str">
        <f t="shared" si="76"/>
        <v>Label.create(:concept_id =&gt; Concept.find_by_codelist_and_code(121, 'Copt').id, :locale =&gt; 'fi', :preflabel =&gt; 'koptilainen', :scopenote =&gt; 'Ancient/historic script')</v>
      </c>
    </row>
    <row r="3607" spans="1:15" ht="17">
      <c r="A3607" s="4">
        <v>121</v>
      </c>
      <c r="B3607" s="4">
        <v>29</v>
      </c>
      <c r="C3607" s="33" t="s">
        <v>1784</v>
      </c>
      <c r="E3607" s="151"/>
      <c r="F3607" s="51" t="s">
        <v>2105</v>
      </c>
      <c r="G3607" s="43" t="s">
        <v>7907</v>
      </c>
      <c r="H3607" s="24">
        <v>9</v>
      </c>
      <c r="K3607" s="100"/>
      <c r="M3607" s="136" t="s">
        <v>12204</v>
      </c>
      <c r="N3607" s="136"/>
      <c r="O3607" s="182" t="str">
        <f t="shared" si="76"/>
        <v>Label.create(:concept_id =&gt; Concept.find_by_codelist_and_code(121, 'Cprt').id, :locale =&gt; 'fi', :preflabel =&gt; 'muinaiskyproslainen', :scopenote =&gt; 'Ancient/historic script')</v>
      </c>
    </row>
    <row r="3608" spans="1:15" ht="17">
      <c r="A3608" s="4">
        <v>121</v>
      </c>
      <c r="B3608" s="4">
        <v>30</v>
      </c>
      <c r="C3608" s="33" t="s">
        <v>1509</v>
      </c>
      <c r="E3608" s="151"/>
      <c r="F3608" s="51" t="s">
        <v>1950</v>
      </c>
      <c r="G3608" s="43" t="s">
        <v>5972</v>
      </c>
      <c r="H3608" s="24">
        <v>9</v>
      </c>
      <c r="K3608" s="100"/>
      <c r="M3608" s="136" t="s">
        <v>12205</v>
      </c>
      <c r="N3608" s="136"/>
      <c r="O3608" s="182" t="str">
        <f t="shared" si="76"/>
        <v>Label.create(:concept_id =&gt; Concept.find_by_codelist_and_code(121, 'Cyrl').id, :locale =&gt; 'fi', :preflabel =&gt; 'kyrillinen', :scopenote =&gt; nil)</v>
      </c>
    </row>
    <row r="3609" spans="1:15" ht="34">
      <c r="A3609" s="4">
        <v>121</v>
      </c>
      <c r="B3609" s="4">
        <v>31</v>
      </c>
      <c r="C3609" s="33" t="s">
        <v>1421</v>
      </c>
      <c r="E3609" s="151"/>
      <c r="F3609" s="51" t="s">
        <v>1704</v>
      </c>
      <c r="G3609" s="43" t="s">
        <v>7896</v>
      </c>
      <c r="H3609" s="24">
        <v>9</v>
      </c>
      <c r="K3609" s="100"/>
      <c r="M3609" s="136" t="s">
        <v>12206</v>
      </c>
      <c r="N3609" s="136" t="s">
        <v>12181</v>
      </c>
      <c r="O3609" s="182" t="str">
        <f t="shared" si="76"/>
        <v>Label.create(:concept_id =&gt; Concept.find_by_codelist_and_code(121, 'Cyrs').id, :locale =&gt; 'fi', :preflabel =&gt; 'kyrillinen muinaiskirkkoslaavimuunnelma', :scopenote =&gt; 'Unicode ei tue kirjoitusjärjestelmää')</v>
      </c>
    </row>
    <row r="3610" spans="1:15" ht="17">
      <c r="A3610" s="4">
        <v>121</v>
      </c>
      <c r="B3610" s="4">
        <v>32</v>
      </c>
      <c r="C3610" s="33" t="s">
        <v>2198</v>
      </c>
      <c r="E3610" s="151"/>
      <c r="F3610" s="51" t="s">
        <v>1844</v>
      </c>
      <c r="G3610" s="43" t="s">
        <v>5972</v>
      </c>
      <c r="H3610" s="24">
        <v>9</v>
      </c>
      <c r="K3610" s="100"/>
      <c r="M3610" s="136" t="s">
        <v>12207</v>
      </c>
      <c r="N3610" s="136"/>
      <c r="O3610" s="182" t="str">
        <f t="shared" si="76"/>
        <v>Label.create(:concept_id =&gt; Concept.find_by_codelist_and_code(121, 'Deva').id, :locale =&gt; 'fi', :preflabel =&gt; 'devanagari', :scopenote =&gt; nil)</v>
      </c>
    </row>
    <row r="3611" spans="1:15" ht="51">
      <c r="A3611" s="4">
        <v>121</v>
      </c>
      <c r="B3611" s="4">
        <v>33</v>
      </c>
      <c r="C3611" s="42" t="s">
        <v>7841</v>
      </c>
      <c r="E3611" s="151"/>
      <c r="F3611" s="51" t="s">
        <v>7840</v>
      </c>
      <c r="G3611" s="43" t="s">
        <v>8617</v>
      </c>
      <c r="H3611" s="24">
        <v>38</v>
      </c>
      <c r="J3611" s="5">
        <v>3</v>
      </c>
      <c r="K3611" s="100"/>
      <c r="M3611" s="136" t="s">
        <v>7840</v>
      </c>
      <c r="N3611" s="136" t="s">
        <v>13751</v>
      </c>
      <c r="O3611" s="182" t="str">
        <f t="shared" si="76"/>
        <v>Label.create(:concept_id =&gt; Concept.find_by_codelist_and_code(121, 'Dogr').id, :locale =&gt; 'fi', :preflabel =&gt; 'Dogra', :scopenote =&gt; 'Ei virallista käännöstä. Käännös päivitetään, kun ISO 15924 -standardin suomen käännös on päivitetty')</v>
      </c>
    </row>
    <row r="3612" spans="1:15" ht="17">
      <c r="A3612" s="4">
        <v>121</v>
      </c>
      <c r="B3612" s="4">
        <v>34</v>
      </c>
      <c r="C3612" s="33" t="s">
        <v>1698</v>
      </c>
      <c r="E3612" s="151"/>
      <c r="F3612" s="51" t="s">
        <v>1791</v>
      </c>
      <c r="G3612" s="43" t="s">
        <v>5972</v>
      </c>
      <c r="H3612" s="24">
        <v>9</v>
      </c>
      <c r="K3612" s="100"/>
      <c r="M3612" s="136" t="s">
        <v>12208</v>
      </c>
      <c r="N3612" s="136"/>
      <c r="O3612" s="182" t="str">
        <f t="shared" si="76"/>
        <v>Label.create(:concept_id =&gt; Concept.find_by_codelist_and_code(121, 'Dsrt').id, :locale =&gt; 'fi', :preflabel =&gt; 'deseret', :scopenote =&gt; nil)</v>
      </c>
    </row>
    <row r="3613" spans="1:15" ht="51">
      <c r="A3613" s="4">
        <v>121</v>
      </c>
      <c r="B3613" s="4">
        <v>35</v>
      </c>
      <c r="C3613" s="33" t="s">
        <v>4757</v>
      </c>
      <c r="E3613" s="151"/>
      <c r="F3613" s="51" t="s">
        <v>4758</v>
      </c>
      <c r="H3613" s="24">
        <v>13</v>
      </c>
      <c r="K3613" s="100"/>
      <c r="M3613" s="136" t="s">
        <v>12209</v>
      </c>
      <c r="N3613" s="136" t="s">
        <v>13751</v>
      </c>
      <c r="O3613" s="182" t="str">
        <f t="shared" si="76"/>
        <v>Label.create(:concept_id =&gt; Concept.find_by_codelist_and_code(121, 'Dupl').id, :locale =&gt; 'fi', :preflabel =&gt; 'Duployan shorthand, Duployan stenography', :scopenote =&gt; 'Ei virallista käännöstä. Käännös päivitetään, kun ISO 15924 -standardin suomen käännös on päivitetty')</v>
      </c>
    </row>
    <row r="3614" spans="1:15" ht="17">
      <c r="A3614" s="4">
        <v>121</v>
      </c>
      <c r="B3614" s="4">
        <v>36</v>
      </c>
      <c r="C3614" s="33" t="s">
        <v>1149</v>
      </c>
      <c r="E3614" s="151"/>
      <c r="F3614" s="51" t="s">
        <v>1430</v>
      </c>
      <c r="G3614" s="43" t="s">
        <v>7056</v>
      </c>
      <c r="H3614" s="24">
        <v>9</v>
      </c>
      <c r="K3614" s="100"/>
      <c r="M3614" s="136" t="s">
        <v>12210</v>
      </c>
      <c r="N3614" s="136" t="s">
        <v>12181</v>
      </c>
      <c r="O3614" s="182" t="str">
        <f t="shared" si="76"/>
        <v>Label.create(:concept_id =&gt; Concept.find_by_codelist_and_code(121, 'Egyd').id, :locale =&gt; 'fi', :preflabel =&gt; 'egyptiläinen demoottinen', :scopenote =&gt; 'Unicode ei tue kirjoitusjärjestelmää')</v>
      </c>
    </row>
    <row r="3615" spans="1:15" ht="17">
      <c r="A3615" s="4">
        <v>121</v>
      </c>
      <c r="B3615" s="4">
        <v>37</v>
      </c>
      <c r="C3615" s="33" t="s">
        <v>2412</v>
      </c>
      <c r="E3615" s="151"/>
      <c r="F3615" s="51" t="s">
        <v>3084</v>
      </c>
      <c r="G3615" s="43" t="s">
        <v>7056</v>
      </c>
      <c r="H3615" s="24">
        <v>9</v>
      </c>
      <c r="K3615" s="100"/>
      <c r="M3615" s="136" t="s">
        <v>12211</v>
      </c>
      <c r="N3615" s="136" t="s">
        <v>12181</v>
      </c>
      <c r="O3615" s="182" t="str">
        <f t="shared" si="76"/>
        <v>Label.create(:concept_id =&gt; Concept.find_by_codelist_and_code(121, 'Egyh').id, :locale =&gt; 'fi', :preflabel =&gt; 'egyptiläinen hieraattinen', :scopenote =&gt; 'Unicode ei tue kirjoitusjärjestelmää')</v>
      </c>
    </row>
    <row r="3616" spans="1:15" ht="17">
      <c r="A3616" s="4">
        <v>121</v>
      </c>
      <c r="B3616" s="4">
        <v>38</v>
      </c>
      <c r="C3616" s="33" t="s">
        <v>3085</v>
      </c>
      <c r="E3616" s="151"/>
      <c r="F3616" s="51" t="s">
        <v>3233</v>
      </c>
      <c r="G3616" s="43" t="s">
        <v>7907</v>
      </c>
      <c r="H3616" s="24">
        <v>9</v>
      </c>
      <c r="K3616" s="100"/>
      <c r="M3616" s="136" t="s">
        <v>12212</v>
      </c>
      <c r="N3616" s="136"/>
      <c r="O3616" s="182" t="str">
        <f t="shared" si="76"/>
        <v>Label.create(:concept_id =&gt; Concept.find_by_codelist_and_code(121, 'Egyp').id, :locale =&gt; 'fi', :preflabel =&gt; 'egyptiläiset hieroglyfit', :scopenote =&gt; 'Ancient/historic script')</v>
      </c>
    </row>
    <row r="3617" spans="1:15" ht="17">
      <c r="A3617" s="4">
        <v>121</v>
      </c>
      <c r="B3617" s="4">
        <v>39</v>
      </c>
      <c r="C3617" s="33" t="s">
        <v>4759</v>
      </c>
      <c r="E3617" s="151"/>
      <c r="F3617" s="51" t="s">
        <v>4280</v>
      </c>
      <c r="G3617" s="43" t="s">
        <v>7907</v>
      </c>
      <c r="H3617" s="24">
        <v>13</v>
      </c>
      <c r="K3617" s="100"/>
      <c r="M3617" s="136" t="s">
        <v>12213</v>
      </c>
      <c r="N3617" s="136" t="s">
        <v>12181</v>
      </c>
      <c r="O3617" s="182" t="str">
        <f t="shared" si="76"/>
        <v>Label.create(:concept_id =&gt; Concept.find_by_codelist_and_code(121, 'Elba').id, :locale =&gt; 'fi', :preflabel =&gt; 'Elbasan', :scopenote =&gt; 'Unicode ei tue kirjoitusjärjestelmää')</v>
      </c>
    </row>
    <row r="3618" spans="1:15" ht="17">
      <c r="A3618" s="4">
        <v>121</v>
      </c>
      <c r="B3618" s="4">
        <v>40</v>
      </c>
      <c r="C3618" s="33" t="s">
        <v>3234</v>
      </c>
      <c r="E3618" s="151"/>
      <c r="F3618" s="51" t="s">
        <v>3379</v>
      </c>
      <c r="G3618" s="43" t="s">
        <v>5972</v>
      </c>
      <c r="H3618" s="24">
        <v>9</v>
      </c>
      <c r="K3618" s="100"/>
      <c r="M3618" s="136" t="s">
        <v>12214</v>
      </c>
      <c r="N3618" s="136"/>
      <c r="O3618" s="182" t="str">
        <f t="shared" si="76"/>
        <v>Label.create(:concept_id =&gt; Concept.find_by_codelist_and_code(121, 'Ethi').id, :locale =&gt; 'fi', :preflabel =&gt; 'etiopialainen', :scopenote =&gt; nil)</v>
      </c>
    </row>
    <row r="3619" spans="1:15" ht="34">
      <c r="A3619" s="4">
        <v>121</v>
      </c>
      <c r="B3619" s="4">
        <v>41</v>
      </c>
      <c r="C3619" s="33" t="s">
        <v>3149</v>
      </c>
      <c r="E3619" s="151"/>
      <c r="F3619" s="51" t="s">
        <v>2860</v>
      </c>
      <c r="G3619" s="43" t="s">
        <v>7897</v>
      </c>
      <c r="H3619" s="24">
        <v>9</v>
      </c>
      <c r="K3619" s="100"/>
      <c r="M3619" s="136" t="s">
        <v>12215</v>
      </c>
      <c r="N3619" s="136" t="s">
        <v>12181</v>
      </c>
      <c r="O3619" s="182" t="str">
        <f t="shared" si="76"/>
        <v>Label.create(:concept_id =&gt; Concept.find_by_codelist_and_code(121, 'Geok').id, :locale =&gt; 'fi', :preflabel =&gt; 'muinaisgeorgialainen', :scopenote =&gt; 'Unicode ei tue kirjoitusjärjestelmää')</v>
      </c>
    </row>
    <row r="3620" spans="1:15" ht="34">
      <c r="A3620" s="4">
        <v>121</v>
      </c>
      <c r="B3620" s="4">
        <v>42</v>
      </c>
      <c r="C3620" s="33" t="s">
        <v>3175</v>
      </c>
      <c r="E3620" s="151"/>
      <c r="F3620" s="51" t="s">
        <v>7842</v>
      </c>
      <c r="G3620" s="43" t="s">
        <v>5972</v>
      </c>
      <c r="H3620" s="24">
        <v>9</v>
      </c>
      <c r="I3620" s="24">
        <v>38</v>
      </c>
      <c r="K3620" s="100"/>
      <c r="M3620" s="136" t="s">
        <v>12216</v>
      </c>
      <c r="N3620" s="136"/>
      <c r="O3620" s="182" t="str">
        <f t="shared" si="76"/>
        <v>Label.create(:concept_id =&gt; Concept.find_by_codelist_and_code(121, 'Geor').id, :locale =&gt; 'fi', :preflabel =&gt; 'georgialainen', :scopenote =&gt; nil)</v>
      </c>
    </row>
    <row r="3621" spans="1:15" ht="17">
      <c r="A3621" s="4">
        <v>121</v>
      </c>
      <c r="B3621" s="4">
        <v>43</v>
      </c>
      <c r="C3621" s="33" t="s">
        <v>3129</v>
      </c>
      <c r="E3621" s="151"/>
      <c r="F3621" s="51" t="s">
        <v>3043</v>
      </c>
      <c r="G3621" s="43" t="s">
        <v>7907</v>
      </c>
      <c r="H3621" s="24">
        <v>9</v>
      </c>
      <c r="K3621" s="100"/>
      <c r="M3621" s="136" t="s">
        <v>12217</v>
      </c>
      <c r="N3621" s="136"/>
      <c r="O3621" s="182" t="str">
        <f t="shared" si="76"/>
        <v>Label.create(:concept_id =&gt; Concept.find_by_codelist_and_code(121, 'Glag').id, :locale =&gt; 'fi', :preflabel =&gt; 'glagoliittinen', :scopenote =&gt; 'Ancient/historic script')</v>
      </c>
    </row>
    <row r="3622" spans="1:15" ht="51">
      <c r="A3622" s="4">
        <v>121</v>
      </c>
      <c r="B3622" s="4">
        <v>44</v>
      </c>
      <c r="C3622" s="42" t="s">
        <v>7843</v>
      </c>
      <c r="E3622" s="151"/>
      <c r="F3622" s="51" t="s">
        <v>7844</v>
      </c>
      <c r="G3622" s="43" t="s">
        <v>8617</v>
      </c>
      <c r="H3622" s="24">
        <v>38</v>
      </c>
      <c r="J3622" s="5">
        <v>3</v>
      </c>
      <c r="K3622" s="100"/>
      <c r="M3622" s="136" t="s">
        <v>7844</v>
      </c>
      <c r="N3622" s="136" t="s">
        <v>13751</v>
      </c>
      <c r="O3622" s="182" t="str">
        <f t="shared" si="76"/>
        <v>Label.create(:concept_id =&gt; Concept.find_by_codelist_and_code(121, 'Gong').id, :locale =&gt; 'fi', :preflabel =&gt; 'Gunjala Gondi', :scopenote =&gt; 'Ei virallista käännöstä. Käännös päivitetään, kun ISO 15924 -standardin suomen käännös on päivitetty')</v>
      </c>
    </row>
    <row r="3623" spans="1:15" ht="51">
      <c r="A3623" s="4">
        <v>121</v>
      </c>
      <c r="B3623" s="4">
        <v>45</v>
      </c>
      <c r="C3623" s="42" t="s">
        <v>7871</v>
      </c>
      <c r="E3623" s="151"/>
      <c r="F3623" s="51" t="s">
        <v>7872</v>
      </c>
      <c r="G3623" s="70" t="s">
        <v>7796</v>
      </c>
      <c r="H3623" s="24">
        <v>38</v>
      </c>
      <c r="J3623" s="5">
        <v>3</v>
      </c>
      <c r="K3623" s="100"/>
      <c r="M3623" s="136" t="s">
        <v>7872</v>
      </c>
      <c r="N3623" s="136" t="s">
        <v>13751</v>
      </c>
      <c r="O3623" s="182" t="str">
        <f t="shared" si="76"/>
        <v>Label.create(:concept_id =&gt; Concept.find_by_codelist_and_code(121, 'Gonm').id, :locale =&gt; 'fi', :preflabel =&gt; 'Masaram Gondi', :scopenote =&gt; 'Ei virallista käännöstä. Käännös päivitetään, kun ISO 15924 -standardin suomen käännös on päivitetty')</v>
      </c>
    </row>
    <row r="3624" spans="1:15" ht="17">
      <c r="A3624" s="4">
        <v>121</v>
      </c>
      <c r="B3624" s="4">
        <v>46</v>
      </c>
      <c r="C3624" s="33" t="s">
        <v>3044</v>
      </c>
      <c r="E3624" s="151"/>
      <c r="F3624" s="51" t="s">
        <v>1150</v>
      </c>
      <c r="G3624" s="43" t="s">
        <v>7907</v>
      </c>
      <c r="H3624" s="24">
        <v>9</v>
      </c>
      <c r="K3624" s="100"/>
      <c r="M3624" s="136" t="s">
        <v>12218</v>
      </c>
      <c r="N3624" s="136"/>
      <c r="O3624" s="182" t="str">
        <f t="shared" si="76"/>
        <v>Label.create(:concept_id =&gt; Concept.find_by_codelist_and_code(121, 'Goth').id, :locale =&gt; 'fi', :preflabel =&gt; 'goottilainen', :scopenote =&gt; 'Ancient/historic script')</v>
      </c>
    </row>
    <row r="3625" spans="1:15" ht="17">
      <c r="A3625" s="4">
        <v>121</v>
      </c>
      <c r="B3625" s="4">
        <v>47</v>
      </c>
      <c r="C3625" s="33" t="s">
        <v>4760</v>
      </c>
      <c r="E3625" s="151"/>
      <c r="F3625" s="51" t="s">
        <v>4729</v>
      </c>
      <c r="G3625" s="43" t="s">
        <v>7907</v>
      </c>
      <c r="H3625" s="24">
        <v>13</v>
      </c>
      <c r="K3625" s="100"/>
      <c r="M3625" s="136" t="s">
        <v>12219</v>
      </c>
      <c r="N3625" s="136" t="s">
        <v>12181</v>
      </c>
      <c r="O3625" s="182" t="str">
        <f t="shared" si="76"/>
        <v>Label.create(:concept_id =&gt; Concept.find_by_codelist_and_code(121, 'Gran').id, :locale =&gt; 'fi', :preflabel =&gt; 'Grantha', :scopenote =&gt; 'Unicode ei tue kirjoitusjärjestelmää')</v>
      </c>
    </row>
    <row r="3626" spans="1:15" ht="17">
      <c r="A3626" s="4">
        <v>121</v>
      </c>
      <c r="B3626" s="4">
        <v>48</v>
      </c>
      <c r="C3626" s="33" t="s">
        <v>3221</v>
      </c>
      <c r="E3626" s="151"/>
      <c r="F3626" s="51" t="s">
        <v>3222</v>
      </c>
      <c r="G3626" s="43" t="s">
        <v>5972</v>
      </c>
      <c r="H3626" s="24">
        <v>9</v>
      </c>
      <c r="K3626" s="100"/>
      <c r="M3626" s="136" t="s">
        <v>12220</v>
      </c>
      <c r="N3626" s="136"/>
      <c r="O3626" s="182" t="str">
        <f t="shared" si="76"/>
        <v>Label.create(:concept_id =&gt; Concept.find_by_codelist_and_code(121, 'Grek').id, :locale =&gt; 'fi', :preflabel =&gt; 'kreikkalainen', :scopenote =&gt; nil)</v>
      </c>
    </row>
    <row r="3627" spans="1:15" ht="17">
      <c r="A3627" s="4">
        <v>121</v>
      </c>
      <c r="B3627" s="4">
        <v>49</v>
      </c>
      <c r="C3627" s="33" t="s">
        <v>3644</v>
      </c>
      <c r="E3627" s="151"/>
      <c r="F3627" s="51" t="s">
        <v>2148</v>
      </c>
      <c r="G3627" s="43" t="s">
        <v>5972</v>
      </c>
      <c r="H3627" s="24">
        <v>9</v>
      </c>
      <c r="K3627" s="100"/>
      <c r="M3627" s="136" t="s">
        <v>12221</v>
      </c>
      <c r="N3627" s="136"/>
      <c r="O3627" s="182" t="str">
        <f t="shared" si="76"/>
        <v>Label.create(:concept_id =&gt; Concept.find_by_codelist_and_code(121, 'Gujr').id, :locale =&gt; 'fi', :preflabel =&gt; 'gudžaratilainen', :scopenote =&gt; nil)</v>
      </c>
    </row>
    <row r="3628" spans="1:15" ht="17">
      <c r="A3628" s="4">
        <v>121</v>
      </c>
      <c r="B3628" s="4">
        <v>50</v>
      </c>
      <c r="C3628" s="33" t="s">
        <v>3645</v>
      </c>
      <c r="E3628" s="151"/>
      <c r="F3628" s="51" t="s">
        <v>89</v>
      </c>
      <c r="G3628" s="43" t="s">
        <v>5972</v>
      </c>
      <c r="H3628" s="24">
        <v>9</v>
      </c>
      <c r="K3628" s="100"/>
      <c r="M3628" s="136" t="s">
        <v>12222</v>
      </c>
      <c r="N3628" s="136"/>
      <c r="O3628" s="182" t="str">
        <f t="shared" si="76"/>
        <v>Label.create(:concept_id =&gt; Concept.find_by_codelist_and_code(121, 'Guru').id, :locale =&gt; 'fi', :preflabel =&gt; 'gurmukhi', :scopenote =&gt; nil)</v>
      </c>
    </row>
    <row r="3629" spans="1:15" ht="51">
      <c r="A3629" s="4">
        <v>121</v>
      </c>
      <c r="B3629" s="4">
        <v>51</v>
      </c>
      <c r="C3629" s="42" t="s">
        <v>7858</v>
      </c>
      <c r="E3629" s="151"/>
      <c r="F3629" s="51" t="s">
        <v>7859</v>
      </c>
      <c r="G3629" s="43" t="s">
        <v>8619</v>
      </c>
      <c r="H3629" s="24">
        <v>38</v>
      </c>
      <c r="J3629" s="5">
        <v>3</v>
      </c>
      <c r="K3629" s="100"/>
      <c r="M3629" s="136" t="s">
        <v>7859</v>
      </c>
      <c r="N3629" s="136" t="s">
        <v>13751</v>
      </c>
      <c r="O3629" s="182" t="str">
        <f t="shared" si="76"/>
        <v>Label.create(:concept_id =&gt; Concept.find_by_codelist_and_code(121, 'Hanb').id, :locale =&gt; 'fi', :preflabel =&gt; 'Han with Bopomofo', :scopenote =&gt; 'Ei virallista käännöstä. Käännös päivitetään, kun ISO 15924 -standardin suomen käännös on päivitetty')</v>
      </c>
    </row>
    <row r="3630" spans="1:15" ht="17">
      <c r="A3630" s="4">
        <v>121</v>
      </c>
      <c r="B3630" s="4">
        <v>52</v>
      </c>
      <c r="C3630" s="33" t="s">
        <v>90</v>
      </c>
      <c r="E3630" s="151"/>
      <c r="F3630" s="51" t="s">
        <v>91</v>
      </c>
      <c r="G3630" s="43" t="s">
        <v>5972</v>
      </c>
      <c r="H3630" s="24">
        <v>9</v>
      </c>
      <c r="K3630" s="100"/>
      <c r="M3630" s="136" t="s">
        <v>12223</v>
      </c>
      <c r="N3630" s="136"/>
      <c r="O3630" s="182" t="str">
        <f t="shared" si="76"/>
        <v>Label.create(:concept_id =&gt; Concept.find_by_codelist_and_code(121, 'Hang').id, :locale =&gt; 'fi', :preflabel =&gt; 'hangul', :scopenote =&gt; nil)</v>
      </c>
    </row>
    <row r="3631" spans="1:15" ht="17">
      <c r="A3631" s="4">
        <v>121</v>
      </c>
      <c r="B3631" s="4">
        <v>53</v>
      </c>
      <c r="C3631" s="33" t="s">
        <v>92</v>
      </c>
      <c r="E3631" s="151"/>
      <c r="F3631" s="51" t="s">
        <v>82</v>
      </c>
      <c r="G3631" s="43" t="s">
        <v>5972</v>
      </c>
      <c r="H3631" s="24">
        <v>9</v>
      </c>
      <c r="K3631" s="100"/>
      <c r="M3631" s="136" t="s">
        <v>12224</v>
      </c>
      <c r="N3631" s="136"/>
      <c r="O3631" s="182" t="str">
        <f t="shared" si="76"/>
        <v>Label.create(:concept_id =&gt; Concept.find_by_codelist_and_code(121, 'Hani').id, :locale =&gt; 'fi', :preflabel =&gt; 'kiinalainen han', :scopenote =&gt; nil)</v>
      </c>
    </row>
    <row r="3632" spans="1:15" ht="17">
      <c r="A3632" s="4">
        <v>121</v>
      </c>
      <c r="B3632" s="4">
        <v>54</v>
      </c>
      <c r="C3632" s="33" t="s">
        <v>339</v>
      </c>
      <c r="E3632" s="151"/>
      <c r="F3632" s="51" t="s">
        <v>358</v>
      </c>
      <c r="G3632" s="43" t="s">
        <v>5972</v>
      </c>
      <c r="H3632" s="24">
        <v>9</v>
      </c>
      <c r="K3632" s="100"/>
      <c r="M3632" s="136" t="s">
        <v>12225</v>
      </c>
      <c r="N3632" s="136"/>
      <c r="O3632" s="182" t="str">
        <f t="shared" si="76"/>
        <v>Label.create(:concept_id =&gt; Concept.find_by_codelist_and_code(121, 'Hano').id, :locale =&gt; 'fi', :preflabel =&gt; 'hanunoolainen', :scopenote =&gt; nil)</v>
      </c>
    </row>
    <row r="3633" spans="1:15" ht="17">
      <c r="A3633" s="4">
        <v>121</v>
      </c>
      <c r="B3633" s="4">
        <v>55</v>
      </c>
      <c r="C3633" s="33" t="s">
        <v>359</v>
      </c>
      <c r="E3633" s="151"/>
      <c r="F3633" s="51" t="s">
        <v>360</v>
      </c>
      <c r="G3633" s="43" t="s">
        <v>7898</v>
      </c>
      <c r="H3633" s="24">
        <v>9</v>
      </c>
      <c r="K3633" s="100"/>
      <c r="M3633" s="136" t="s">
        <v>12226</v>
      </c>
      <c r="N3633" s="136"/>
      <c r="O3633" s="182" t="str">
        <f t="shared" si="76"/>
        <v>Label.create(:concept_id =&gt; Concept.find_by_codelist_and_code(121, 'Hans').id, :locale =&gt; 'fi', :preflabel =&gt; 'kiinalainen yksinkertaistettu han', :scopenote =&gt; 'Subset of Hani')</v>
      </c>
    </row>
    <row r="3634" spans="1:15" ht="17">
      <c r="A3634" s="4">
        <v>121</v>
      </c>
      <c r="B3634" s="4">
        <v>56</v>
      </c>
      <c r="C3634" s="33" t="s">
        <v>361</v>
      </c>
      <c r="E3634" s="151"/>
      <c r="F3634" s="51" t="s">
        <v>386</v>
      </c>
      <c r="G3634" s="43" t="s">
        <v>7898</v>
      </c>
      <c r="H3634" s="24">
        <v>9</v>
      </c>
      <c r="K3634" s="100"/>
      <c r="M3634" s="136" t="s">
        <v>12227</v>
      </c>
      <c r="N3634" s="136"/>
      <c r="O3634" s="182" t="str">
        <f t="shared" si="76"/>
        <v>Label.create(:concept_id =&gt; Concept.find_by_codelist_and_code(121, 'Hant').id, :locale =&gt; 'fi', :preflabel =&gt; 'kiinalainen perinteinen han', :scopenote =&gt; 'Subset of Hani')</v>
      </c>
    </row>
    <row r="3635" spans="1:15" ht="51">
      <c r="A3635" s="4">
        <v>121</v>
      </c>
      <c r="B3635" s="4">
        <v>57</v>
      </c>
      <c r="C3635" s="42" t="s">
        <v>7873</v>
      </c>
      <c r="E3635" s="151"/>
      <c r="F3635" s="51" t="s">
        <v>7874</v>
      </c>
      <c r="G3635" s="43" t="s">
        <v>8615</v>
      </c>
      <c r="H3635" s="24">
        <v>38</v>
      </c>
      <c r="J3635" s="5">
        <v>3</v>
      </c>
      <c r="K3635" s="100"/>
      <c r="M3635" s="136" t="s">
        <v>7874</v>
      </c>
      <c r="N3635" s="136" t="s">
        <v>13751</v>
      </c>
      <c r="O3635" s="182" t="str">
        <f t="shared" si="76"/>
        <v>Label.create(:concept_id =&gt; Concept.find_by_codelist_and_code(121, 'Hatr').id, :locale =&gt; 'fi', :preflabel =&gt; 'Hatran', :scopenote =&gt; 'Ei virallista käännöstä. Käännös päivitetään, kun ISO 15924 -standardin suomen käännös on päivitetty')</v>
      </c>
    </row>
    <row r="3636" spans="1:15" ht="17">
      <c r="A3636" s="4">
        <v>121</v>
      </c>
      <c r="B3636" s="4">
        <v>58</v>
      </c>
      <c r="C3636" s="33" t="s">
        <v>220</v>
      </c>
      <c r="E3636" s="151"/>
      <c r="F3636" s="51" t="s">
        <v>4233</v>
      </c>
      <c r="G3636" s="43" t="s">
        <v>5972</v>
      </c>
      <c r="H3636" s="24">
        <v>9</v>
      </c>
      <c r="K3636" s="100"/>
      <c r="M3636" s="136" t="s">
        <v>12228</v>
      </c>
      <c r="N3636" s="136"/>
      <c r="O3636" s="182" t="str">
        <f t="shared" si="76"/>
        <v>Label.create(:concept_id =&gt; Concept.find_by_codelist_and_code(121, 'Hebr').id, :locale =&gt; 'fi', :preflabel =&gt; 'heprealainen', :scopenote =&gt; nil)</v>
      </c>
    </row>
    <row r="3637" spans="1:15" ht="17">
      <c r="A3637" s="4">
        <v>121</v>
      </c>
      <c r="B3637" s="4">
        <v>59</v>
      </c>
      <c r="C3637" s="33" t="s">
        <v>438</v>
      </c>
      <c r="E3637" s="151"/>
      <c r="F3637" s="51" t="s">
        <v>439</v>
      </c>
      <c r="G3637" s="43" t="s">
        <v>5972</v>
      </c>
      <c r="H3637" s="24">
        <v>9</v>
      </c>
      <c r="K3637" s="100"/>
      <c r="M3637" s="136" t="s">
        <v>12229</v>
      </c>
      <c r="N3637" s="136"/>
      <c r="O3637" s="182" t="str">
        <f t="shared" si="76"/>
        <v>Label.create(:concept_id =&gt; Concept.find_by_codelist_and_code(121, 'Hira').id, :locale =&gt; 'fi', :preflabel =&gt; 'hiragana', :scopenote =&gt; nil)</v>
      </c>
    </row>
    <row r="3638" spans="1:15" ht="51">
      <c r="A3638" s="4">
        <v>121</v>
      </c>
      <c r="B3638" s="4">
        <v>60</v>
      </c>
      <c r="C3638" s="42" t="s">
        <v>7875</v>
      </c>
      <c r="E3638" s="151"/>
      <c r="F3638" s="51" t="s">
        <v>7876</v>
      </c>
      <c r="G3638" s="43" t="s">
        <v>8615</v>
      </c>
      <c r="H3638" s="24">
        <v>38</v>
      </c>
      <c r="J3638" s="5">
        <v>3</v>
      </c>
      <c r="K3638" s="100"/>
      <c r="M3638" s="136" t="s">
        <v>12230</v>
      </c>
      <c r="N3638" s="136"/>
      <c r="O3638" s="182" t="str">
        <f t="shared" si="76"/>
        <v>Label.create(:concept_id =&gt; Concept.find_by_codelist_and_code(121, 'Hluw').id, :locale =&gt; 'fi', :preflabel =&gt; 'anatolialaiset hieroglyfit', :scopenote =&gt; 'Ancient/historic script. For use in ONIX 3.0 only')</v>
      </c>
    </row>
    <row r="3639" spans="1:15" ht="17">
      <c r="A3639" s="4">
        <v>121</v>
      </c>
      <c r="B3639" s="4">
        <v>61</v>
      </c>
      <c r="C3639" s="33" t="s">
        <v>440</v>
      </c>
      <c r="E3639" s="151"/>
      <c r="F3639" s="51" t="s">
        <v>4467</v>
      </c>
      <c r="H3639" s="24">
        <v>9</v>
      </c>
      <c r="K3639" s="100"/>
      <c r="M3639" s="136" t="s">
        <v>12231</v>
      </c>
      <c r="N3639" s="136" t="s">
        <v>12181</v>
      </c>
      <c r="O3639" s="182" t="str">
        <f t="shared" si="76"/>
        <v>Label.create(:concept_id =&gt; Concept.find_by_codelist_and_code(121, 'Hmng').id, :locale =&gt; 'fi', :preflabel =&gt; 'pahawh hmong', :scopenote =&gt; 'Unicode ei tue kirjoitusjärjestelmää')</v>
      </c>
    </row>
    <row r="3640" spans="1:15" ht="34">
      <c r="A3640" s="4">
        <v>121</v>
      </c>
      <c r="B3640" s="4">
        <v>62</v>
      </c>
      <c r="C3640" s="33" t="s">
        <v>292</v>
      </c>
      <c r="E3640" s="151"/>
      <c r="F3640" s="51" t="s">
        <v>9064</v>
      </c>
      <c r="G3640" s="43" t="s">
        <v>7899</v>
      </c>
      <c r="H3640" s="24">
        <v>9</v>
      </c>
      <c r="K3640" s="100"/>
      <c r="M3640" s="136" t="s">
        <v>12232</v>
      </c>
      <c r="N3640" s="136"/>
      <c r="O3640" s="182" t="str">
        <f t="shared" si="76"/>
        <v>Label.create(:concept_id =&gt; Concept.find_by_codelist_and_code(121, 'Hrkt').id, :locale =&gt; 'fi', :preflabel =&gt; 'hiragana tai katakana', :scopenote =&gt; 'See Hira, Kana')</v>
      </c>
    </row>
    <row r="3641" spans="1:15" ht="34">
      <c r="A3641" s="4">
        <v>121</v>
      </c>
      <c r="B3641" s="4">
        <v>63</v>
      </c>
      <c r="C3641" s="33" t="s">
        <v>353</v>
      </c>
      <c r="E3641" s="151"/>
      <c r="F3641" s="51" t="s">
        <v>7900</v>
      </c>
      <c r="G3641" s="43" t="s">
        <v>7907</v>
      </c>
      <c r="H3641" s="24">
        <v>9</v>
      </c>
      <c r="I3641" s="24">
        <v>38</v>
      </c>
      <c r="K3641" s="100"/>
      <c r="M3641" s="136" t="s">
        <v>12233</v>
      </c>
      <c r="N3641" s="136" t="s">
        <v>12181</v>
      </c>
      <c r="O3641" s="182" t="str">
        <f t="shared" si="76"/>
        <v>Label.create(:concept_id =&gt; Concept.find_by_codelist_and_code(121, 'Hung').id, :locale =&gt; 'fi', :preflabel =&gt; 'muinaisunkarilainen', :scopenote =&gt; 'Unicode ei tue kirjoitusjärjestelmää')</v>
      </c>
    </row>
    <row r="3642" spans="1:15" ht="17">
      <c r="A3642" s="4">
        <v>121</v>
      </c>
      <c r="B3642" s="4">
        <v>64</v>
      </c>
      <c r="C3642" s="33" t="s">
        <v>2921</v>
      </c>
      <c r="E3642" s="151"/>
      <c r="F3642" s="51" t="s">
        <v>2990</v>
      </c>
      <c r="G3642" s="43" t="s">
        <v>7056</v>
      </c>
      <c r="H3642" s="24">
        <v>9</v>
      </c>
      <c r="K3642" s="100"/>
      <c r="M3642" s="136" t="s">
        <v>12234</v>
      </c>
      <c r="N3642" s="136" t="s">
        <v>12181</v>
      </c>
      <c r="O3642" s="182" t="str">
        <f t="shared" si="76"/>
        <v>Label.create(:concept_id =&gt; Concept.find_by_codelist_and_code(121, 'Inds').id, :locale =&gt; 'fi', :preflabel =&gt; 'induslainen', :scopenote =&gt; 'Unicode ei tue kirjoitusjärjestelmää')</v>
      </c>
    </row>
    <row r="3643" spans="1:15" ht="17">
      <c r="A3643" s="4">
        <v>121</v>
      </c>
      <c r="B3643" s="4">
        <v>65</v>
      </c>
      <c r="C3643" s="33" t="s">
        <v>3066</v>
      </c>
      <c r="E3643" s="151"/>
      <c r="F3643" s="51" t="s">
        <v>9065</v>
      </c>
      <c r="G3643" s="43" t="s">
        <v>7907</v>
      </c>
      <c r="H3643" s="24">
        <v>9</v>
      </c>
      <c r="K3643" s="100"/>
      <c r="M3643" s="136" t="s">
        <v>12235</v>
      </c>
      <c r="N3643" s="136"/>
      <c r="O3643" s="182" t="str">
        <f t="shared" si="76"/>
        <v>Label.create(:concept_id =&gt; Concept.find_by_codelist_and_code(121, 'Ital').id, :locale =&gt; 'fi', :preflabel =&gt; 'muinaisitalialainen', :scopenote =&gt; 'Ancient/historic script')</v>
      </c>
    </row>
    <row r="3644" spans="1:15" ht="51">
      <c r="A3644" s="4">
        <v>121</v>
      </c>
      <c r="B3644" s="4">
        <v>66</v>
      </c>
      <c r="C3644" s="42" t="s">
        <v>7860</v>
      </c>
      <c r="E3644" s="151"/>
      <c r="F3644" s="51" t="s">
        <v>7877</v>
      </c>
      <c r="G3644" s="43" t="s">
        <v>8620</v>
      </c>
      <c r="H3644" s="24">
        <v>38</v>
      </c>
      <c r="J3644" s="5">
        <v>3</v>
      </c>
      <c r="K3644" s="100"/>
      <c r="M3644" s="136" t="s">
        <v>7860</v>
      </c>
      <c r="N3644" s="136" t="s">
        <v>13751</v>
      </c>
      <c r="O3644" s="182" t="str">
        <f t="shared" si="76"/>
        <v>Label.create(:concept_id =&gt; Concept.find_by_codelist_and_code(121, 'Jamo').id, :locale =&gt; 'fi', :preflabel =&gt; 'Jamo', :scopenote =&gt; 'Ei virallista käännöstä. Käännös päivitetään, kun ISO 15924 -standardin suomen käännös on päivitetty')</v>
      </c>
    </row>
    <row r="3645" spans="1:15" ht="17">
      <c r="A3645" s="4">
        <v>121</v>
      </c>
      <c r="B3645" s="4">
        <v>67</v>
      </c>
      <c r="C3645" s="33" t="s">
        <v>2894</v>
      </c>
      <c r="E3645" s="151"/>
      <c r="F3645" s="51" t="s">
        <v>2858</v>
      </c>
      <c r="G3645" s="43" t="s">
        <v>5972</v>
      </c>
      <c r="H3645" s="24">
        <v>9</v>
      </c>
      <c r="K3645" s="100"/>
      <c r="M3645" s="136" t="s">
        <v>12236</v>
      </c>
      <c r="N3645" s="136"/>
      <c r="O3645" s="182" t="str">
        <f t="shared" si="76"/>
        <v>Label.create(:concept_id =&gt; Concept.find_by_codelist_and_code(121, 'Java').id, :locale =&gt; 'fi', :preflabel =&gt; 'jaavalainen', :scopenote =&gt; nil)</v>
      </c>
    </row>
    <row r="3646" spans="1:15" ht="34">
      <c r="A3646" s="4">
        <v>121</v>
      </c>
      <c r="B3646" s="4">
        <v>68</v>
      </c>
      <c r="C3646" s="33" t="s">
        <v>4730</v>
      </c>
      <c r="E3646" s="151"/>
      <c r="F3646" s="51" t="s">
        <v>9066</v>
      </c>
      <c r="G3646" s="43" t="s">
        <v>7901</v>
      </c>
      <c r="H3646" s="24">
        <v>13</v>
      </c>
      <c r="K3646" s="100"/>
      <c r="M3646" s="136" t="s">
        <v>12237</v>
      </c>
      <c r="N3646" s="136"/>
      <c r="O3646" s="182" t="str">
        <f t="shared" si="76"/>
        <v>Label.create(:concept_id =&gt; Concept.find_by_codelist_and_code(121, 'Jpan').id, :locale =&gt; 'fi', :preflabel =&gt; 'japanilainen', :scopenote =&gt; 'See Hani, Hira and Kana')</v>
      </c>
    </row>
    <row r="3647" spans="1:15" ht="17">
      <c r="A3647" s="4">
        <v>121</v>
      </c>
      <c r="B3647" s="4">
        <v>69</v>
      </c>
      <c r="C3647" s="33" t="s">
        <v>4731</v>
      </c>
      <c r="E3647" s="151"/>
      <c r="F3647" s="51" t="s">
        <v>4732</v>
      </c>
      <c r="G3647" s="43" t="s">
        <v>7056</v>
      </c>
      <c r="H3647" s="24">
        <v>13</v>
      </c>
      <c r="K3647" s="100"/>
      <c r="M3647" s="136" t="s">
        <v>12238</v>
      </c>
      <c r="N3647" s="136" t="s">
        <v>12181</v>
      </c>
      <c r="O3647" s="182" t="str">
        <f t="shared" si="76"/>
        <v>Label.create(:concept_id =&gt; Concept.find_by_codelist_and_code(121, 'Jurc').id, :locale =&gt; 'fi', :preflabel =&gt; 'Jurchen', :scopenote =&gt; 'Unicode ei tue kirjoitusjärjestelmää')</v>
      </c>
    </row>
    <row r="3648" spans="1:15" ht="17">
      <c r="A3648" s="4">
        <v>121</v>
      </c>
      <c r="B3648" s="4">
        <v>70</v>
      </c>
      <c r="C3648" s="33" t="s">
        <v>2895</v>
      </c>
      <c r="E3648" s="151"/>
      <c r="F3648" s="51" t="s">
        <v>5012</v>
      </c>
      <c r="G3648" s="43" t="s">
        <v>5972</v>
      </c>
      <c r="H3648" s="24">
        <v>9</v>
      </c>
      <c r="K3648" s="100"/>
      <c r="M3648" s="136" t="s">
        <v>12239</v>
      </c>
      <c r="N3648" s="136"/>
      <c r="O3648" s="182" t="str">
        <f t="shared" si="76"/>
        <v>Label.create(:concept_id =&gt; Concept.find_by_codelist_and_code(121, 'Kali').id, :locale =&gt; 'fi', :preflabel =&gt; 'kayah li', :scopenote =&gt; nil)</v>
      </c>
    </row>
    <row r="3649" spans="1:15" ht="17">
      <c r="A3649" s="4">
        <v>121</v>
      </c>
      <c r="B3649" s="4">
        <v>71</v>
      </c>
      <c r="C3649" s="33" t="s">
        <v>2702</v>
      </c>
      <c r="E3649" s="151"/>
      <c r="F3649" s="51" t="s">
        <v>2703</v>
      </c>
      <c r="G3649" s="43" t="s">
        <v>5972</v>
      </c>
      <c r="H3649" s="24">
        <v>9</v>
      </c>
      <c r="K3649" s="100"/>
      <c r="M3649" s="136" t="s">
        <v>12240</v>
      </c>
      <c r="N3649" s="136"/>
      <c r="O3649" s="182" t="str">
        <f t="shared" si="76"/>
        <v>Label.create(:concept_id =&gt; Concept.find_by_codelist_and_code(121, 'Kana').id, :locale =&gt; 'fi', :preflabel =&gt; 'katakana', :scopenote =&gt; nil)</v>
      </c>
    </row>
    <row r="3650" spans="1:15" ht="17">
      <c r="A3650" s="4">
        <v>121</v>
      </c>
      <c r="B3650" s="4">
        <v>72</v>
      </c>
      <c r="C3650" s="33" t="s">
        <v>3554</v>
      </c>
      <c r="E3650" s="151"/>
      <c r="F3650" s="51" t="s">
        <v>3555</v>
      </c>
      <c r="G3650" s="43" t="s">
        <v>7907</v>
      </c>
      <c r="H3650" s="24">
        <v>9</v>
      </c>
      <c r="K3650" s="100"/>
      <c r="M3650" s="136" t="s">
        <v>12241</v>
      </c>
      <c r="N3650" s="136"/>
      <c r="O3650" s="182" t="str">
        <f t="shared" si="76"/>
        <v>Label.create(:concept_id =&gt; Concept.find_by_codelist_and_code(121, 'Khar').id, :locale =&gt; 'fi', :preflabel =&gt; 'kharosthi', :scopenote =&gt; 'Ancient/historic script')</v>
      </c>
    </row>
    <row r="3651" spans="1:15" ht="17">
      <c r="A3651" s="4">
        <v>121</v>
      </c>
      <c r="B3651" s="4">
        <v>73</v>
      </c>
      <c r="C3651" s="33" t="s">
        <v>3556</v>
      </c>
      <c r="E3651" s="151"/>
      <c r="F3651" s="51" t="s">
        <v>2985</v>
      </c>
      <c r="G3651" s="43" t="s">
        <v>5972</v>
      </c>
      <c r="H3651" s="24">
        <v>9</v>
      </c>
      <c r="K3651" s="100"/>
      <c r="M3651" s="136" t="s">
        <v>12242</v>
      </c>
      <c r="N3651" s="136"/>
      <c r="O3651" s="182" t="str">
        <f t="shared" ref="O3651:O3714" si="77">IF(OR(H3651="",IFERROR(FIND("-"&amp;A3651&amp;"-","-6-7-8-10-11-26-33-35-36-37-38-39-40-47-52-54-56-63-67-75-78-94-95-101-138-140-"),0)&gt;0,
AND(A3651=1,IFERROR(FIND("-"&amp;C3651&amp;"-","-12-13-14-"),0)&gt;0),
AND(A3651=22,IFERROR(FIND("-"&amp;C3651&amp;"-","-04-05-"),0)&gt;0),
AND(A3651=34,IFERROR(FIND("-"&amp;C3651&amp;"-","-00-01-04-08-09-10-11-12-13-14-15-"),0)&gt;0),
AND(A3651=45,IFERROR(FIND("-"&amp;C3651&amp;"-","-08-"),0)&gt;0),
AND(A3651=49,IFERROR(FIND("-"&amp;C3651&amp;"-","-ROW-"),0)&gt;0),
AND(A3651=51,IFERROR(FIND("-"&amp;C3651&amp;"-","-14-15-36-"),0)&gt;0),
AND(A3651=79,IFERROR(FIND("-"&amp;C3651&amp;"-","-11-"),0)&gt;0),
AND(A3651=102,IFERROR(FIND("-"&amp;C3651&amp;"-","-02-"),0)&gt;0)),"",
 IF(AND(M3651="",N3651=""),"",
  "Label.create(:concept_id =&gt; Concept.find_by_codelist_and_code("&amp;A3651&amp;", "&amp;IF(C3651="","nil","'"&amp;C3651&amp;"'")&amp;").id, "&amp;
  ":locale =&gt; '"&amp;L$2&amp;"'"&amp;", "&amp;
  ":preflabel =&gt; '"&amp;(IF(M3651="",F3651,M3651)&amp;"', "&amp;
  ":scopenote =&gt; "&amp;IF(AND(N3651="",G3651="",K3651=""),"nil","'"&amp; IF(K3651="", "",$L$3 &amp; IF(ISERROR(FIND("
", K3651))," ","&lt;br/&gt;&amp;nbsp;&amp;nbsp;&amp;nbsp;&amp;nbsp;• ") &amp; SUBSTITUTE(SUBSTITUTE(SUBSTITUTE(K3651, "&amp;", "&amp;amp;"),"&lt;","&amp;lt;"),"
","&lt;br/&gt;&amp;nbsp;&amp;nbsp;&amp;nbsp;&amp;nbsp;• ")) &amp; IF(OR(K3651="",G3651=""),"","&lt;br/") &amp; SUBSTITUTE(SUBSTITUTE(IF(N3651="",G3651,N3651),"&amp;","&amp;amp;"),"&lt;","&amp;lt;")&amp;"'")&amp;")")
))</f>
        <v>Label.create(:concept_id =&gt; Concept.find_by_codelist_and_code(121, 'Khmr').id, :locale =&gt; 'fi', :preflabel =&gt; 'khmeriläinen', :scopenote =&gt; nil)</v>
      </c>
    </row>
    <row r="3652" spans="1:15" ht="17">
      <c r="A3652" s="4">
        <v>121</v>
      </c>
      <c r="B3652" s="4">
        <v>74</v>
      </c>
      <c r="C3652" s="42" t="s">
        <v>5009</v>
      </c>
      <c r="E3652" s="151"/>
      <c r="F3652" s="51" t="s">
        <v>5010</v>
      </c>
      <c r="G3652" s="43" t="s">
        <v>7907</v>
      </c>
      <c r="H3652" s="24">
        <v>16</v>
      </c>
      <c r="K3652" s="100"/>
      <c r="M3652" s="136" t="s">
        <v>5010</v>
      </c>
      <c r="N3652" s="136"/>
      <c r="O3652" s="182" t="str">
        <f t="shared" si="77"/>
        <v>Label.create(:concept_id =&gt; Concept.find_by_codelist_and_code(121, 'Khoj').id, :locale =&gt; 'fi', :preflabel =&gt; 'Khojki', :scopenote =&gt; 'Ancient/historic script')</v>
      </c>
    </row>
    <row r="3653" spans="1:15" ht="51">
      <c r="A3653" s="4">
        <v>121</v>
      </c>
      <c r="B3653" s="4">
        <v>75</v>
      </c>
      <c r="C3653" s="42" t="s">
        <v>7878</v>
      </c>
      <c r="E3653" s="151"/>
      <c r="F3653" s="51" t="s">
        <v>7880</v>
      </c>
      <c r="G3653" s="43" t="s">
        <v>8617</v>
      </c>
      <c r="H3653" s="24">
        <v>38</v>
      </c>
      <c r="J3653" s="5">
        <v>3</v>
      </c>
      <c r="K3653" s="100"/>
      <c r="M3653" s="136" t="s">
        <v>7880</v>
      </c>
      <c r="N3653" s="136" t="s">
        <v>13751</v>
      </c>
      <c r="O3653" s="182" t="str">
        <f t="shared" si="77"/>
        <v>Label.create(:concept_id =&gt; Concept.find_by_codelist_and_code(121, 'Kitl').id, :locale =&gt; 'fi', :preflabel =&gt; 'Khitan large script', :scopenote =&gt; 'Ei virallista käännöstä. Käännös päivitetään, kun ISO 15924 -standardin suomen käännös on päivitetty')</v>
      </c>
    </row>
    <row r="3654" spans="1:15" ht="51">
      <c r="A3654" s="4">
        <v>121</v>
      </c>
      <c r="B3654" s="4">
        <v>76</v>
      </c>
      <c r="C3654" s="42" t="s">
        <v>7879</v>
      </c>
      <c r="E3654" s="151"/>
      <c r="F3654" s="51" t="s">
        <v>7881</v>
      </c>
      <c r="G3654" s="43" t="s">
        <v>8617</v>
      </c>
      <c r="H3654" s="24">
        <v>38</v>
      </c>
      <c r="J3654" s="5">
        <v>3</v>
      </c>
      <c r="K3654" s="100"/>
      <c r="M3654" s="136" t="s">
        <v>7881</v>
      </c>
      <c r="N3654" s="136" t="s">
        <v>13751</v>
      </c>
      <c r="O3654" s="182" t="str">
        <f t="shared" si="77"/>
        <v>Label.create(:concept_id =&gt; Concept.find_by_codelist_and_code(121, 'Kits').id, :locale =&gt; 'fi', :preflabel =&gt; 'Khitan small script', :scopenote =&gt; 'Ei virallista käännöstä. Käännös päivitetään, kun ISO 15924 -standardin suomen käännös on päivitetty')</v>
      </c>
    </row>
    <row r="3655" spans="1:15" ht="17">
      <c r="A3655" s="4">
        <v>121</v>
      </c>
      <c r="B3655" s="4">
        <v>77</v>
      </c>
      <c r="C3655" s="33" t="s">
        <v>1840</v>
      </c>
      <c r="E3655" s="151"/>
      <c r="F3655" s="51" t="s">
        <v>3686</v>
      </c>
      <c r="G3655" s="43" t="s">
        <v>5972</v>
      </c>
      <c r="H3655" s="24">
        <v>9</v>
      </c>
      <c r="K3655" s="100"/>
      <c r="M3655" s="136" t="s">
        <v>12243</v>
      </c>
      <c r="N3655" s="136"/>
      <c r="O3655" s="182" t="str">
        <f t="shared" si="77"/>
        <v>Label.create(:concept_id =&gt; Concept.find_by_codelist_and_code(121, 'Knda').id, :locale =&gt; 'fi', :preflabel =&gt; 'kannadalainen', :scopenote =&gt; nil)</v>
      </c>
    </row>
    <row r="3656" spans="1:15" ht="34">
      <c r="A3656" s="4">
        <v>121</v>
      </c>
      <c r="B3656" s="4">
        <v>78</v>
      </c>
      <c r="C3656" s="33" t="s">
        <v>2975</v>
      </c>
      <c r="E3656" s="151"/>
      <c r="F3656" s="51" t="s">
        <v>3245</v>
      </c>
      <c r="G3656" s="43" t="s">
        <v>7902</v>
      </c>
      <c r="H3656" s="24">
        <v>9</v>
      </c>
      <c r="K3656" s="100"/>
      <c r="M3656" s="136" t="s">
        <v>12244</v>
      </c>
      <c r="N3656" s="136"/>
      <c r="O3656" s="182" t="str">
        <f t="shared" si="77"/>
        <v>Label.create(:concept_id =&gt; Concept.find_by_codelist_and_code(121, 'Kore').id, :locale =&gt; 'fi', :preflabel =&gt; 'korealainen', :scopenote =&gt; 'See Hani and Hang')</v>
      </c>
    </row>
    <row r="3657" spans="1:15" ht="17">
      <c r="A3657" s="4">
        <v>121</v>
      </c>
      <c r="B3657" s="4">
        <v>79</v>
      </c>
      <c r="C3657" s="33" t="s">
        <v>4733</v>
      </c>
      <c r="E3657" s="151"/>
      <c r="F3657" s="51" t="s">
        <v>4402</v>
      </c>
      <c r="G3657" s="43" t="s">
        <v>7056</v>
      </c>
      <c r="H3657" s="24">
        <v>13</v>
      </c>
      <c r="K3657" s="100"/>
      <c r="M3657" s="136" t="s">
        <v>2327</v>
      </c>
      <c r="N3657" s="136" t="s">
        <v>12181</v>
      </c>
      <c r="O3657" s="182" t="str">
        <f t="shared" si="77"/>
        <v>Label.create(:concept_id =&gt; Concept.find_by_codelist_and_code(121, 'Kpel').id, :locale =&gt; 'fi', :preflabel =&gt; 'Kpelle', :scopenote =&gt; 'Unicode ei tue kirjoitusjärjestelmää')</v>
      </c>
    </row>
    <row r="3658" spans="1:15" ht="17">
      <c r="A3658" s="4">
        <v>121</v>
      </c>
      <c r="B3658" s="4">
        <v>80</v>
      </c>
      <c r="C3658" s="33" t="s">
        <v>1413</v>
      </c>
      <c r="E3658" s="151"/>
      <c r="F3658" s="51" t="s">
        <v>4468</v>
      </c>
      <c r="G3658" s="43" t="s">
        <v>7907</v>
      </c>
      <c r="H3658" s="24">
        <v>9</v>
      </c>
      <c r="K3658" s="100"/>
      <c r="M3658" s="136" t="s">
        <v>12245</v>
      </c>
      <c r="N3658" s="136"/>
      <c r="O3658" s="182" t="str">
        <f t="shared" si="77"/>
        <v>Label.create(:concept_id =&gt; Concept.find_by_codelist_and_code(121, 'Kthi').id, :locale =&gt; 'fi', :preflabel =&gt; 'kaithi', :scopenote =&gt; 'Ancient/historic script')</v>
      </c>
    </row>
    <row r="3659" spans="1:15" ht="17">
      <c r="A3659" s="4">
        <v>121</v>
      </c>
      <c r="B3659" s="4">
        <v>81</v>
      </c>
      <c r="C3659" s="33" t="s">
        <v>1414</v>
      </c>
      <c r="E3659" s="151"/>
      <c r="F3659" s="51" t="s">
        <v>7882</v>
      </c>
      <c r="G3659" s="43" t="s">
        <v>5972</v>
      </c>
      <c r="H3659" s="24">
        <v>9</v>
      </c>
      <c r="I3659" s="24">
        <v>38</v>
      </c>
      <c r="K3659" s="100"/>
      <c r="M3659" s="136" t="s">
        <v>12246</v>
      </c>
      <c r="N3659" s="136"/>
      <c r="O3659" s="182" t="str">
        <f t="shared" si="77"/>
        <v>Label.create(:concept_id =&gt; Concept.find_by_codelist_and_code(121, 'Lana').id, :locale =&gt; 'fi', :preflabel =&gt; 'lanna', :scopenote =&gt; nil)</v>
      </c>
    </row>
    <row r="3660" spans="1:15" ht="17">
      <c r="A3660" s="4">
        <v>121</v>
      </c>
      <c r="B3660" s="4">
        <v>82</v>
      </c>
      <c r="C3660" s="33" t="s">
        <v>1683</v>
      </c>
      <c r="E3660" s="151"/>
      <c r="F3660" s="51" t="s">
        <v>2610</v>
      </c>
      <c r="G3660" s="43" t="s">
        <v>5972</v>
      </c>
      <c r="H3660" s="24">
        <v>9</v>
      </c>
      <c r="K3660" s="100"/>
      <c r="M3660" s="136" t="s">
        <v>12247</v>
      </c>
      <c r="N3660" s="136"/>
      <c r="O3660" s="182" t="str">
        <f t="shared" si="77"/>
        <v>Label.create(:concept_id =&gt; Concept.find_by_codelist_and_code(121, 'Laoo').id, :locale =&gt; 'fi', :preflabel =&gt; 'laolainen', :scopenote =&gt; nil)</v>
      </c>
    </row>
    <row r="3661" spans="1:15" ht="17">
      <c r="A3661" s="4">
        <v>121</v>
      </c>
      <c r="B3661" s="4">
        <v>83</v>
      </c>
      <c r="C3661" s="33" t="s">
        <v>1845</v>
      </c>
      <c r="E3661" s="151"/>
      <c r="F3661" s="51" t="s">
        <v>2090</v>
      </c>
      <c r="G3661" s="43" t="s">
        <v>7903</v>
      </c>
      <c r="H3661" s="24">
        <v>9</v>
      </c>
      <c r="K3661" s="100"/>
      <c r="M3661" s="136" t="s">
        <v>12248</v>
      </c>
      <c r="N3661" s="136" t="s">
        <v>12181</v>
      </c>
      <c r="O3661" s="182" t="str">
        <f t="shared" si="77"/>
        <v>Label.create(:concept_id =&gt; Concept.find_by_codelist_and_code(121, 'Latf').id, :locale =&gt; 'fi', :preflabel =&gt; 'latinalainen fraktuuramuunnelma', :scopenote =&gt; 'Unicode ei tue kirjoitusjärjestelmää')</v>
      </c>
    </row>
    <row r="3662" spans="1:15" ht="17">
      <c r="A3662" s="4">
        <v>121</v>
      </c>
      <c r="B3662" s="4">
        <v>84</v>
      </c>
      <c r="C3662" s="33" t="s">
        <v>2044</v>
      </c>
      <c r="E3662" s="151"/>
      <c r="F3662" s="51" t="s">
        <v>1886</v>
      </c>
      <c r="G3662" s="43" t="s">
        <v>7903</v>
      </c>
      <c r="H3662" s="24">
        <v>9</v>
      </c>
      <c r="K3662" s="100"/>
      <c r="M3662" s="136" t="s">
        <v>12249</v>
      </c>
      <c r="N3662" s="136" t="s">
        <v>12181</v>
      </c>
      <c r="O3662" s="182" t="str">
        <f t="shared" si="77"/>
        <v>Label.create(:concept_id =&gt; Concept.find_by_codelist_and_code(121, 'Latg').id, :locale =&gt; 'fi', :preflabel =&gt; 'latinalainen gaelimuunnelma', :scopenote =&gt; 'Unicode ei tue kirjoitusjärjestelmää')</v>
      </c>
    </row>
    <row r="3663" spans="1:15" ht="17">
      <c r="A3663" s="4">
        <v>121</v>
      </c>
      <c r="B3663" s="4">
        <v>85</v>
      </c>
      <c r="C3663" s="33" t="s">
        <v>1696</v>
      </c>
      <c r="E3663" s="151"/>
      <c r="F3663" s="51" t="s">
        <v>3912</v>
      </c>
      <c r="G3663" s="43" t="s">
        <v>5972</v>
      </c>
      <c r="H3663" s="24">
        <v>9</v>
      </c>
      <c r="K3663" s="100"/>
      <c r="M3663" s="136" t="s">
        <v>12250</v>
      </c>
      <c r="N3663" s="136"/>
      <c r="O3663" s="182" t="str">
        <f t="shared" si="77"/>
        <v>Label.create(:concept_id =&gt; Concept.find_by_codelist_and_code(121, 'Latn').id, :locale =&gt; 'fi', :preflabel =&gt; 'latinalainen', :scopenote =&gt; nil)</v>
      </c>
    </row>
    <row r="3664" spans="1:15" ht="51">
      <c r="A3664" s="4">
        <v>121</v>
      </c>
      <c r="B3664" s="4">
        <v>86</v>
      </c>
      <c r="C3664" s="42" t="s">
        <v>7883</v>
      </c>
      <c r="E3664" s="151"/>
      <c r="F3664" s="51" t="s">
        <v>7883</v>
      </c>
      <c r="G3664" s="43" t="s">
        <v>8617</v>
      </c>
      <c r="H3664" s="24">
        <v>38</v>
      </c>
      <c r="J3664" s="5">
        <v>3</v>
      </c>
      <c r="K3664" s="100"/>
      <c r="M3664" s="136" t="s">
        <v>7883</v>
      </c>
      <c r="N3664" s="136" t="s">
        <v>13751</v>
      </c>
      <c r="O3664" s="182" t="str">
        <f t="shared" si="77"/>
        <v>Label.create(:concept_id =&gt; Concept.find_by_codelist_and_code(121, 'Leke').id, :locale =&gt; 'fi', :preflabel =&gt; 'Leke', :scopenote =&gt; 'Ei virallista käännöstä. Käännös päivitetään, kun ISO 15924 -standardin suomen käännös on päivitetty')</v>
      </c>
    </row>
    <row r="3665" spans="1:15" ht="17">
      <c r="A3665" s="4">
        <v>121</v>
      </c>
      <c r="B3665" s="4">
        <v>87</v>
      </c>
      <c r="C3665" s="33" t="s">
        <v>1929</v>
      </c>
      <c r="E3665" s="151"/>
      <c r="F3665" s="51" t="s">
        <v>1295</v>
      </c>
      <c r="G3665" s="43" t="s">
        <v>5972</v>
      </c>
      <c r="H3665" s="24">
        <v>9</v>
      </c>
      <c r="K3665" s="100"/>
      <c r="M3665" s="136" t="s">
        <v>12251</v>
      </c>
      <c r="N3665" s="136"/>
      <c r="O3665" s="182" t="str">
        <f t="shared" si="77"/>
        <v>Label.create(:concept_id =&gt; Concept.find_by_codelist_and_code(121, 'Lepc').id, :locale =&gt; 'fi', :preflabel =&gt; 'lepchalainen', :scopenote =&gt; nil)</v>
      </c>
    </row>
    <row r="3666" spans="1:15" ht="17">
      <c r="A3666" s="4">
        <v>121</v>
      </c>
      <c r="B3666" s="4">
        <v>88</v>
      </c>
      <c r="C3666" s="33" t="s">
        <v>1890</v>
      </c>
      <c r="E3666" s="151"/>
      <c r="F3666" s="51" t="s">
        <v>1891</v>
      </c>
      <c r="G3666" s="43" t="s">
        <v>5972</v>
      </c>
      <c r="H3666" s="24">
        <v>9</v>
      </c>
      <c r="K3666" s="100"/>
      <c r="M3666" s="136" t="s">
        <v>12252</v>
      </c>
      <c r="N3666" s="136"/>
      <c r="O3666" s="182" t="str">
        <f t="shared" si="77"/>
        <v>Label.create(:concept_id =&gt; Concept.find_by_codelist_and_code(121, 'Limb').id, :locale =&gt; 'fi', :preflabel =&gt; 'limbulainen', :scopenote =&gt; nil)</v>
      </c>
    </row>
    <row r="3667" spans="1:15" ht="17">
      <c r="A3667" s="4">
        <v>121</v>
      </c>
      <c r="B3667" s="4">
        <v>89</v>
      </c>
      <c r="C3667" s="33" t="s">
        <v>1892</v>
      </c>
      <c r="E3667" s="151"/>
      <c r="F3667" s="51" t="s">
        <v>1594</v>
      </c>
      <c r="G3667" s="43" t="s">
        <v>7907</v>
      </c>
      <c r="H3667" s="24">
        <v>9</v>
      </c>
      <c r="K3667" s="100"/>
      <c r="M3667" s="136" t="s">
        <v>12253</v>
      </c>
      <c r="N3667" s="136" t="s">
        <v>12181</v>
      </c>
      <c r="O3667" s="182" t="str">
        <f t="shared" si="77"/>
        <v>Label.create(:concept_id =&gt; Concept.find_by_codelist_and_code(121, 'Lina').id, :locale =&gt; 'fi', :preflabel =&gt; 'lineaari-A', :scopenote =&gt; 'Unicode ei tue kirjoitusjärjestelmää')</v>
      </c>
    </row>
    <row r="3668" spans="1:15" ht="17">
      <c r="A3668" s="4">
        <v>121</v>
      </c>
      <c r="B3668" s="4">
        <v>90</v>
      </c>
      <c r="C3668" s="33" t="s">
        <v>1743</v>
      </c>
      <c r="E3668" s="151"/>
      <c r="F3668" s="51" t="s">
        <v>1744</v>
      </c>
      <c r="G3668" s="43" t="s">
        <v>7907</v>
      </c>
      <c r="H3668" s="24">
        <v>9</v>
      </c>
      <c r="K3668" s="100"/>
      <c r="M3668" s="136" t="s">
        <v>12254</v>
      </c>
      <c r="N3668" s="136"/>
      <c r="O3668" s="182" t="str">
        <f t="shared" si="77"/>
        <v>Label.create(:concept_id =&gt; Concept.find_by_codelist_and_code(121, 'Linb').id, :locale =&gt; 'fi', :preflabel =&gt; 'lineaari-B', :scopenote =&gt; 'Ancient/historic script')</v>
      </c>
    </row>
    <row r="3669" spans="1:15" ht="17">
      <c r="A3669" s="4">
        <v>121</v>
      </c>
      <c r="B3669" s="4">
        <v>91</v>
      </c>
      <c r="C3669" s="33" t="s">
        <v>4734</v>
      </c>
      <c r="E3669" s="151"/>
      <c r="F3669" s="51" t="s">
        <v>4735</v>
      </c>
      <c r="G3669" s="43" t="s">
        <v>5972</v>
      </c>
      <c r="H3669" s="24">
        <v>13</v>
      </c>
      <c r="K3669" s="100"/>
      <c r="M3669" s="136" t="s">
        <v>12255</v>
      </c>
      <c r="N3669" s="136"/>
      <c r="O3669" s="182" t="str">
        <f t="shared" si="77"/>
        <v>Label.create(:concept_id =&gt; Concept.find_by_codelist_and_code(121, 'Lisu').id, :locale =&gt; 'fi', :preflabel =&gt; 'Lisu (Fraser)', :scopenote =&gt; nil)</v>
      </c>
    </row>
    <row r="3670" spans="1:15" ht="17">
      <c r="A3670" s="4">
        <v>121</v>
      </c>
      <c r="B3670" s="4">
        <v>92</v>
      </c>
      <c r="C3670" s="33" t="s">
        <v>4736</v>
      </c>
      <c r="E3670" s="151"/>
      <c r="F3670" s="51" t="s">
        <v>4736</v>
      </c>
      <c r="G3670" s="43" t="s">
        <v>7056</v>
      </c>
      <c r="H3670" s="24">
        <v>13</v>
      </c>
      <c r="K3670" s="100"/>
      <c r="M3670" s="136" t="s">
        <v>12256</v>
      </c>
      <c r="N3670" s="136" t="s">
        <v>12181</v>
      </c>
      <c r="O3670" s="182" t="str">
        <f t="shared" si="77"/>
        <v>Label.create(:concept_id =&gt; Concept.find_by_codelist_and_code(121, 'Loma').id, :locale =&gt; 'fi', :preflabel =&gt; 'Loma', :scopenote =&gt; 'Unicode ei tue kirjoitusjärjestelmää')</v>
      </c>
    </row>
    <row r="3671" spans="1:15" ht="17">
      <c r="A3671" s="4">
        <v>121</v>
      </c>
      <c r="B3671" s="4">
        <v>93</v>
      </c>
      <c r="C3671" s="33" t="s">
        <v>3381</v>
      </c>
      <c r="E3671" s="151"/>
      <c r="F3671" s="51" t="s">
        <v>2971</v>
      </c>
      <c r="G3671" s="43" t="s">
        <v>7907</v>
      </c>
      <c r="H3671" s="24">
        <v>9</v>
      </c>
      <c r="K3671" s="100"/>
      <c r="M3671" s="136" t="s">
        <v>12257</v>
      </c>
      <c r="N3671" s="136"/>
      <c r="O3671" s="182" t="str">
        <f t="shared" si="77"/>
        <v>Label.create(:concept_id =&gt; Concept.find_by_codelist_and_code(121, 'Lyci').id, :locale =&gt; 'fi', :preflabel =&gt; 'lyykialainen', :scopenote =&gt; 'Ancient/historic script')</v>
      </c>
    </row>
    <row r="3672" spans="1:15" ht="17">
      <c r="A3672" s="4">
        <v>121</v>
      </c>
      <c r="B3672" s="4">
        <v>94</v>
      </c>
      <c r="C3672" s="33" t="s">
        <v>2972</v>
      </c>
      <c r="E3672" s="151"/>
      <c r="F3672" s="51" t="s">
        <v>2973</v>
      </c>
      <c r="G3672" s="43" t="s">
        <v>7907</v>
      </c>
      <c r="H3672" s="24">
        <v>9</v>
      </c>
      <c r="K3672" s="100"/>
      <c r="M3672" s="136" t="s">
        <v>12258</v>
      </c>
      <c r="N3672" s="136"/>
      <c r="O3672" s="182" t="str">
        <f t="shared" si="77"/>
        <v>Label.create(:concept_id =&gt; Concept.find_by_codelist_and_code(121, 'Lydi').id, :locale =&gt; 'fi', :preflabel =&gt; 'lyydialainen', :scopenote =&gt; 'Ancient/historic script')</v>
      </c>
    </row>
    <row r="3673" spans="1:15" ht="51">
      <c r="A3673" s="4">
        <v>121</v>
      </c>
      <c r="B3673" s="4">
        <v>95</v>
      </c>
      <c r="C3673" s="42" t="s">
        <v>7884</v>
      </c>
      <c r="E3673" s="151"/>
      <c r="F3673" s="51" t="s">
        <v>7885</v>
      </c>
      <c r="G3673" s="43" t="s">
        <v>8615</v>
      </c>
      <c r="H3673" s="24">
        <v>38</v>
      </c>
      <c r="J3673" s="5">
        <v>3</v>
      </c>
      <c r="K3673" s="100"/>
      <c r="M3673" s="136" t="s">
        <v>7885</v>
      </c>
      <c r="N3673" s="136" t="s">
        <v>13751</v>
      </c>
      <c r="O3673" s="182" t="str">
        <f t="shared" si="77"/>
        <v>Label.create(:concept_id =&gt; Concept.find_by_codelist_and_code(121, 'Mahj').id, :locale =&gt; 'fi', :preflabel =&gt; 'Mahajani', :scopenote =&gt; 'Ei virallista käännöstä. Käännös päivitetään, kun ISO 15924 -standardin suomen käännös on päivitetty')</v>
      </c>
    </row>
    <row r="3674" spans="1:15" ht="51">
      <c r="A3674" s="4">
        <v>121</v>
      </c>
      <c r="B3674" s="4">
        <v>96</v>
      </c>
      <c r="C3674" s="42" t="s">
        <v>7845</v>
      </c>
      <c r="E3674" s="151"/>
      <c r="F3674" s="51" t="s">
        <v>169</v>
      </c>
      <c r="G3674" s="43" t="s">
        <v>8617</v>
      </c>
      <c r="H3674" s="24">
        <v>38</v>
      </c>
      <c r="J3674" s="5">
        <v>3</v>
      </c>
      <c r="K3674" s="100"/>
      <c r="M3674" s="136" t="s">
        <v>169</v>
      </c>
      <c r="N3674" s="136" t="s">
        <v>13751</v>
      </c>
      <c r="O3674" s="182" t="str">
        <f t="shared" si="77"/>
        <v>Label.create(:concept_id =&gt; Concept.find_by_codelist_and_code(121, 'Maka').id, :locale =&gt; 'fi', :preflabel =&gt; 'Makasar', :scopenote =&gt; 'Ei virallista käännöstä. Käännös päivitetään, kun ISO 15924 -standardin suomen käännös on päivitetty')</v>
      </c>
    </row>
    <row r="3675" spans="1:15" ht="17">
      <c r="A3675" s="4">
        <v>121</v>
      </c>
      <c r="B3675" s="4">
        <v>97</v>
      </c>
      <c r="C3675" s="33" t="s">
        <v>1745</v>
      </c>
      <c r="E3675" s="151"/>
      <c r="F3675" s="51" t="s">
        <v>3071</v>
      </c>
      <c r="G3675" s="43" t="s">
        <v>5972</v>
      </c>
      <c r="H3675" s="24">
        <v>9</v>
      </c>
      <c r="K3675" s="100"/>
      <c r="M3675" s="136" t="s">
        <v>12259</v>
      </c>
      <c r="N3675" s="136"/>
      <c r="O3675" s="182" t="str">
        <f t="shared" si="77"/>
        <v>Label.create(:concept_id =&gt; Concept.find_by_codelist_and_code(121, 'Mand').id, :locale =&gt; 'fi', :preflabel =&gt; 'mandealainen', :scopenote =&gt; nil)</v>
      </c>
    </row>
    <row r="3676" spans="1:15" ht="17">
      <c r="A3676" s="4">
        <v>121</v>
      </c>
      <c r="B3676" s="4">
        <v>98</v>
      </c>
      <c r="C3676" s="33" t="s">
        <v>3224</v>
      </c>
      <c r="E3676" s="151"/>
      <c r="F3676" s="51" t="s">
        <v>3311</v>
      </c>
      <c r="G3676" s="43" t="s">
        <v>7907</v>
      </c>
      <c r="H3676" s="24">
        <v>9</v>
      </c>
      <c r="K3676" s="100"/>
      <c r="M3676" s="136" t="s">
        <v>12260</v>
      </c>
      <c r="N3676" s="136" t="s">
        <v>12181</v>
      </c>
      <c r="O3676" s="182" t="str">
        <f t="shared" si="77"/>
        <v>Label.create(:concept_id =&gt; Concept.find_by_codelist_and_code(121, 'Mani').id, :locale =&gt; 'fi', :preflabel =&gt; 'manikealainen', :scopenote =&gt; 'Unicode ei tue kirjoitusjärjestelmää')</v>
      </c>
    </row>
    <row r="3677" spans="1:15" ht="51">
      <c r="A3677" s="4">
        <v>121</v>
      </c>
      <c r="B3677" s="4">
        <v>99</v>
      </c>
      <c r="C3677" s="42" t="s">
        <v>7846</v>
      </c>
      <c r="E3677" s="151"/>
      <c r="F3677" s="51" t="s">
        <v>7847</v>
      </c>
      <c r="G3677" s="43" t="s">
        <v>8615</v>
      </c>
      <c r="H3677" s="24">
        <v>38</v>
      </c>
      <c r="J3677" s="5">
        <v>3</v>
      </c>
      <c r="K3677" s="100"/>
      <c r="M3677" s="136" t="s">
        <v>7847</v>
      </c>
      <c r="N3677" s="136" t="s">
        <v>13751</v>
      </c>
      <c r="O3677" s="182" t="str">
        <f t="shared" si="77"/>
        <v>Label.create(:concept_id =&gt; Concept.find_by_codelist_and_code(121, 'Marc').id, :locale =&gt; 'fi', :preflabel =&gt; 'Marchen', :scopenote =&gt; 'Ei virallista käännöstä. Käännös päivitetään, kun ISO 15924 -standardin suomen käännös on päivitetty')</v>
      </c>
    </row>
    <row r="3678" spans="1:15" ht="17">
      <c r="A3678" s="4">
        <v>121</v>
      </c>
      <c r="B3678" s="4">
        <v>100</v>
      </c>
      <c r="C3678" s="33" t="s">
        <v>2199</v>
      </c>
      <c r="E3678" s="151"/>
      <c r="F3678" s="51" t="s">
        <v>4437</v>
      </c>
      <c r="G3678" s="43" t="s">
        <v>7056</v>
      </c>
      <c r="H3678" s="24">
        <v>9</v>
      </c>
      <c r="K3678" s="100"/>
      <c r="M3678" s="136" t="s">
        <v>12261</v>
      </c>
      <c r="N3678" s="136" t="s">
        <v>12181</v>
      </c>
      <c r="O3678" s="182" t="str">
        <f t="shared" si="77"/>
        <v>Label.create(:concept_id =&gt; Concept.find_by_codelist_and_code(121, 'Maya').id, :locale =&gt; 'fi', :preflabel =&gt; 'maya-hieroglyfit', :scopenote =&gt; 'Unicode ei tue kirjoitusjärjestelmää')</v>
      </c>
    </row>
    <row r="3679" spans="1:15" ht="51">
      <c r="A3679" s="4">
        <v>121</v>
      </c>
      <c r="B3679" s="4">
        <v>101</v>
      </c>
      <c r="C3679" s="42" t="s">
        <v>7848</v>
      </c>
      <c r="E3679" s="151"/>
      <c r="F3679" s="51" t="s">
        <v>7849</v>
      </c>
      <c r="G3679" s="43" t="s">
        <v>8617</v>
      </c>
      <c r="H3679" s="24">
        <v>38</v>
      </c>
      <c r="J3679" s="5">
        <v>3</v>
      </c>
      <c r="K3679" s="100"/>
      <c r="M3679" s="136" t="s">
        <v>7849</v>
      </c>
      <c r="N3679" s="136" t="s">
        <v>13751</v>
      </c>
      <c r="O3679" s="182" t="str">
        <f t="shared" si="77"/>
        <v>Label.create(:concept_id =&gt; Concept.find_by_codelist_and_code(121, 'Medf').id, :locale =&gt; 'fi', :preflabel =&gt; 'Medefaidrin (Oberi Okaime, Oberi Ɔkaimɛ)', :scopenote =&gt; 'Ei virallista käännöstä. Käännös päivitetään, kun ISO 15924 -standardin suomen käännös on päivitetty')</v>
      </c>
    </row>
    <row r="3680" spans="1:15" ht="17">
      <c r="A3680" s="4">
        <v>121</v>
      </c>
      <c r="B3680" s="4">
        <v>102</v>
      </c>
      <c r="C3680" s="33" t="s">
        <v>4737</v>
      </c>
      <c r="E3680" s="151"/>
      <c r="F3680" s="51" t="s">
        <v>7886</v>
      </c>
      <c r="H3680" s="24">
        <v>13</v>
      </c>
      <c r="I3680" s="24">
        <v>38</v>
      </c>
      <c r="K3680" s="100"/>
      <c r="M3680" s="136" t="s">
        <v>2918</v>
      </c>
      <c r="N3680" s="136" t="s">
        <v>12181</v>
      </c>
      <c r="O3680" s="182" t="str">
        <f t="shared" si="77"/>
        <v>Label.create(:concept_id =&gt; Concept.find_by_codelist_and_code(121, 'Mend').id, :locale =&gt; 'fi', :preflabel =&gt; 'Mende', :scopenote =&gt; 'Unicode ei tue kirjoitusjärjestelmää')</v>
      </c>
    </row>
    <row r="3681" spans="1:15" ht="17">
      <c r="A3681" s="4">
        <v>121</v>
      </c>
      <c r="B3681" s="4">
        <v>103</v>
      </c>
      <c r="C3681" s="33" t="s">
        <v>4738</v>
      </c>
      <c r="E3681" s="151"/>
      <c r="F3681" s="51" t="s">
        <v>4739</v>
      </c>
      <c r="G3681" s="43" t="s">
        <v>7907</v>
      </c>
      <c r="H3681" s="24">
        <v>13</v>
      </c>
      <c r="K3681" s="100"/>
      <c r="M3681" s="136" t="s">
        <v>12262</v>
      </c>
      <c r="N3681" s="136" t="s">
        <v>12181</v>
      </c>
      <c r="O3681" s="182" t="str">
        <f t="shared" si="77"/>
        <v>Label.create(:concept_id =&gt; Concept.find_by_codelist_and_code(121, 'Merc').id, :locale =&gt; 'fi', :preflabel =&gt; 'Meroitic Cursive', :scopenote =&gt; 'Unicode ei tue kirjoitusjärjestelmää')</v>
      </c>
    </row>
    <row r="3682" spans="1:15" ht="17">
      <c r="A3682" s="4">
        <v>121</v>
      </c>
      <c r="B3682" s="4">
        <v>104</v>
      </c>
      <c r="C3682" s="33" t="s">
        <v>2271</v>
      </c>
      <c r="E3682" s="151"/>
      <c r="F3682" s="43" t="s">
        <v>4504</v>
      </c>
      <c r="G3682" s="43" t="s">
        <v>7907</v>
      </c>
      <c r="H3682" s="24">
        <v>9</v>
      </c>
      <c r="K3682" s="100"/>
      <c r="M3682" s="136" t="s">
        <v>12263</v>
      </c>
      <c r="N3682" s="136" t="s">
        <v>12181</v>
      </c>
      <c r="O3682" s="182" t="str">
        <f t="shared" si="77"/>
        <v>Label.create(:concept_id =&gt; Concept.find_by_codelist_and_code(121, 'Mero').id, :locale =&gt; 'fi', :preflabel =&gt; 'meroiittinen', :scopenote =&gt; 'Unicode ei tue kirjoitusjärjestelmää')</v>
      </c>
    </row>
    <row r="3683" spans="1:15" ht="17">
      <c r="A3683" s="4">
        <v>121</v>
      </c>
      <c r="B3683" s="4">
        <v>105</v>
      </c>
      <c r="C3683" s="33" t="s">
        <v>1823</v>
      </c>
      <c r="E3683" s="151"/>
      <c r="F3683" s="51" t="s">
        <v>38</v>
      </c>
      <c r="G3683" s="43" t="s">
        <v>5972</v>
      </c>
      <c r="H3683" s="24">
        <v>9</v>
      </c>
      <c r="K3683" s="100"/>
      <c r="M3683" s="136" t="s">
        <v>12264</v>
      </c>
      <c r="N3683" s="136"/>
      <c r="O3683" s="182" t="str">
        <f t="shared" si="77"/>
        <v>Label.create(:concept_id =&gt; Concept.find_by_codelist_and_code(121, 'Mlym').id, :locale =&gt; 'fi', :preflabel =&gt; 'malajalamilainen', :scopenote =&gt; nil)</v>
      </c>
    </row>
    <row r="3684" spans="1:15" ht="51">
      <c r="A3684" s="4">
        <v>121</v>
      </c>
      <c r="B3684" s="4">
        <v>106</v>
      </c>
      <c r="C3684" s="42" t="s">
        <v>7887</v>
      </c>
      <c r="E3684" s="151"/>
      <c r="F3684" s="51" t="s">
        <v>7888</v>
      </c>
      <c r="G3684" s="43" t="s">
        <v>8615</v>
      </c>
      <c r="H3684" s="24">
        <v>38</v>
      </c>
      <c r="J3684" s="5">
        <v>3</v>
      </c>
      <c r="K3684" s="100"/>
      <c r="M3684" s="136" t="s">
        <v>7888</v>
      </c>
      <c r="N3684" s="136" t="s">
        <v>13751</v>
      </c>
      <c r="O3684" s="182" t="str">
        <f t="shared" si="77"/>
        <v>Label.create(:concept_id =&gt; Concept.find_by_codelist_and_code(121, 'Modi').id, :locale =&gt; 'fi', :preflabel =&gt; 'Modi, Moḍī', :scopenote =&gt; 'Ei virallista käännöstä. Käännös päivitetään, kun ISO 15924 -standardin suomen käännös on päivitetty')</v>
      </c>
    </row>
    <row r="3685" spans="1:15" ht="17">
      <c r="A3685" s="4">
        <v>121</v>
      </c>
      <c r="B3685" s="4">
        <v>107</v>
      </c>
      <c r="C3685" s="33" t="s">
        <v>1824</v>
      </c>
      <c r="E3685" s="151"/>
      <c r="F3685" s="51" t="s">
        <v>3830</v>
      </c>
      <c r="G3685" s="43" t="s">
        <v>7904</v>
      </c>
      <c r="H3685" s="24">
        <v>9</v>
      </c>
      <c r="K3685" s="100"/>
      <c r="M3685" s="136" t="s">
        <v>12265</v>
      </c>
      <c r="N3685" s="136"/>
      <c r="O3685" s="182" t="str">
        <f t="shared" si="77"/>
        <v>Label.create(:concept_id =&gt; Concept.find_by_codelist_and_code(121, 'Mong').id, :locale =&gt; 'fi', :preflabel =&gt; 'mongolilainen', :scopenote =&gt; 'Includes Clear, Manchu scripts')</v>
      </c>
    </row>
    <row r="3686" spans="1:15" ht="34">
      <c r="A3686" s="4">
        <v>121</v>
      </c>
      <c r="B3686" s="4">
        <v>108</v>
      </c>
      <c r="C3686" s="33" t="s">
        <v>4740</v>
      </c>
      <c r="E3686" s="151"/>
      <c r="F3686" s="51" t="s">
        <v>3949</v>
      </c>
      <c r="G3686" s="43" t="s">
        <v>7056</v>
      </c>
      <c r="H3686" s="24">
        <v>13</v>
      </c>
      <c r="K3686" s="100"/>
      <c r="M3686" s="136" t="s">
        <v>12266</v>
      </c>
      <c r="N3686" s="136" t="s">
        <v>12181</v>
      </c>
      <c r="O3686" s="182" t="str">
        <f t="shared" si="77"/>
        <v>Label.create(:concept_id =&gt; Concept.find_by_codelist_and_code(121, 'Moon').id, :locale =&gt; 'fi', :preflabel =&gt; 'moon-kohokirjoitus', :scopenote =&gt; 'Unicode ei tue kirjoitusjärjestelmää')</v>
      </c>
    </row>
    <row r="3687" spans="1:15" ht="17">
      <c r="A3687" s="4">
        <v>121</v>
      </c>
      <c r="B3687" s="4">
        <v>109</v>
      </c>
      <c r="C3687" s="33" t="s">
        <v>4741</v>
      </c>
      <c r="E3687" s="151"/>
      <c r="F3687" s="51" t="s">
        <v>9067</v>
      </c>
      <c r="H3687" s="24">
        <v>13</v>
      </c>
      <c r="K3687" s="100"/>
      <c r="M3687" s="136" t="s">
        <v>12267</v>
      </c>
      <c r="N3687" s="136" t="s">
        <v>12181</v>
      </c>
      <c r="O3687" s="182" t="str">
        <f t="shared" si="77"/>
        <v>Label.create(:concept_id =&gt; Concept.find_by_codelist_and_code(121, 'Mroo').id, :locale =&gt; 'fi', :preflabel =&gt; 'Mro', :scopenote =&gt; 'Unicode ei tue kirjoitusjärjestelmää')</v>
      </c>
    </row>
    <row r="3688" spans="1:15" ht="17">
      <c r="A3688" s="4">
        <v>121</v>
      </c>
      <c r="B3688" s="4">
        <v>110</v>
      </c>
      <c r="C3688" s="33" t="s">
        <v>4802</v>
      </c>
      <c r="E3688" s="151"/>
      <c r="F3688" s="51" t="s">
        <v>3950</v>
      </c>
      <c r="G3688" s="43" t="s">
        <v>5972</v>
      </c>
      <c r="H3688" s="24">
        <v>13</v>
      </c>
      <c r="K3688" s="100"/>
      <c r="M3688" s="136" t="s">
        <v>12268</v>
      </c>
      <c r="N3688" s="136"/>
      <c r="O3688" s="182" t="str">
        <f t="shared" si="77"/>
        <v>Label.create(:concept_id =&gt; Concept.find_by_codelist_and_code(121, 'Mtei').id, :locale =&gt; 'fi', :preflabel =&gt; 'meitei', :scopenote =&gt; nil)</v>
      </c>
    </row>
    <row r="3689" spans="1:15" ht="51">
      <c r="A3689" s="4">
        <v>121</v>
      </c>
      <c r="B3689" s="4">
        <v>111</v>
      </c>
      <c r="C3689" s="42" t="s">
        <v>7889</v>
      </c>
      <c r="E3689" s="151"/>
      <c r="F3689" s="51" t="s">
        <v>7890</v>
      </c>
      <c r="G3689" s="43" t="s">
        <v>8615</v>
      </c>
      <c r="H3689" s="24">
        <v>38</v>
      </c>
      <c r="J3689" s="5">
        <v>3</v>
      </c>
      <c r="K3689" s="100"/>
      <c r="M3689" s="136" t="s">
        <v>7890</v>
      </c>
      <c r="N3689" s="136" t="s">
        <v>13751</v>
      </c>
      <c r="O3689" s="182" t="str">
        <f t="shared" si="77"/>
        <v>Label.create(:concept_id =&gt; Concept.find_by_codelist_and_code(121, 'Mult').id, :locale =&gt; 'fi', :preflabel =&gt; 'Multani', :scopenote =&gt; 'Ei virallista käännöstä. Käännös päivitetään, kun ISO 15924 -standardin suomen käännös on päivitetty')</v>
      </c>
    </row>
    <row r="3690" spans="1:15" ht="17">
      <c r="A3690" s="4">
        <v>121</v>
      </c>
      <c r="B3690" s="4">
        <v>112</v>
      </c>
      <c r="C3690" s="33" t="s">
        <v>1494</v>
      </c>
      <c r="E3690" s="151"/>
      <c r="F3690" s="51" t="s">
        <v>2501</v>
      </c>
      <c r="G3690" s="43" t="s">
        <v>5972</v>
      </c>
      <c r="H3690" s="24">
        <v>9</v>
      </c>
      <c r="K3690" s="100"/>
      <c r="M3690" s="136" t="s">
        <v>12269</v>
      </c>
      <c r="N3690" s="136"/>
      <c r="O3690" s="182" t="str">
        <f t="shared" si="77"/>
        <v>Label.create(:concept_id =&gt; Concept.find_by_codelist_and_code(121, 'Mymr').id, :locale =&gt; 'fi', :preflabel =&gt; 'burmalainen', :scopenote =&gt; nil)</v>
      </c>
    </row>
    <row r="3691" spans="1:15" ht="34">
      <c r="A3691" s="4">
        <v>121</v>
      </c>
      <c r="B3691" s="4">
        <v>113</v>
      </c>
      <c r="C3691" s="33" t="s">
        <v>4803</v>
      </c>
      <c r="E3691" s="151"/>
      <c r="F3691" s="51" t="s">
        <v>4400</v>
      </c>
      <c r="G3691" s="43" t="s">
        <v>7907</v>
      </c>
      <c r="H3691" s="24">
        <v>13</v>
      </c>
      <c r="K3691" s="100"/>
      <c r="M3691" s="136" t="s">
        <v>12270</v>
      </c>
      <c r="N3691" s="136" t="s">
        <v>12181</v>
      </c>
      <c r="O3691" s="182" t="str">
        <f t="shared" si="77"/>
        <v>Label.create(:concept_id =&gt; Concept.find_by_codelist_and_code(121, 'Narb').id, :locale =&gt; 'fi', :preflabel =&gt; 'Old North Arabian (Ancient North Arabian)', :scopenote =&gt; 'Unicode ei tue kirjoitusjärjestelmää')</v>
      </c>
    </row>
    <row r="3692" spans="1:15" ht="17">
      <c r="A3692" s="4">
        <v>121</v>
      </c>
      <c r="B3692" s="4">
        <v>114</v>
      </c>
      <c r="C3692" s="33" t="s">
        <v>4251</v>
      </c>
      <c r="E3692" s="151"/>
      <c r="F3692" s="51" t="s">
        <v>4804</v>
      </c>
      <c r="G3692" s="43" t="s">
        <v>7907</v>
      </c>
      <c r="H3692" s="24">
        <v>13</v>
      </c>
      <c r="K3692" s="100"/>
      <c r="M3692" s="136" t="s">
        <v>12271</v>
      </c>
      <c r="N3692" s="136" t="s">
        <v>12181</v>
      </c>
      <c r="O3692" s="182" t="str">
        <f t="shared" si="77"/>
        <v>Label.create(:concept_id =&gt; Concept.find_by_codelist_and_code(121, 'Nbat').id, :locale =&gt; 'fi', :preflabel =&gt; 'Nabatean', :scopenote =&gt; 'Unicode ei tue kirjoitusjärjestelmää')</v>
      </c>
    </row>
    <row r="3693" spans="1:15" ht="51">
      <c r="A3693" s="4">
        <v>121</v>
      </c>
      <c r="B3693" s="4">
        <v>115</v>
      </c>
      <c r="C3693" s="42" t="s">
        <v>7850</v>
      </c>
      <c r="E3693" s="151"/>
      <c r="F3693" s="51" t="s">
        <v>7851</v>
      </c>
      <c r="G3693" s="70" t="s">
        <v>7796</v>
      </c>
      <c r="H3693" s="24">
        <v>38</v>
      </c>
      <c r="J3693" s="5">
        <v>3</v>
      </c>
      <c r="K3693" s="100"/>
      <c r="M3693" s="136" t="s">
        <v>7851</v>
      </c>
      <c r="N3693" s="136" t="s">
        <v>13751</v>
      </c>
      <c r="O3693" s="182" t="str">
        <f t="shared" si="77"/>
        <v>Label.create(:concept_id =&gt; Concept.find_by_codelist_and_code(121, 'Newa').id, :locale =&gt; 'fi', :preflabel =&gt; 'Newa, Newar, Newari, Nepāla lipi', :scopenote =&gt; 'Ei virallista käännöstä. Käännös päivitetään, kun ISO 15924 -standardin suomen käännös on päivitetty')</v>
      </c>
    </row>
    <row r="3694" spans="1:15" ht="34">
      <c r="A3694" s="4">
        <v>121</v>
      </c>
      <c r="B3694" s="4">
        <v>116</v>
      </c>
      <c r="C3694" s="33" t="s">
        <v>4775</v>
      </c>
      <c r="E3694" s="151"/>
      <c r="F3694" s="51" t="s">
        <v>22</v>
      </c>
      <c r="G3694" s="43" t="s">
        <v>7056</v>
      </c>
      <c r="H3694" s="24">
        <v>13</v>
      </c>
      <c r="K3694" s="100"/>
      <c r="M3694" s="136" t="s">
        <v>13483</v>
      </c>
      <c r="N3694" s="136" t="s">
        <v>12181</v>
      </c>
      <c r="O3694" s="182" t="str">
        <f t="shared" si="77"/>
        <v>Label.create(:concept_id =&gt; Concept.find_by_codelist_and_code(121, 'Nkgb').id, :locale =&gt; 'fi', :preflabel =&gt; 'Nakhi Geba (’Na-’Khi ²Ggŏ-¹baw, Naxi Geba)', :scopenote =&gt; 'Unicode ei tue kirjoitusjärjestelmää')</v>
      </c>
    </row>
    <row r="3695" spans="1:15" ht="17">
      <c r="A3695" s="4">
        <v>121</v>
      </c>
      <c r="B3695" s="4">
        <v>117</v>
      </c>
      <c r="C3695" s="33" t="s">
        <v>2153</v>
      </c>
      <c r="E3695" s="151"/>
      <c r="F3695" s="51" t="s">
        <v>2154</v>
      </c>
      <c r="G3695" s="43" t="s">
        <v>5972</v>
      </c>
      <c r="H3695" s="24">
        <v>9</v>
      </c>
      <c r="K3695" s="100"/>
      <c r="M3695" s="136" t="s">
        <v>2154</v>
      </c>
      <c r="N3695" s="136"/>
      <c r="O3695" s="182" t="str">
        <f t="shared" si="77"/>
        <v>Label.create(:concept_id =&gt; Concept.find_by_codelist_and_code(121, 'Nkoo').id, :locale =&gt; 'fi', :preflabel =&gt; 'N’Ko', :scopenote =&gt; nil)</v>
      </c>
    </row>
    <row r="3696" spans="1:15" ht="17">
      <c r="A3696" s="4">
        <v>121</v>
      </c>
      <c r="B3696" s="4">
        <v>118</v>
      </c>
      <c r="C3696" s="33" t="s">
        <v>4776</v>
      </c>
      <c r="E3696" s="151"/>
      <c r="F3696" s="51" t="s">
        <v>4777</v>
      </c>
      <c r="H3696" s="24">
        <v>13</v>
      </c>
      <c r="K3696" s="100"/>
      <c r="M3696" s="136" t="s">
        <v>12272</v>
      </c>
      <c r="N3696" s="136" t="s">
        <v>12181</v>
      </c>
      <c r="O3696" s="182" t="str">
        <f t="shared" si="77"/>
        <v>Label.create(:concept_id =&gt; Concept.find_by_codelist_and_code(121, 'Nshu').id, :locale =&gt; 'fi', :preflabel =&gt; 'Nüshu', :scopenote =&gt; 'Unicode ei tue kirjoitusjärjestelmää')</v>
      </c>
    </row>
    <row r="3697" spans="1:15" ht="17">
      <c r="A3697" s="4">
        <v>121</v>
      </c>
      <c r="B3697" s="4">
        <v>119</v>
      </c>
      <c r="C3697" s="33" t="s">
        <v>2155</v>
      </c>
      <c r="E3697" s="151"/>
      <c r="F3697" s="51" t="s">
        <v>1606</v>
      </c>
      <c r="G3697" s="43" t="s">
        <v>7907</v>
      </c>
      <c r="H3697" s="24">
        <v>9</v>
      </c>
      <c r="K3697" s="100"/>
      <c r="M3697" s="136" t="s">
        <v>12273</v>
      </c>
      <c r="N3697" s="136"/>
      <c r="O3697" s="182" t="str">
        <f t="shared" si="77"/>
        <v>Label.create(:concept_id =&gt; Concept.find_by_codelist_and_code(121, 'Ogam').id, :locale =&gt; 'fi', :preflabel =&gt; 'ogam', :scopenote =&gt; 'Ancient/historic script')</v>
      </c>
    </row>
    <row r="3698" spans="1:15" ht="17">
      <c r="A3698" s="4">
        <v>121</v>
      </c>
      <c r="B3698" s="4">
        <v>120</v>
      </c>
      <c r="C3698" s="33" t="s">
        <v>2974</v>
      </c>
      <c r="E3698" s="151"/>
      <c r="F3698" s="51" t="s">
        <v>4505</v>
      </c>
      <c r="G3698" s="43" t="s">
        <v>5972</v>
      </c>
      <c r="H3698" s="24">
        <v>9</v>
      </c>
      <c r="K3698" s="100"/>
      <c r="M3698" s="136" t="s">
        <v>12274</v>
      </c>
      <c r="N3698" s="136"/>
      <c r="O3698" s="182" t="str">
        <f t="shared" si="77"/>
        <v>Label.create(:concept_id =&gt; Concept.find_by_codelist_and_code(121, 'Olck').id, :locale =&gt; 'fi', :preflabel =&gt; 'ol chiki', :scopenote =&gt; nil)</v>
      </c>
    </row>
    <row r="3699" spans="1:15" ht="17">
      <c r="A3699" s="4">
        <v>121</v>
      </c>
      <c r="B3699" s="4">
        <v>121</v>
      </c>
      <c r="C3699" s="33" t="s">
        <v>1946</v>
      </c>
      <c r="E3699" s="151"/>
      <c r="F3699" s="51" t="s">
        <v>4506</v>
      </c>
      <c r="G3699" s="43" t="s">
        <v>7907</v>
      </c>
      <c r="H3699" s="24">
        <v>13</v>
      </c>
      <c r="K3699" s="100"/>
      <c r="M3699" s="136" t="s">
        <v>12275</v>
      </c>
      <c r="N3699" s="136"/>
      <c r="O3699" s="182" t="str">
        <f t="shared" si="77"/>
        <v>Label.create(:concept_id =&gt; Concept.find_by_codelist_and_code(121, 'Orkh').id, :locale =&gt; 'fi', :preflabel =&gt; 'orkhon', :scopenote =&gt; 'Ancient/historic script')</v>
      </c>
    </row>
    <row r="3700" spans="1:15" ht="17">
      <c r="A3700" s="4">
        <v>121</v>
      </c>
      <c r="B3700" s="4">
        <v>122</v>
      </c>
      <c r="C3700" s="33" t="s">
        <v>1940</v>
      </c>
      <c r="E3700" s="151"/>
      <c r="F3700" s="51" t="s">
        <v>7852</v>
      </c>
      <c r="G3700" s="43" t="s">
        <v>5972</v>
      </c>
      <c r="H3700" s="24">
        <v>9</v>
      </c>
      <c r="I3700" s="24">
        <v>38</v>
      </c>
      <c r="K3700" s="100"/>
      <c r="M3700" s="136" t="s">
        <v>12276</v>
      </c>
      <c r="N3700" s="136"/>
      <c r="O3700" s="182" t="str">
        <f t="shared" si="77"/>
        <v>Label.create(:concept_id =&gt; Concept.find_by_codelist_and_code(121, 'Orya').id, :locale =&gt; 'fi', :preflabel =&gt; 'orijalainen', :scopenote =&gt; nil)</v>
      </c>
    </row>
    <row r="3701" spans="1:15" ht="51">
      <c r="A3701" s="4">
        <v>121</v>
      </c>
      <c r="B3701" s="4">
        <v>123</v>
      </c>
      <c r="C3701" s="42" t="s">
        <v>7853</v>
      </c>
      <c r="E3701" s="151"/>
      <c r="F3701" s="51" t="s">
        <v>4142</v>
      </c>
      <c r="G3701" s="70" t="s">
        <v>7796</v>
      </c>
      <c r="H3701" s="24">
        <v>38</v>
      </c>
      <c r="J3701" s="5">
        <v>3</v>
      </c>
      <c r="K3701" s="100"/>
      <c r="M3701" s="136" t="s">
        <v>4142</v>
      </c>
      <c r="N3701" s="136" t="s">
        <v>13751</v>
      </c>
      <c r="O3701" s="182" t="str">
        <f t="shared" si="77"/>
        <v>Label.create(:concept_id =&gt; Concept.find_by_codelist_and_code(121, 'Osge').id, :locale =&gt; 'fi', :preflabel =&gt; 'Osage', :scopenote =&gt; 'Ei virallista käännöstä. Käännös päivitetään, kun ISO 15924 -standardin suomen käännös on päivitetty')</v>
      </c>
    </row>
    <row r="3702" spans="1:15" ht="17">
      <c r="A3702" s="4">
        <v>121</v>
      </c>
      <c r="B3702" s="4">
        <v>124</v>
      </c>
      <c r="C3702" s="33" t="s">
        <v>1711</v>
      </c>
      <c r="E3702" s="151"/>
      <c r="F3702" s="51" t="s">
        <v>2003</v>
      </c>
      <c r="G3702" s="43" t="s">
        <v>5972</v>
      </c>
      <c r="H3702" s="24">
        <v>9</v>
      </c>
      <c r="K3702" s="100"/>
      <c r="M3702" s="136" t="s">
        <v>12277</v>
      </c>
      <c r="N3702" s="136"/>
      <c r="O3702" s="182" t="str">
        <f t="shared" si="77"/>
        <v>Label.create(:concept_id =&gt; Concept.find_by_codelist_and_code(121, 'Osma').id, :locale =&gt; 'fi', :preflabel =&gt; 'osmanjalainen', :scopenote =&gt; nil)</v>
      </c>
    </row>
    <row r="3703" spans="1:15" ht="17">
      <c r="A3703" s="4">
        <v>121</v>
      </c>
      <c r="B3703" s="4">
        <v>125</v>
      </c>
      <c r="C3703" s="33" t="s">
        <v>4778</v>
      </c>
      <c r="E3703" s="151"/>
      <c r="F3703" s="51" t="s">
        <v>3869</v>
      </c>
      <c r="G3703" s="43" t="s">
        <v>7907</v>
      </c>
      <c r="H3703" s="24">
        <v>13</v>
      </c>
      <c r="K3703" s="100"/>
      <c r="M3703" s="136" t="s">
        <v>3869</v>
      </c>
      <c r="N3703" s="136" t="s">
        <v>12181</v>
      </c>
      <c r="O3703" s="182" t="str">
        <f t="shared" si="77"/>
        <v>Label.create(:concept_id =&gt; Concept.find_by_codelist_and_code(121, 'Palm').id, :locale =&gt; 'fi', :preflabel =&gt; 'Palmyrene', :scopenote =&gt; 'Unicode ei tue kirjoitusjärjestelmää')</v>
      </c>
    </row>
    <row r="3704" spans="1:15" ht="51">
      <c r="A3704" s="4">
        <v>121</v>
      </c>
      <c r="B3704" s="4">
        <v>126</v>
      </c>
      <c r="C3704" s="42" t="s">
        <v>7891</v>
      </c>
      <c r="E3704" s="151"/>
      <c r="F3704" s="51" t="s">
        <v>7892</v>
      </c>
      <c r="G3704" s="70" t="s">
        <v>7796</v>
      </c>
      <c r="H3704" s="24">
        <v>38</v>
      </c>
      <c r="J3704" s="5">
        <v>3</v>
      </c>
      <c r="K3704" s="100"/>
      <c r="M3704" s="136" t="s">
        <v>7892</v>
      </c>
      <c r="N3704" s="136" t="s">
        <v>13751</v>
      </c>
      <c r="O3704" s="182" t="str">
        <f t="shared" si="77"/>
        <v>Label.create(:concept_id =&gt; Concept.find_by_codelist_and_code(121, 'Pauc').id, :locale =&gt; 'fi', :preflabel =&gt; 'Pau Cin Hau', :scopenote =&gt; 'Ei virallista käännöstä. Käännös päivitetään, kun ISO 15924 -standardin suomen käännös on päivitetty')</v>
      </c>
    </row>
    <row r="3705" spans="1:15" ht="17">
      <c r="A3705" s="4">
        <v>121</v>
      </c>
      <c r="B3705" s="4">
        <v>127</v>
      </c>
      <c r="C3705" s="33" t="s">
        <v>2004</v>
      </c>
      <c r="E3705" s="151"/>
      <c r="F3705" s="51" t="s">
        <v>2262</v>
      </c>
      <c r="G3705" s="43" t="s">
        <v>7907</v>
      </c>
      <c r="H3705" s="24">
        <v>9</v>
      </c>
      <c r="K3705" s="100"/>
      <c r="M3705" s="136" t="s">
        <v>12278</v>
      </c>
      <c r="N3705" s="136" t="s">
        <v>12181</v>
      </c>
      <c r="O3705" s="182" t="str">
        <f t="shared" si="77"/>
        <v>Label.create(:concept_id =&gt; Concept.find_by_codelist_and_code(121, 'Perm').id, :locale =&gt; 'fi', :preflabel =&gt; 'muinaispermiläinen', :scopenote =&gt; 'Unicode ei tue kirjoitusjärjestelmää')</v>
      </c>
    </row>
    <row r="3706" spans="1:15" ht="17">
      <c r="A3706" s="4">
        <v>121</v>
      </c>
      <c r="B3706" s="4">
        <v>128</v>
      </c>
      <c r="C3706" s="33" t="s">
        <v>2435</v>
      </c>
      <c r="E3706" s="151"/>
      <c r="F3706" s="51" t="s">
        <v>1952</v>
      </c>
      <c r="G3706" s="43" t="s">
        <v>7907</v>
      </c>
      <c r="H3706" s="24">
        <v>9</v>
      </c>
      <c r="K3706" s="100"/>
      <c r="M3706" s="136" t="s">
        <v>12279</v>
      </c>
      <c r="N3706" s="136"/>
      <c r="O3706" s="182" t="str">
        <f t="shared" si="77"/>
        <v>Label.create(:concept_id =&gt; Concept.find_by_codelist_and_code(121, 'Phag').id, :locale =&gt; 'fi', :preflabel =&gt; 'phags-pa', :scopenote =&gt; 'Ancient/historic script')</v>
      </c>
    </row>
    <row r="3707" spans="1:15" ht="17">
      <c r="A3707" s="4">
        <v>121</v>
      </c>
      <c r="B3707" s="4">
        <v>129</v>
      </c>
      <c r="C3707" s="33" t="s">
        <v>3296</v>
      </c>
      <c r="E3707" s="151"/>
      <c r="F3707" s="51" t="s">
        <v>3297</v>
      </c>
      <c r="G3707" s="43" t="s">
        <v>7907</v>
      </c>
      <c r="H3707" s="24">
        <v>9</v>
      </c>
      <c r="K3707" s="100"/>
      <c r="M3707" s="136" t="s">
        <v>12280</v>
      </c>
      <c r="N3707" s="136"/>
      <c r="O3707" s="182" t="str">
        <f t="shared" si="77"/>
        <v>Label.create(:concept_id =&gt; Concept.find_by_codelist_and_code(121, 'Phli').id, :locale =&gt; 'fi', :preflabel =&gt; 'piirtokirjoituspahlavilainen', :scopenote =&gt; 'Ancient/historic script')</v>
      </c>
    </row>
    <row r="3708" spans="1:15" ht="17">
      <c r="A3708" s="4">
        <v>121</v>
      </c>
      <c r="B3708" s="4">
        <v>130</v>
      </c>
      <c r="C3708" s="33" t="s">
        <v>3298</v>
      </c>
      <c r="E3708" s="151"/>
      <c r="F3708" s="51" t="s">
        <v>3078</v>
      </c>
      <c r="G3708" s="43" t="s">
        <v>7907</v>
      </c>
      <c r="H3708" s="24">
        <v>9</v>
      </c>
      <c r="K3708" s="100"/>
      <c r="M3708" s="136" t="s">
        <v>12281</v>
      </c>
      <c r="N3708" s="136" t="s">
        <v>12181</v>
      </c>
      <c r="O3708" s="182" t="str">
        <f t="shared" si="77"/>
        <v>Label.create(:concept_id =&gt; Concept.find_by_codelist_and_code(121, 'Phlp').id, :locale =&gt; 'fi', :preflabel =&gt; 'psalttaripahlavilainen', :scopenote =&gt; 'Unicode ei tue kirjoitusjärjestelmää')</v>
      </c>
    </row>
    <row r="3709" spans="1:15" ht="17">
      <c r="A3709" s="4">
        <v>121</v>
      </c>
      <c r="B3709" s="4">
        <v>131</v>
      </c>
      <c r="C3709" s="33" t="s">
        <v>3162</v>
      </c>
      <c r="E3709" s="151"/>
      <c r="F3709" s="51" t="s">
        <v>3163</v>
      </c>
      <c r="G3709" s="43" t="s">
        <v>7056</v>
      </c>
      <c r="H3709" s="24">
        <v>9</v>
      </c>
      <c r="K3709" s="100"/>
      <c r="M3709" s="136" t="s">
        <v>12282</v>
      </c>
      <c r="N3709" s="136" t="s">
        <v>12181</v>
      </c>
      <c r="O3709" s="182" t="str">
        <f t="shared" si="77"/>
        <v>Label.create(:concept_id =&gt; Concept.find_by_codelist_and_code(121, 'Phlv').id, :locale =&gt; 'fi', :preflabel =&gt; 'kirjapahlavilainen', :scopenote =&gt; 'Unicode ei tue kirjoitusjärjestelmää')</v>
      </c>
    </row>
    <row r="3710" spans="1:15" ht="17">
      <c r="A3710" s="4">
        <v>121</v>
      </c>
      <c r="B3710" s="4">
        <v>132</v>
      </c>
      <c r="C3710" s="33" t="s">
        <v>1953</v>
      </c>
      <c r="E3710" s="151"/>
      <c r="F3710" s="51" t="s">
        <v>3256</v>
      </c>
      <c r="G3710" s="43" t="s">
        <v>7907</v>
      </c>
      <c r="H3710" s="24">
        <v>9</v>
      </c>
      <c r="K3710" s="100"/>
      <c r="M3710" s="136" t="s">
        <v>12283</v>
      </c>
      <c r="N3710" s="136"/>
      <c r="O3710" s="182" t="str">
        <f t="shared" si="77"/>
        <v>Label.create(:concept_id =&gt; Concept.find_by_codelist_and_code(121, 'Phnx').id, :locale =&gt; 'fi', :preflabel =&gt; 'foinikialainen', :scopenote =&gt; 'Ancient/historic script')</v>
      </c>
    </row>
    <row r="3711" spans="1:15" ht="17">
      <c r="A3711" s="4">
        <v>121</v>
      </c>
      <c r="B3711" s="4">
        <v>133</v>
      </c>
      <c r="C3711" s="33" t="s">
        <v>1954</v>
      </c>
      <c r="E3711" s="151"/>
      <c r="F3711" s="51" t="s">
        <v>5013</v>
      </c>
      <c r="H3711" s="24">
        <v>13</v>
      </c>
      <c r="K3711" s="100"/>
      <c r="M3711" s="136" t="s">
        <v>12284</v>
      </c>
      <c r="N3711" s="136" t="s">
        <v>12181</v>
      </c>
      <c r="O3711" s="182" t="str">
        <f t="shared" si="77"/>
        <v>Label.create(:concept_id =&gt; Concept.find_by_codelist_and_code(121, 'Plrd').id, :locale =&gt; 'fi', :preflabel =&gt; 'Pollardin foneettinen', :scopenote =&gt; 'Unicode ei tue kirjoitusjärjestelmää')</v>
      </c>
    </row>
    <row r="3712" spans="1:15" ht="51">
      <c r="A3712" s="4">
        <v>121</v>
      </c>
      <c r="B3712" s="4">
        <v>134</v>
      </c>
      <c r="C3712" s="42" t="s">
        <v>7861</v>
      </c>
      <c r="E3712" s="151"/>
      <c r="F3712" s="51" t="s">
        <v>7862</v>
      </c>
      <c r="G3712" s="43" t="s">
        <v>8617</v>
      </c>
      <c r="H3712" s="24">
        <v>38</v>
      </c>
      <c r="J3712" s="5">
        <v>3</v>
      </c>
      <c r="K3712" s="100"/>
      <c r="M3712" s="136" t="s">
        <v>7862</v>
      </c>
      <c r="N3712" s="136" t="s">
        <v>13751</v>
      </c>
      <c r="O3712" s="182" t="str">
        <f t="shared" si="77"/>
        <v>Label.create(:concept_id =&gt; Concept.find_by_codelist_and_code(121, 'Piqd').id, :locale =&gt; 'fi', :preflabel =&gt; 'Klingon (KLI plqaD)', :scopenote =&gt; 'Ei virallista käännöstä. Käännös päivitetään, kun ISO 15924 -standardin suomen käännös on päivitetty')</v>
      </c>
    </row>
    <row r="3713" spans="1:15" ht="17">
      <c r="A3713" s="4">
        <v>121</v>
      </c>
      <c r="B3713" s="4">
        <v>135</v>
      </c>
      <c r="C3713" s="33" t="s">
        <v>3246</v>
      </c>
      <c r="E3713" s="151"/>
      <c r="F3713" s="51" t="s">
        <v>3146</v>
      </c>
      <c r="G3713" s="43" t="s">
        <v>7907</v>
      </c>
      <c r="H3713" s="24">
        <v>9</v>
      </c>
      <c r="K3713" s="100"/>
      <c r="M3713" s="136" t="s">
        <v>12285</v>
      </c>
      <c r="N3713" s="136"/>
      <c r="O3713" s="182" t="str">
        <f t="shared" si="77"/>
        <v>Label.create(:concept_id =&gt; Concept.find_by_codelist_and_code(121, 'Prti').id, :locale =&gt; 'fi', :preflabel =&gt; 'piirtokirjoitusparthialainen', :scopenote =&gt; 'Ancient/historic script')</v>
      </c>
    </row>
    <row r="3714" spans="1:15" ht="17">
      <c r="A3714" s="4">
        <v>121</v>
      </c>
      <c r="B3714" s="4">
        <v>136</v>
      </c>
      <c r="C3714" s="33" t="s">
        <v>2200</v>
      </c>
      <c r="E3714" s="151"/>
      <c r="F3714" s="51" t="s">
        <v>1938</v>
      </c>
      <c r="G3714" s="43" t="s">
        <v>5972</v>
      </c>
      <c r="H3714" s="24">
        <v>9</v>
      </c>
      <c r="K3714" s="100"/>
      <c r="M3714" s="136" t="s">
        <v>12286</v>
      </c>
      <c r="N3714" s="136"/>
      <c r="O3714" s="182" t="str">
        <f t="shared" si="77"/>
        <v>Label.create(:concept_id =&gt; Concept.find_by_codelist_and_code(121, 'Qaaa').id, :locale =&gt; 'fi', :preflabel =&gt; 'varattu yksityiseen käyttöön (alku)', :scopenote =&gt; nil)</v>
      </c>
    </row>
    <row r="3715" spans="1:15" ht="17">
      <c r="A3715" s="4">
        <v>121</v>
      </c>
      <c r="B3715" s="4">
        <v>137</v>
      </c>
      <c r="C3715" s="33" t="s">
        <v>1939</v>
      </c>
      <c r="E3715" s="151"/>
      <c r="F3715" s="51" t="s">
        <v>2092</v>
      </c>
      <c r="G3715" s="43" t="s">
        <v>5972</v>
      </c>
      <c r="H3715" s="24">
        <v>9</v>
      </c>
      <c r="K3715" s="100"/>
      <c r="M3715" s="136" t="s">
        <v>12287</v>
      </c>
      <c r="N3715" s="136"/>
      <c r="O3715" s="182" t="str">
        <f t="shared" ref="O3715:O3778" si="78">IF(OR(H3715="",IFERROR(FIND("-"&amp;A3715&amp;"-","-6-7-8-10-11-26-33-35-36-37-38-39-40-47-52-54-56-63-67-75-78-94-95-101-138-140-"),0)&gt;0,
AND(A3715=1,IFERROR(FIND("-"&amp;C3715&amp;"-","-12-13-14-"),0)&gt;0),
AND(A3715=22,IFERROR(FIND("-"&amp;C3715&amp;"-","-04-05-"),0)&gt;0),
AND(A3715=34,IFERROR(FIND("-"&amp;C3715&amp;"-","-00-01-04-08-09-10-11-12-13-14-15-"),0)&gt;0),
AND(A3715=45,IFERROR(FIND("-"&amp;C3715&amp;"-","-08-"),0)&gt;0),
AND(A3715=49,IFERROR(FIND("-"&amp;C3715&amp;"-","-ROW-"),0)&gt;0),
AND(A3715=51,IFERROR(FIND("-"&amp;C3715&amp;"-","-14-15-36-"),0)&gt;0),
AND(A3715=79,IFERROR(FIND("-"&amp;C3715&amp;"-","-11-"),0)&gt;0),
AND(A3715=102,IFERROR(FIND("-"&amp;C3715&amp;"-","-02-"),0)&gt;0)),"",
 IF(AND(M3715="",N3715=""),"",
  "Label.create(:concept_id =&gt; Concept.find_by_codelist_and_code("&amp;A3715&amp;", "&amp;IF(C3715="","nil","'"&amp;C3715&amp;"'")&amp;").id, "&amp;
  ":locale =&gt; '"&amp;L$2&amp;"'"&amp;", "&amp;
  ":preflabel =&gt; '"&amp;(IF(M3715="",F3715,M3715)&amp;"', "&amp;
  ":scopenote =&gt; "&amp;IF(AND(N3715="",G3715="",K3715=""),"nil","'"&amp; IF(K3715="", "",$L$3 &amp; IF(ISERROR(FIND("
", K3715))," ","&lt;br/&gt;&amp;nbsp;&amp;nbsp;&amp;nbsp;&amp;nbsp;• ") &amp; SUBSTITUTE(SUBSTITUTE(SUBSTITUTE(K3715, "&amp;", "&amp;amp;"),"&lt;","&amp;lt;"),"
","&lt;br/&gt;&amp;nbsp;&amp;nbsp;&amp;nbsp;&amp;nbsp;• ")) &amp; IF(OR(K3715="",G3715=""),"","&lt;br/") &amp; SUBSTITUTE(SUBSTITUTE(IF(N3715="",G3715,N3715),"&amp;","&amp;amp;"),"&lt;","&amp;lt;")&amp;"'")&amp;")")
))</f>
        <v>Label.create(:concept_id =&gt; Concept.find_by_codelist_and_code(121, 'Qabx').id, :locale =&gt; 'fi', :preflabel =&gt; 'varattu yksityiseen käyttöön (loppu)', :scopenote =&gt; nil)</v>
      </c>
    </row>
    <row r="3716" spans="1:15" ht="17">
      <c r="A3716" s="4">
        <v>121</v>
      </c>
      <c r="B3716" s="4">
        <v>138</v>
      </c>
      <c r="C3716" s="33" t="s">
        <v>3134</v>
      </c>
      <c r="E3716" s="151"/>
      <c r="F3716" s="51" t="s">
        <v>9068</v>
      </c>
      <c r="G3716" s="43" t="s">
        <v>5972</v>
      </c>
      <c r="H3716" s="24">
        <v>9</v>
      </c>
      <c r="K3716" s="100"/>
      <c r="M3716" s="136" t="s">
        <v>12288</v>
      </c>
      <c r="N3716" s="136"/>
      <c r="O3716" s="182" t="str">
        <f t="shared" si="78"/>
        <v>Label.create(:concept_id =&gt; Concept.find_by_codelist_and_code(121, 'Rjng').id, :locale =&gt; 'fi', :preflabel =&gt; 'rejang', :scopenote =&gt; nil)</v>
      </c>
    </row>
    <row r="3717" spans="1:15" ht="17">
      <c r="A3717" s="4">
        <v>121</v>
      </c>
      <c r="B3717" s="4">
        <v>139</v>
      </c>
      <c r="C3717" s="33" t="s">
        <v>1888</v>
      </c>
      <c r="E3717" s="151"/>
      <c r="F3717" s="51" t="s">
        <v>1889</v>
      </c>
      <c r="G3717" s="43" t="s">
        <v>7056</v>
      </c>
      <c r="H3717" s="24">
        <v>9</v>
      </c>
      <c r="K3717" s="100"/>
      <c r="M3717" s="136" t="s">
        <v>12289</v>
      </c>
      <c r="N3717" s="136" t="s">
        <v>12181</v>
      </c>
      <c r="O3717" s="182" t="str">
        <f t="shared" si="78"/>
        <v>Label.create(:concept_id =&gt; Concept.find_by_codelist_and_code(121, 'Roro').id, :locale =&gt; 'fi', :preflabel =&gt; 'rongorongo', :scopenote =&gt; 'Unicode ei tue kirjoitusjärjestelmää')</v>
      </c>
    </row>
    <row r="3718" spans="1:15" ht="17">
      <c r="A3718" s="4">
        <v>121</v>
      </c>
      <c r="B3718" s="4">
        <v>140</v>
      </c>
      <c r="C3718" s="33" t="s">
        <v>2032</v>
      </c>
      <c r="E3718" s="151"/>
      <c r="F3718" s="51" t="s">
        <v>2278</v>
      </c>
      <c r="G3718" s="43" t="s">
        <v>7907</v>
      </c>
      <c r="H3718" s="24">
        <v>9</v>
      </c>
      <c r="K3718" s="100"/>
      <c r="M3718" s="136" t="s">
        <v>12290</v>
      </c>
      <c r="N3718" s="136"/>
      <c r="O3718" s="182" t="str">
        <f t="shared" si="78"/>
        <v>Label.create(:concept_id =&gt; Concept.find_by_codelist_and_code(121, 'Runr').id, :locale =&gt; 'fi', :preflabel =&gt; 'riimukirjoitus', :scopenote =&gt; 'Ancient/historic script')</v>
      </c>
    </row>
    <row r="3719" spans="1:15" ht="17">
      <c r="A3719" s="4">
        <v>121</v>
      </c>
      <c r="B3719" s="4">
        <v>141</v>
      </c>
      <c r="C3719" s="33" t="s">
        <v>3164</v>
      </c>
      <c r="E3719" s="151"/>
      <c r="F3719" s="51" t="s">
        <v>3165</v>
      </c>
      <c r="G3719" s="43" t="s">
        <v>5972</v>
      </c>
      <c r="H3719" s="24">
        <v>9</v>
      </c>
      <c r="K3719" s="100"/>
      <c r="M3719" s="136" t="s">
        <v>12291</v>
      </c>
      <c r="N3719" s="136"/>
      <c r="O3719" s="182" t="str">
        <f t="shared" si="78"/>
        <v>Label.create(:concept_id =&gt; Concept.find_by_codelist_and_code(121, 'Samr').id, :locale =&gt; 'fi', :preflabel =&gt; 'samarianaramealainen', :scopenote =&gt; nil)</v>
      </c>
    </row>
    <row r="3720" spans="1:15" ht="17">
      <c r="A3720" s="4">
        <v>121</v>
      </c>
      <c r="B3720" s="4">
        <v>142</v>
      </c>
      <c r="C3720" s="33" t="s">
        <v>2144</v>
      </c>
      <c r="E3720" s="151"/>
      <c r="F3720" s="51" t="s">
        <v>2145</v>
      </c>
      <c r="G3720" s="43" t="s">
        <v>7056</v>
      </c>
      <c r="H3720" s="24">
        <v>9</v>
      </c>
      <c r="K3720" s="100"/>
      <c r="M3720" s="136" t="s">
        <v>12292</v>
      </c>
      <c r="N3720" s="136" t="s">
        <v>12181</v>
      </c>
      <c r="O3720" s="182" t="str">
        <f t="shared" si="78"/>
        <v>Label.create(:concept_id =&gt; Concept.find_by_codelist_and_code(121, 'Sara').id, :locale =&gt; 'fi', :preflabel =&gt; 'sarati', :scopenote =&gt; 'Unicode ei tue kirjoitusjärjestelmää')</v>
      </c>
    </row>
    <row r="3721" spans="1:15" ht="17">
      <c r="A3721" s="4">
        <v>121</v>
      </c>
      <c r="B3721" s="4">
        <v>143</v>
      </c>
      <c r="C3721" s="33" t="s">
        <v>4779</v>
      </c>
      <c r="E3721" s="151"/>
      <c r="F3721" s="51" t="s">
        <v>4780</v>
      </c>
      <c r="G3721" s="43" t="s">
        <v>7907</v>
      </c>
      <c r="H3721" s="24">
        <v>13</v>
      </c>
      <c r="K3721" s="100"/>
      <c r="M3721" s="136" t="s">
        <v>12293</v>
      </c>
      <c r="N3721" s="136"/>
      <c r="O3721" s="182" t="str">
        <f t="shared" si="78"/>
        <v>Label.create(:concept_id =&gt; Concept.find_by_codelist_and_code(121, 'Sarb').id, :locale =&gt; 'fi', :preflabel =&gt; 'Old South Arabian', :scopenote =&gt; 'Ancient/historic script')</v>
      </c>
    </row>
    <row r="3722" spans="1:15" ht="17">
      <c r="A3722" s="4">
        <v>121</v>
      </c>
      <c r="B3722" s="4">
        <v>144</v>
      </c>
      <c r="C3722" s="33" t="s">
        <v>3135</v>
      </c>
      <c r="E3722" s="151"/>
      <c r="F3722" s="51" t="s">
        <v>4494</v>
      </c>
      <c r="G3722" s="43" t="s">
        <v>5972</v>
      </c>
      <c r="H3722" s="24">
        <v>9</v>
      </c>
      <c r="K3722" s="100"/>
      <c r="M3722" s="136" t="s">
        <v>12294</v>
      </c>
      <c r="N3722" s="136"/>
      <c r="O3722" s="182" t="str">
        <f t="shared" si="78"/>
        <v>Label.create(:concept_id =&gt; Concept.find_by_codelist_and_code(121, 'Saur').id, :locale =&gt; 'fi', :preflabel =&gt; 'saurashtra', :scopenote =&gt; nil)</v>
      </c>
    </row>
    <row r="3723" spans="1:15" ht="17">
      <c r="A3723" s="4">
        <v>121</v>
      </c>
      <c r="B3723" s="4">
        <v>145</v>
      </c>
      <c r="C3723" s="33" t="s">
        <v>4324</v>
      </c>
      <c r="E3723" s="151"/>
      <c r="F3723" s="51" t="s">
        <v>4717</v>
      </c>
      <c r="H3723" s="24">
        <v>13</v>
      </c>
      <c r="K3723" s="100"/>
      <c r="M3723" s="136" t="s">
        <v>12295</v>
      </c>
      <c r="N3723" s="136" t="s">
        <v>12181</v>
      </c>
      <c r="O3723" s="182" t="str">
        <f t="shared" si="78"/>
        <v>Label.create(:concept_id =&gt; Concept.find_by_codelist_and_code(121, 'Sgnw').id, :locale =&gt; 'fi', :preflabel =&gt; 'SignWriting', :scopenote =&gt; 'Unicode ei tue kirjoitusjärjestelmää')</v>
      </c>
    </row>
    <row r="3724" spans="1:15" ht="17">
      <c r="A3724" s="4">
        <v>121</v>
      </c>
      <c r="B3724" s="4">
        <v>146</v>
      </c>
      <c r="C3724" s="33" t="s">
        <v>2146</v>
      </c>
      <c r="E3724" s="151"/>
      <c r="F3724" s="51" t="s">
        <v>1488</v>
      </c>
      <c r="G3724" s="43" t="s">
        <v>5972</v>
      </c>
      <c r="H3724" s="24">
        <v>9</v>
      </c>
      <c r="K3724" s="100"/>
      <c r="M3724" s="136" t="s">
        <v>12296</v>
      </c>
      <c r="N3724" s="136"/>
      <c r="O3724" s="182" t="str">
        <f t="shared" si="78"/>
        <v>Label.create(:concept_id =&gt; Concept.find_by_codelist_and_code(121, 'Shaw').id, :locale =&gt; 'fi', :preflabel =&gt; 'shaw’lainen', :scopenote =&gt; nil)</v>
      </c>
    </row>
    <row r="3725" spans="1:15" ht="17">
      <c r="A3725" s="4">
        <v>121</v>
      </c>
      <c r="B3725" s="4">
        <v>147</v>
      </c>
      <c r="C3725" s="33" t="s">
        <v>4761</v>
      </c>
      <c r="E3725" s="151"/>
      <c r="F3725" s="51" t="s">
        <v>9069</v>
      </c>
      <c r="H3725" s="24">
        <v>13</v>
      </c>
      <c r="K3725" s="100"/>
      <c r="M3725" s="136" t="s">
        <v>12297</v>
      </c>
      <c r="N3725" s="136" t="s">
        <v>12181</v>
      </c>
      <c r="O3725" s="182" t="str">
        <f t="shared" si="78"/>
        <v>Label.create(:concept_id =&gt; Concept.find_by_codelist_and_code(121, 'Shrd').id, :locale =&gt; 'fi', :preflabel =&gt; 'Sharada', :scopenote =&gt; 'Unicode ei tue kirjoitusjärjestelmää')</v>
      </c>
    </row>
    <row r="3726" spans="1:15" ht="51">
      <c r="A3726" s="4">
        <v>121</v>
      </c>
      <c r="B3726" s="4">
        <v>148</v>
      </c>
      <c r="C3726" s="42" t="s">
        <v>7893</v>
      </c>
      <c r="E3726" s="151"/>
      <c r="F3726" s="51" t="s">
        <v>7894</v>
      </c>
      <c r="G3726" s="43" t="s">
        <v>8615</v>
      </c>
      <c r="H3726" s="24">
        <v>38</v>
      </c>
      <c r="J3726" s="5">
        <v>3</v>
      </c>
      <c r="K3726" s="100"/>
      <c r="M3726" s="136" t="s">
        <v>7894</v>
      </c>
      <c r="N3726" s="136" t="s">
        <v>13751</v>
      </c>
      <c r="O3726" s="182" t="str">
        <f t="shared" si="78"/>
        <v>Label.create(:concept_id =&gt; Concept.find_by_codelist_and_code(121, 'Sidd').id, :locale =&gt; 'fi', :preflabel =&gt; 'Siddham, Siddhaṃ, Siddhamātṛkā', :scopenote =&gt; 'Ei virallista käännöstä. Käännös päivitetään, kun ISO 15924 -standardin suomen käännös on päivitetty')</v>
      </c>
    </row>
    <row r="3727" spans="1:15" ht="17">
      <c r="A3727" s="4">
        <v>121</v>
      </c>
      <c r="B3727" s="4">
        <v>149</v>
      </c>
      <c r="C3727" s="33" t="s">
        <v>4762</v>
      </c>
      <c r="E3727" s="151"/>
      <c r="F3727" s="51" t="s">
        <v>9070</v>
      </c>
      <c r="H3727" s="24">
        <v>13</v>
      </c>
      <c r="K3727" s="100"/>
      <c r="M3727" s="136" t="s">
        <v>12298</v>
      </c>
      <c r="N3727" s="136" t="s">
        <v>12181</v>
      </c>
      <c r="O3727" s="182" t="str">
        <f t="shared" si="78"/>
        <v>Label.create(:concept_id =&gt; Concept.find_by_codelist_and_code(121, 'Sind').id, :locale =&gt; 'fi', :preflabel =&gt; 'Sindhi, Khudawadi', :scopenote =&gt; 'Unicode ei tue kirjoitusjärjestelmää')</v>
      </c>
    </row>
    <row r="3728" spans="1:15" ht="17">
      <c r="A3728" s="4">
        <v>121</v>
      </c>
      <c r="B3728" s="4">
        <v>150</v>
      </c>
      <c r="C3728" s="33" t="s">
        <v>1489</v>
      </c>
      <c r="E3728" s="151"/>
      <c r="F3728" s="51" t="s">
        <v>2093</v>
      </c>
      <c r="G3728" s="43" t="s">
        <v>5972</v>
      </c>
      <c r="H3728" s="24">
        <v>13</v>
      </c>
      <c r="K3728" s="100"/>
      <c r="M3728" s="136" t="s">
        <v>12299</v>
      </c>
      <c r="N3728" s="136"/>
      <c r="O3728" s="182" t="str">
        <f t="shared" si="78"/>
        <v>Label.create(:concept_id =&gt; Concept.find_by_codelist_and_code(121, 'Sinh').id, :locale =&gt; 'fi', :preflabel =&gt; 'sinhalilainen', :scopenote =&gt; nil)</v>
      </c>
    </row>
    <row r="3729" spans="1:15" ht="17">
      <c r="A3729" s="4">
        <v>121</v>
      </c>
      <c r="B3729" s="4">
        <v>151</v>
      </c>
      <c r="C3729" s="33" t="s">
        <v>4763</v>
      </c>
      <c r="E3729" s="151"/>
      <c r="F3729" s="51" t="s">
        <v>4764</v>
      </c>
      <c r="H3729" s="24">
        <v>13</v>
      </c>
      <c r="K3729" s="100"/>
      <c r="M3729" s="136" t="s">
        <v>12300</v>
      </c>
      <c r="N3729" s="136" t="s">
        <v>12181</v>
      </c>
      <c r="O3729" s="182" t="str">
        <f t="shared" si="78"/>
        <v>Label.create(:concept_id =&gt; Concept.find_by_codelist_and_code(121, 'Sora').id, :locale =&gt; 'fi', :preflabel =&gt; 'Sora Sompeng', :scopenote =&gt; 'Unicode ei tue kirjoitusjärjestelmää')</v>
      </c>
    </row>
    <row r="3730" spans="1:15" ht="51">
      <c r="A3730" s="4">
        <v>121</v>
      </c>
      <c r="B3730" s="4">
        <v>152</v>
      </c>
      <c r="C3730" s="42" t="s">
        <v>7854</v>
      </c>
      <c r="E3730" s="151"/>
      <c r="F3730" s="51" t="s">
        <v>7855</v>
      </c>
      <c r="G3730" s="70" t="s">
        <v>7796</v>
      </c>
      <c r="H3730" s="24">
        <v>38</v>
      </c>
      <c r="J3730" s="5">
        <v>3</v>
      </c>
      <c r="K3730" s="100"/>
      <c r="M3730" s="136" t="s">
        <v>7855</v>
      </c>
      <c r="N3730" s="136" t="s">
        <v>13751</v>
      </c>
      <c r="O3730" s="182" t="str">
        <f t="shared" si="78"/>
        <v>Label.create(:concept_id =&gt; Concept.find_by_codelist_and_code(121, 'Soyo').id, :locale =&gt; 'fi', :preflabel =&gt; 'Soyombo', :scopenote =&gt; 'Ei virallista käännöstä. Käännös päivitetään, kun ISO 15924 -standardin suomen käännös on päivitetty')</v>
      </c>
    </row>
    <row r="3731" spans="1:15" ht="17">
      <c r="A3731" s="4">
        <v>121</v>
      </c>
      <c r="B3731" s="4">
        <v>153</v>
      </c>
      <c r="C3731" s="33" t="s">
        <v>3445</v>
      </c>
      <c r="E3731" s="151"/>
      <c r="F3731" s="51" t="s">
        <v>3308</v>
      </c>
      <c r="G3731" s="43" t="s">
        <v>5972</v>
      </c>
      <c r="H3731" s="24">
        <v>9</v>
      </c>
      <c r="K3731" s="100"/>
      <c r="M3731" s="136" t="s">
        <v>12301</v>
      </c>
      <c r="N3731" s="136"/>
      <c r="O3731" s="182" t="str">
        <f t="shared" si="78"/>
        <v>Label.create(:concept_id =&gt; Concept.find_by_codelist_and_code(121, 'Sund').id, :locale =&gt; 'fi', :preflabel =&gt; 'sundalainen', :scopenote =&gt; nil)</v>
      </c>
    </row>
    <row r="3732" spans="1:15" ht="17">
      <c r="A3732" s="4">
        <v>121</v>
      </c>
      <c r="B3732" s="4">
        <v>154</v>
      </c>
      <c r="C3732" s="33" t="s">
        <v>2094</v>
      </c>
      <c r="E3732" s="151"/>
      <c r="F3732" s="51" t="s">
        <v>2095</v>
      </c>
      <c r="G3732" s="43" t="s">
        <v>5972</v>
      </c>
      <c r="H3732" s="24">
        <v>9</v>
      </c>
      <c r="K3732" s="100"/>
      <c r="M3732" s="136" t="s">
        <v>12302</v>
      </c>
      <c r="N3732" s="136"/>
      <c r="O3732" s="182" t="str">
        <f t="shared" si="78"/>
        <v>Label.create(:concept_id =&gt; Concept.find_by_codelist_and_code(121, 'Sylo').id, :locale =&gt; 'fi', :preflabel =&gt; 'syloti Nagri', :scopenote =&gt; nil)</v>
      </c>
    </row>
    <row r="3733" spans="1:15" ht="17">
      <c r="A3733" s="4">
        <v>121</v>
      </c>
      <c r="B3733" s="4">
        <v>155</v>
      </c>
      <c r="C3733" s="33" t="s">
        <v>1800</v>
      </c>
      <c r="E3733" s="151"/>
      <c r="F3733" s="51" t="s">
        <v>404</v>
      </c>
      <c r="G3733" s="43" t="s">
        <v>5972</v>
      </c>
      <c r="H3733" s="24">
        <v>9</v>
      </c>
      <c r="K3733" s="100"/>
      <c r="M3733" s="136" t="s">
        <v>12303</v>
      </c>
      <c r="N3733" s="136"/>
      <c r="O3733" s="182" t="str">
        <f t="shared" si="78"/>
        <v>Label.create(:concept_id =&gt; Concept.find_by_codelist_and_code(121, 'Syrc').id, :locale =&gt; 'fi', :preflabel =&gt; 'syyrialainen', :scopenote =&gt; nil)</v>
      </c>
    </row>
    <row r="3734" spans="1:15" ht="17">
      <c r="A3734" s="4">
        <v>121</v>
      </c>
      <c r="B3734" s="4">
        <v>156</v>
      </c>
      <c r="C3734" s="33" t="s">
        <v>2169</v>
      </c>
      <c r="E3734" s="151"/>
      <c r="F3734" s="51" t="s">
        <v>2110</v>
      </c>
      <c r="G3734" s="43" t="s">
        <v>7905</v>
      </c>
      <c r="H3734" s="24">
        <v>9</v>
      </c>
      <c r="K3734" s="100"/>
      <c r="M3734" s="136" t="s">
        <v>12304</v>
      </c>
      <c r="N3734" s="136"/>
      <c r="O3734" s="182" t="str">
        <f t="shared" si="78"/>
        <v>Label.create(:concept_id =&gt; Concept.find_by_codelist_and_code(121, 'Syre').id, :locale =&gt; 'fi', :preflabel =&gt; 'syyrialainen estrangelo-muunnelma', :scopenote =&gt; 'Typographic variant of Syriac')</v>
      </c>
    </row>
    <row r="3735" spans="1:15" ht="17">
      <c r="A3735" s="4">
        <v>121</v>
      </c>
      <c r="B3735" s="4">
        <v>157</v>
      </c>
      <c r="C3735" s="33" t="s">
        <v>2111</v>
      </c>
      <c r="E3735" s="151"/>
      <c r="F3735" s="51" t="s">
        <v>1437</v>
      </c>
      <c r="G3735" s="43" t="s">
        <v>7905</v>
      </c>
      <c r="H3735" s="24">
        <v>9</v>
      </c>
      <c r="K3735" s="100"/>
      <c r="M3735" s="136" t="s">
        <v>12305</v>
      </c>
      <c r="N3735" s="136"/>
      <c r="O3735" s="182" t="str">
        <f t="shared" si="78"/>
        <v>Label.create(:concept_id =&gt; Concept.find_by_codelist_and_code(121, 'Syrj').id, :locale =&gt; 'fi', :preflabel =&gt; 'syyrialainen läntinen muunnelma', :scopenote =&gt; 'Typographic variant of Syriac')</v>
      </c>
    </row>
    <row r="3736" spans="1:15" ht="17">
      <c r="A3736" s="4">
        <v>121</v>
      </c>
      <c r="B3736" s="4">
        <v>158</v>
      </c>
      <c r="C3736" s="33" t="s">
        <v>835</v>
      </c>
      <c r="E3736" s="151"/>
      <c r="F3736" s="51" t="s">
        <v>1570</v>
      </c>
      <c r="G3736" s="43" t="s">
        <v>7905</v>
      </c>
      <c r="H3736" s="24">
        <v>9</v>
      </c>
      <c r="K3736" s="100"/>
      <c r="M3736" s="136" t="s">
        <v>12306</v>
      </c>
      <c r="N3736" s="136"/>
      <c r="O3736" s="182" t="str">
        <f t="shared" si="78"/>
        <v>Label.create(:concept_id =&gt; Concept.find_by_codelist_and_code(121, 'Syrn').id, :locale =&gt; 'fi', :preflabel =&gt; 'syyrialainen itäinen muunnelma', :scopenote =&gt; 'Typographic variant of Syriac')</v>
      </c>
    </row>
    <row r="3737" spans="1:15" ht="17">
      <c r="A3737" s="4">
        <v>121</v>
      </c>
      <c r="B3737" s="4">
        <v>159</v>
      </c>
      <c r="C3737" s="33" t="s">
        <v>1571</v>
      </c>
      <c r="E3737" s="151"/>
      <c r="F3737" s="51" t="s">
        <v>1678</v>
      </c>
      <c r="G3737" s="43" t="s">
        <v>5972</v>
      </c>
      <c r="H3737" s="24">
        <v>9</v>
      </c>
      <c r="K3737" s="100"/>
      <c r="M3737" s="136" t="s">
        <v>12307</v>
      </c>
      <c r="N3737" s="136"/>
      <c r="O3737" s="182" t="str">
        <f t="shared" si="78"/>
        <v>Label.create(:concept_id =&gt; Concept.find_by_codelist_and_code(121, 'Tagb').id, :locale =&gt; 'fi', :preflabel =&gt; 'tagbanwalainen', :scopenote =&gt; nil)</v>
      </c>
    </row>
    <row r="3738" spans="1:15" ht="17">
      <c r="A3738" s="4">
        <v>121</v>
      </c>
      <c r="B3738" s="4">
        <v>160</v>
      </c>
      <c r="C3738" s="33" t="s">
        <v>4765</v>
      </c>
      <c r="E3738" s="151"/>
      <c r="F3738" s="51" t="s">
        <v>9071</v>
      </c>
      <c r="H3738" s="24">
        <v>13</v>
      </c>
      <c r="K3738" s="100"/>
      <c r="M3738" s="136" t="s">
        <v>12308</v>
      </c>
      <c r="N3738" s="136" t="s">
        <v>12181</v>
      </c>
      <c r="O3738" s="182" t="str">
        <f t="shared" si="78"/>
        <v>Label.create(:concept_id =&gt; Concept.find_by_codelist_and_code(121, 'Takr').id, :locale =&gt; 'fi', :preflabel =&gt; 'Takri', :scopenote =&gt; 'Unicode ei tue kirjoitusjärjestelmää')</v>
      </c>
    </row>
    <row r="3739" spans="1:15" ht="17">
      <c r="A3739" s="4">
        <v>121</v>
      </c>
      <c r="B3739" s="4">
        <v>161</v>
      </c>
      <c r="C3739" s="33" t="s">
        <v>1434</v>
      </c>
      <c r="E3739" s="151"/>
      <c r="F3739" s="51" t="s">
        <v>1577</v>
      </c>
      <c r="G3739" s="43" t="s">
        <v>5972</v>
      </c>
      <c r="H3739" s="24">
        <v>9</v>
      </c>
      <c r="K3739" s="100"/>
      <c r="M3739" s="136" t="s">
        <v>12309</v>
      </c>
      <c r="N3739" s="136"/>
      <c r="O3739" s="182" t="str">
        <f t="shared" si="78"/>
        <v>Label.create(:concept_id =&gt; Concept.find_by_codelist_and_code(121, 'Tale').id, :locale =&gt; 'fi', :preflabel =&gt; 'tailelainen', :scopenote =&gt; nil)</v>
      </c>
    </row>
    <row r="3740" spans="1:15" ht="17">
      <c r="A3740" s="4">
        <v>121</v>
      </c>
      <c r="B3740" s="4">
        <v>162</v>
      </c>
      <c r="C3740" s="33" t="s">
        <v>1578</v>
      </c>
      <c r="E3740" s="151"/>
      <c r="F3740" s="51" t="s">
        <v>1579</v>
      </c>
      <c r="G3740" s="43" t="s">
        <v>5972</v>
      </c>
      <c r="H3740" s="24">
        <v>9</v>
      </c>
      <c r="K3740" s="100"/>
      <c r="M3740" s="136" t="s">
        <v>12310</v>
      </c>
      <c r="N3740" s="136"/>
      <c r="O3740" s="182" t="str">
        <f t="shared" si="78"/>
        <v>Label.create(:concept_id =&gt; Concept.find_by_codelist_and_code(121, 'Talu').id, :locale =&gt; 'fi', :preflabel =&gt; 'uusi tailuelainen', :scopenote =&gt; nil)</v>
      </c>
    </row>
    <row r="3741" spans="1:15" ht="17">
      <c r="A3741" s="4">
        <v>121</v>
      </c>
      <c r="B3741" s="4">
        <v>163</v>
      </c>
      <c r="C3741" s="33" t="s">
        <v>1604</v>
      </c>
      <c r="E3741" s="151"/>
      <c r="F3741" s="51" t="s">
        <v>287</v>
      </c>
      <c r="G3741" s="43" t="s">
        <v>5972</v>
      </c>
      <c r="H3741" s="24">
        <v>9</v>
      </c>
      <c r="K3741" s="100"/>
      <c r="M3741" s="136" t="s">
        <v>12311</v>
      </c>
      <c r="N3741" s="136"/>
      <c r="O3741" s="182" t="str">
        <f t="shared" si="78"/>
        <v>Label.create(:concept_id =&gt; Concept.find_by_codelist_and_code(121, 'Taml').id, :locale =&gt; 'fi', :preflabel =&gt; 'tamililainen', :scopenote =&gt; nil)</v>
      </c>
    </row>
    <row r="3742" spans="1:15" ht="17">
      <c r="A3742" s="4">
        <v>121</v>
      </c>
      <c r="B3742" s="4">
        <v>164</v>
      </c>
      <c r="C3742" s="33" t="s">
        <v>4383</v>
      </c>
      <c r="E3742" s="151"/>
      <c r="F3742" s="51" t="s">
        <v>4713</v>
      </c>
      <c r="G3742" s="43" t="s">
        <v>7907</v>
      </c>
      <c r="H3742" s="24">
        <v>13</v>
      </c>
      <c r="K3742" s="100"/>
      <c r="M3742" s="136" t="s">
        <v>12312</v>
      </c>
      <c r="N3742" s="136" t="s">
        <v>12181</v>
      </c>
      <c r="O3742" s="182" t="str">
        <f t="shared" si="78"/>
        <v>Label.create(:concept_id =&gt; Concept.find_by_codelist_and_code(121, 'Tang').id, :locale =&gt; 'fi', :preflabel =&gt; 'Tangut', :scopenote =&gt; 'Unicode ei tue kirjoitusjärjestelmää')</v>
      </c>
    </row>
    <row r="3743" spans="1:15" ht="17">
      <c r="A3743" s="4">
        <v>121</v>
      </c>
      <c r="B3743" s="4">
        <v>165</v>
      </c>
      <c r="C3743" s="33" t="s">
        <v>3225</v>
      </c>
      <c r="E3743" s="151"/>
      <c r="F3743" s="51" t="s">
        <v>3079</v>
      </c>
      <c r="G3743" s="43" t="s">
        <v>5972</v>
      </c>
      <c r="H3743" s="24">
        <v>9</v>
      </c>
      <c r="K3743" s="100"/>
      <c r="M3743" s="136" t="s">
        <v>12313</v>
      </c>
      <c r="N3743" s="136"/>
      <c r="O3743" s="182" t="str">
        <f t="shared" si="78"/>
        <v>Label.create(:concept_id =&gt; Concept.find_by_codelist_and_code(121, 'Tavt').id, :locale =&gt; 'fi', :preflabel =&gt; 'tai viet', :scopenote =&gt; nil)</v>
      </c>
    </row>
    <row r="3744" spans="1:15" ht="17">
      <c r="A3744" s="4">
        <v>121</v>
      </c>
      <c r="B3744" s="4">
        <v>166</v>
      </c>
      <c r="C3744" s="33" t="s">
        <v>1420</v>
      </c>
      <c r="E3744" s="151"/>
      <c r="F3744" s="51" t="s">
        <v>949</v>
      </c>
      <c r="G3744" s="43" t="s">
        <v>5972</v>
      </c>
      <c r="H3744" s="24">
        <v>9</v>
      </c>
      <c r="K3744" s="100"/>
      <c r="M3744" s="136" t="s">
        <v>12314</v>
      </c>
      <c r="N3744" s="136"/>
      <c r="O3744" s="182" t="str">
        <f t="shared" si="78"/>
        <v>Label.create(:concept_id =&gt; Concept.find_by_codelist_and_code(121, 'Telu').id, :locale =&gt; 'fi', :preflabel =&gt; 'telugulainen', :scopenote =&gt; nil)</v>
      </c>
    </row>
    <row r="3745" spans="1:15" ht="17">
      <c r="A3745" s="4">
        <v>121</v>
      </c>
      <c r="B3745" s="4">
        <v>167</v>
      </c>
      <c r="C3745" s="33" t="s">
        <v>1699</v>
      </c>
      <c r="E3745" s="151"/>
      <c r="F3745" s="51" t="s">
        <v>1700</v>
      </c>
      <c r="G3745" s="43" t="s">
        <v>7056</v>
      </c>
      <c r="H3745" s="24">
        <v>9</v>
      </c>
      <c r="K3745" s="100"/>
      <c r="M3745" s="136" t="s">
        <v>12315</v>
      </c>
      <c r="N3745" s="136" t="s">
        <v>12181</v>
      </c>
      <c r="O3745" s="182" t="str">
        <f t="shared" si="78"/>
        <v>Label.create(:concept_id =&gt; Concept.find_by_codelist_and_code(121, 'Teng').id, :locale =&gt; 'fi', :preflabel =&gt; 'tengwar', :scopenote =&gt; 'Unicode ei tue kirjoitusjärjestelmää')</v>
      </c>
    </row>
    <row r="3746" spans="1:15" ht="17">
      <c r="A3746" s="4">
        <v>121</v>
      </c>
      <c r="B3746" s="4">
        <v>168</v>
      </c>
      <c r="C3746" s="33" t="s">
        <v>1701</v>
      </c>
      <c r="E3746" s="151"/>
      <c r="F3746" s="51" t="s">
        <v>3189</v>
      </c>
      <c r="G3746" s="43" t="s">
        <v>5972</v>
      </c>
      <c r="H3746" s="24">
        <v>9</v>
      </c>
      <c r="K3746" s="100"/>
      <c r="M3746" s="136" t="s">
        <v>12316</v>
      </c>
      <c r="N3746" s="136"/>
      <c r="O3746" s="182" t="str">
        <f t="shared" si="78"/>
        <v>Label.create(:concept_id =&gt; Concept.find_by_codelist_and_code(121, 'Tfng').id, :locale =&gt; 'fi', :preflabel =&gt; 'tifinagh', :scopenote =&gt; nil)</v>
      </c>
    </row>
    <row r="3747" spans="1:15" ht="17">
      <c r="A3747" s="4">
        <v>121</v>
      </c>
      <c r="B3747" s="4">
        <v>169</v>
      </c>
      <c r="C3747" s="33" t="s">
        <v>3478</v>
      </c>
      <c r="E3747" s="151"/>
      <c r="F3747" s="51" t="s">
        <v>4469</v>
      </c>
      <c r="G3747" s="43" t="s">
        <v>5972</v>
      </c>
      <c r="H3747" s="24">
        <v>9</v>
      </c>
      <c r="K3747" s="100"/>
      <c r="M3747" s="136" t="s">
        <v>12317</v>
      </c>
      <c r="N3747" s="136"/>
      <c r="O3747" s="182" t="str">
        <f t="shared" si="78"/>
        <v>Label.create(:concept_id =&gt; Concept.find_by_codelist_and_code(121, 'Tglg').id, :locale =&gt; 'fi', :preflabel =&gt; 'tagalogilainen', :scopenote =&gt; nil)</v>
      </c>
    </row>
    <row r="3748" spans="1:15" ht="17">
      <c r="A3748" s="4">
        <v>121</v>
      </c>
      <c r="B3748" s="4">
        <v>170</v>
      </c>
      <c r="C3748" s="33" t="s">
        <v>3479</v>
      </c>
      <c r="E3748" s="151"/>
      <c r="F3748" s="51" t="s">
        <v>3196</v>
      </c>
      <c r="G3748" s="43" t="s">
        <v>5972</v>
      </c>
      <c r="H3748" s="24">
        <v>9</v>
      </c>
      <c r="K3748" s="100"/>
      <c r="M3748" s="136" t="s">
        <v>12318</v>
      </c>
      <c r="N3748" s="136"/>
      <c r="O3748" s="182" t="str">
        <f t="shared" si="78"/>
        <v>Label.create(:concept_id =&gt; Concept.find_by_codelist_and_code(121, 'Thaa').id, :locale =&gt; 'fi', :preflabel =&gt; 'thaana', :scopenote =&gt; nil)</v>
      </c>
    </row>
    <row r="3749" spans="1:15" ht="17">
      <c r="A3749" s="4">
        <v>121</v>
      </c>
      <c r="B3749" s="4">
        <v>171</v>
      </c>
      <c r="C3749" s="33" t="s">
        <v>45</v>
      </c>
      <c r="E3749" s="151"/>
      <c r="F3749" s="51" t="s">
        <v>45</v>
      </c>
      <c r="G3749" s="43" t="s">
        <v>5972</v>
      </c>
      <c r="H3749" s="24">
        <v>9</v>
      </c>
      <c r="K3749" s="100"/>
      <c r="M3749" s="136" t="s">
        <v>12319</v>
      </c>
      <c r="N3749" s="136"/>
      <c r="O3749" s="182" t="str">
        <f t="shared" si="78"/>
        <v>Label.create(:concept_id =&gt; Concept.find_by_codelist_and_code(121, 'Thai').id, :locale =&gt; 'fi', :preflabel =&gt; 'thailainen', :scopenote =&gt; nil)</v>
      </c>
    </row>
    <row r="3750" spans="1:15" ht="17">
      <c r="A3750" s="4">
        <v>121</v>
      </c>
      <c r="B3750" s="4">
        <v>172</v>
      </c>
      <c r="C3750" s="33" t="s">
        <v>3452</v>
      </c>
      <c r="E3750" s="151"/>
      <c r="F3750" s="51" t="s">
        <v>212</v>
      </c>
      <c r="G3750" s="43" t="s">
        <v>5972</v>
      </c>
      <c r="H3750" s="24">
        <v>9</v>
      </c>
      <c r="K3750" s="100"/>
      <c r="M3750" s="136" t="s">
        <v>12320</v>
      </c>
      <c r="N3750" s="136"/>
      <c r="O3750" s="182" t="str">
        <f t="shared" si="78"/>
        <v>Label.create(:concept_id =&gt; Concept.find_by_codelist_and_code(121, 'Tibt').id, :locale =&gt; 'fi', :preflabel =&gt; 'tiibetiläinen', :scopenote =&gt; nil)</v>
      </c>
    </row>
    <row r="3751" spans="1:15" ht="17">
      <c r="A3751" s="4">
        <v>121</v>
      </c>
      <c r="B3751" s="4">
        <v>173</v>
      </c>
      <c r="C3751" s="42" t="s">
        <v>5011</v>
      </c>
      <c r="E3751" s="151"/>
      <c r="F3751" s="51" t="s">
        <v>7895</v>
      </c>
      <c r="G3751" s="43" t="s">
        <v>5972</v>
      </c>
      <c r="H3751" s="24">
        <v>16</v>
      </c>
      <c r="I3751" s="24">
        <v>38</v>
      </c>
      <c r="K3751" s="100"/>
      <c r="M3751" s="136" t="s">
        <v>12321</v>
      </c>
      <c r="N3751" s="136"/>
      <c r="O3751" s="182" t="str">
        <f t="shared" si="78"/>
        <v>Label.create(:concept_id =&gt; Concept.find_by_codelist_and_code(121, 'Tirh').id, :locale =&gt; 'fi', :preflabel =&gt; 'Tiruta', :scopenote =&gt; nil)</v>
      </c>
    </row>
    <row r="3752" spans="1:15" ht="17">
      <c r="A3752" s="4">
        <v>121</v>
      </c>
      <c r="B3752" s="4">
        <v>174</v>
      </c>
      <c r="C3752" s="33" t="s">
        <v>3453</v>
      </c>
      <c r="E3752" s="151"/>
      <c r="F3752" s="51" t="s">
        <v>2736</v>
      </c>
      <c r="G3752" s="43" t="s">
        <v>7907</v>
      </c>
      <c r="H3752" s="24">
        <v>9</v>
      </c>
      <c r="K3752" s="100"/>
      <c r="M3752" s="136" t="s">
        <v>12322</v>
      </c>
      <c r="N3752" s="136"/>
      <c r="O3752" s="182" t="str">
        <f t="shared" si="78"/>
        <v>Label.create(:concept_id =&gt; Concept.find_by_codelist_and_code(121, 'Ugar').id, :locale =&gt; 'fi', :preflabel =&gt; 'ugaritilainen', :scopenote =&gt; 'Ancient/historic script')</v>
      </c>
    </row>
    <row r="3753" spans="1:15" ht="17">
      <c r="A3753" s="4">
        <v>121</v>
      </c>
      <c r="B3753" s="4">
        <v>175</v>
      </c>
      <c r="C3753" s="33" t="s">
        <v>3025</v>
      </c>
      <c r="E3753" s="151"/>
      <c r="F3753" s="51" t="s">
        <v>2472</v>
      </c>
      <c r="G3753" s="43" t="s">
        <v>5972</v>
      </c>
      <c r="H3753" s="24">
        <v>9</v>
      </c>
      <c r="K3753" s="100"/>
      <c r="M3753" s="136" t="s">
        <v>12323</v>
      </c>
      <c r="N3753" s="136"/>
      <c r="O3753" s="182" t="str">
        <f t="shared" si="78"/>
        <v>Label.create(:concept_id =&gt; Concept.find_by_codelist_and_code(121, 'Vaii').id, :locale =&gt; 'fi', :preflabel =&gt; 'vailainen', :scopenote =&gt; nil)</v>
      </c>
    </row>
    <row r="3754" spans="1:15" ht="17">
      <c r="A3754" s="4">
        <v>121</v>
      </c>
      <c r="B3754" s="4">
        <v>176</v>
      </c>
      <c r="C3754" s="33" t="s">
        <v>3521</v>
      </c>
      <c r="E3754" s="151"/>
      <c r="F3754" s="51" t="s">
        <v>3454</v>
      </c>
      <c r="G3754" s="43" t="s">
        <v>7056</v>
      </c>
      <c r="H3754" s="24">
        <v>9</v>
      </c>
      <c r="K3754" s="100"/>
      <c r="M3754" s="136" t="s">
        <v>12324</v>
      </c>
      <c r="N3754" s="136" t="s">
        <v>12181</v>
      </c>
      <c r="O3754" s="182" t="str">
        <f t="shared" si="78"/>
        <v>Label.create(:concept_id =&gt; Concept.find_by_codelist_and_code(121, 'Visp').id, :locale =&gt; 'fi', :preflabel =&gt; 'näkyvä puhe', :scopenote =&gt; 'Unicode ei tue kirjoitusjärjestelmää')</v>
      </c>
    </row>
    <row r="3755" spans="1:15" ht="17">
      <c r="A3755" s="4">
        <v>121</v>
      </c>
      <c r="B3755" s="4">
        <v>177</v>
      </c>
      <c r="C3755" s="33" t="s">
        <v>4743</v>
      </c>
      <c r="E3755" s="151"/>
      <c r="F3755" s="51" t="s">
        <v>4382</v>
      </c>
      <c r="H3755" s="24">
        <v>13</v>
      </c>
      <c r="K3755" s="100"/>
      <c r="M3755" s="136" t="s">
        <v>4382</v>
      </c>
      <c r="N3755" s="136" t="s">
        <v>12181</v>
      </c>
      <c r="O3755" s="182" t="str">
        <f t="shared" si="78"/>
        <v>Label.create(:concept_id =&gt; Concept.find_by_codelist_and_code(121, 'Wara').id, :locale =&gt; 'fi', :preflabel =&gt; 'Warang Citi (Varang Kshiti)', :scopenote =&gt; 'Unicode ei tue kirjoitusjärjestelmää')</v>
      </c>
    </row>
    <row r="3756" spans="1:15" ht="17">
      <c r="A3756" s="4">
        <v>121</v>
      </c>
      <c r="B3756" s="4">
        <v>178</v>
      </c>
      <c r="C3756" s="33" t="s">
        <v>4744</v>
      </c>
      <c r="E3756" s="151"/>
      <c r="F3756" s="51" t="s">
        <v>4694</v>
      </c>
      <c r="G3756" s="43" t="s">
        <v>7056</v>
      </c>
      <c r="H3756" s="24">
        <v>13</v>
      </c>
      <c r="K3756" s="100"/>
      <c r="M3756" s="136" t="s">
        <v>12325</v>
      </c>
      <c r="N3756" s="136" t="s">
        <v>12181</v>
      </c>
      <c r="O3756" s="182" t="str">
        <f t="shared" si="78"/>
        <v>Label.create(:concept_id =&gt; Concept.find_by_codelist_and_code(121, 'Wole').id, :locale =&gt; 'fi', :preflabel =&gt; 'Woleai', :scopenote =&gt; 'Unicode ei tue kirjoitusjärjestelmää')</v>
      </c>
    </row>
    <row r="3757" spans="1:15" ht="17">
      <c r="A3757" s="4">
        <v>121</v>
      </c>
      <c r="B3757" s="4">
        <v>179</v>
      </c>
      <c r="C3757" s="33" t="s">
        <v>3455</v>
      </c>
      <c r="E3757" s="151"/>
      <c r="F3757" s="51" t="s">
        <v>4159</v>
      </c>
      <c r="G3757" s="43" t="s">
        <v>7907</v>
      </c>
      <c r="H3757" s="24">
        <v>9</v>
      </c>
      <c r="K3757" s="100"/>
      <c r="M3757" s="136" t="s">
        <v>12326</v>
      </c>
      <c r="N3757" s="136"/>
      <c r="O3757" s="182" t="str">
        <f t="shared" si="78"/>
        <v>Label.create(:concept_id =&gt; Concept.find_by_codelist_and_code(121, 'Xpeo').id, :locale =&gt; 'fi', :preflabel =&gt; 'muinaispersialainen', :scopenote =&gt; 'Ancient/historic script')</v>
      </c>
    </row>
    <row r="3758" spans="1:15" ht="34">
      <c r="A3758" s="4">
        <v>121</v>
      </c>
      <c r="B3758" s="4">
        <v>180</v>
      </c>
      <c r="C3758" s="33" t="s">
        <v>4207</v>
      </c>
      <c r="E3758" s="151"/>
      <c r="F3758" s="51" t="s">
        <v>2886</v>
      </c>
      <c r="G3758" s="43" t="s">
        <v>7907</v>
      </c>
      <c r="H3758" s="24">
        <v>9</v>
      </c>
      <c r="K3758" s="100"/>
      <c r="M3758" s="136" t="s">
        <v>12327</v>
      </c>
      <c r="N3758" s="136"/>
      <c r="O3758" s="182" t="str">
        <f t="shared" si="78"/>
        <v>Label.create(:concept_id =&gt; Concept.find_by_codelist_and_code(121, 'Xsux').id, :locale =&gt; 'fi', :preflabel =&gt; 'sumerilais-akkadilainen nuolenpääkirjoitus', :scopenote =&gt; 'Ancient/historic script')</v>
      </c>
    </row>
    <row r="3759" spans="1:15" ht="17">
      <c r="A3759" s="4">
        <v>121</v>
      </c>
      <c r="B3759" s="4">
        <v>181</v>
      </c>
      <c r="C3759" s="33" t="s">
        <v>1478</v>
      </c>
      <c r="E3759" s="151"/>
      <c r="F3759" s="51" t="s">
        <v>944</v>
      </c>
      <c r="G3759" s="43" t="s">
        <v>5972</v>
      </c>
      <c r="H3759" s="24">
        <v>9</v>
      </c>
      <c r="K3759" s="100"/>
      <c r="M3759" s="136" t="s">
        <v>12328</v>
      </c>
      <c r="N3759" s="136"/>
      <c r="O3759" s="182" t="str">
        <f t="shared" si="78"/>
        <v>Label.create(:concept_id =&gt; Concept.find_by_codelist_and_code(121, 'Yiii').id, :locale =&gt; 'fi', :preflabel =&gt; 'yiläinen', :scopenote =&gt; nil)</v>
      </c>
    </row>
    <row r="3760" spans="1:15" ht="68">
      <c r="A3760" s="4">
        <v>121</v>
      </c>
      <c r="B3760" s="4">
        <v>182</v>
      </c>
      <c r="C3760" s="42" t="s">
        <v>7856</v>
      </c>
      <c r="E3760" s="151"/>
      <c r="F3760" s="51" t="s">
        <v>7857</v>
      </c>
      <c r="G3760" s="70" t="s">
        <v>7796</v>
      </c>
      <c r="H3760" s="24">
        <v>38</v>
      </c>
      <c r="J3760" s="5">
        <v>3</v>
      </c>
      <c r="K3760" s="100"/>
      <c r="M3760" s="136" t="s">
        <v>7857</v>
      </c>
      <c r="N3760" s="136" t="s">
        <v>13751</v>
      </c>
      <c r="O3760" s="182" t="str">
        <f t="shared" si="78"/>
        <v>Label.create(:concept_id =&gt; Concept.find_by_codelist_and_code(121, 'Zanb').id, :locale =&gt; 'fi', :preflabel =&gt; 'Zanabazar Square (Zanabazarin Dörböljin Useg, Xewtee Dörböljin Bicig, Horizontal Square Script)', :scopenote =&gt; 'Ei virallista käännöstä. Käännös päivitetään, kun ISO 15924 -standardin suomen käännös on päivitetty')</v>
      </c>
    </row>
    <row r="3761" spans="1:15" ht="17">
      <c r="A3761" s="4">
        <v>121</v>
      </c>
      <c r="B3761" s="4">
        <v>183</v>
      </c>
      <c r="C3761" s="33" t="s">
        <v>4695</v>
      </c>
      <c r="E3761" s="151"/>
      <c r="F3761" s="51" t="s">
        <v>4715</v>
      </c>
      <c r="G3761" s="43" t="s">
        <v>5972</v>
      </c>
      <c r="H3761" s="24">
        <v>13</v>
      </c>
      <c r="K3761" s="100"/>
      <c r="M3761" s="136" t="s">
        <v>12329</v>
      </c>
      <c r="N3761" s="136"/>
      <c r="O3761" s="182" t="str">
        <f t="shared" si="78"/>
        <v>Label.create(:concept_id =&gt; Concept.find_by_codelist_and_code(121, 'Zinh').id, :locale =&gt; 'fi', :preflabel =&gt; 'peritty', :scopenote =&gt; nil)</v>
      </c>
    </row>
    <row r="3762" spans="1:15" ht="17">
      <c r="A3762" s="4">
        <v>121</v>
      </c>
      <c r="B3762" s="4">
        <v>184</v>
      </c>
      <c r="C3762" s="33" t="s">
        <v>3080</v>
      </c>
      <c r="E3762" s="151"/>
      <c r="F3762" s="51" t="s">
        <v>3067</v>
      </c>
      <c r="G3762" s="43" t="s">
        <v>7906</v>
      </c>
      <c r="H3762" s="24">
        <v>9</v>
      </c>
      <c r="K3762" s="100"/>
      <c r="M3762" s="136" t="s">
        <v>12330</v>
      </c>
      <c r="N3762" s="136" t="s">
        <v>12181</v>
      </c>
      <c r="O3762" s="182" t="str">
        <f t="shared" si="78"/>
        <v>Label.create(:concept_id =&gt; Concept.find_by_codelist_and_code(121, 'Zmth').id, :locale =&gt; 'fi', :preflabel =&gt; 'matemaattinen', :scopenote =&gt; 'Unicode ei tue kirjoitusjärjestelmää')</v>
      </c>
    </row>
    <row r="3763" spans="1:15" ht="51">
      <c r="A3763" s="4">
        <v>121</v>
      </c>
      <c r="B3763" s="4">
        <v>185</v>
      </c>
      <c r="C3763" s="42" t="s">
        <v>7863</v>
      </c>
      <c r="E3763" s="151"/>
      <c r="F3763" s="51" t="s">
        <v>7864</v>
      </c>
      <c r="G3763" s="43" t="s">
        <v>8618</v>
      </c>
      <c r="H3763" s="24">
        <v>38</v>
      </c>
      <c r="J3763" s="5">
        <v>3</v>
      </c>
      <c r="K3763" s="100"/>
      <c r="M3763" s="136" t="s">
        <v>7864</v>
      </c>
      <c r="N3763" s="136" t="s">
        <v>13751</v>
      </c>
      <c r="O3763" s="182" t="str">
        <f t="shared" si="78"/>
        <v>Label.create(:concept_id =&gt; Concept.find_by_codelist_and_code(121, 'Zsye').id, :locale =&gt; 'fi', :preflabel =&gt; 'Symbols (Emoji variant)', :scopenote =&gt; 'Ei virallista käännöstä. Käännös päivitetään, kun ISO 15924 -standardin suomen käännös on päivitetty')</v>
      </c>
    </row>
    <row r="3764" spans="1:15" ht="17">
      <c r="A3764" s="4">
        <v>121</v>
      </c>
      <c r="B3764" s="4">
        <v>186</v>
      </c>
      <c r="C3764" s="33" t="s">
        <v>3068</v>
      </c>
      <c r="E3764" s="151"/>
      <c r="F3764" s="51" t="s">
        <v>3069</v>
      </c>
      <c r="G3764" s="43" t="s">
        <v>7906</v>
      </c>
      <c r="H3764" s="24">
        <v>9</v>
      </c>
      <c r="K3764" s="100"/>
      <c r="M3764" s="136" t="s">
        <v>12331</v>
      </c>
      <c r="N3764" s="136" t="s">
        <v>12181</v>
      </c>
      <c r="O3764" s="182" t="str">
        <f t="shared" si="78"/>
        <v>Label.create(:concept_id =&gt; Concept.find_by_codelist_and_code(121, 'Zsym').id, :locale =&gt; 'fi', :preflabel =&gt; 'symbolit', :scopenote =&gt; 'Unicode ei tue kirjoitusjärjestelmää')</v>
      </c>
    </row>
    <row r="3765" spans="1:15" ht="17">
      <c r="A3765" s="4">
        <v>121</v>
      </c>
      <c r="B3765" s="4">
        <v>187</v>
      </c>
      <c r="C3765" s="33" t="s">
        <v>945</v>
      </c>
      <c r="E3765" s="151"/>
      <c r="F3765" s="51" t="s">
        <v>9072</v>
      </c>
      <c r="G3765" s="43" t="s">
        <v>7906</v>
      </c>
      <c r="H3765" s="24">
        <v>9</v>
      </c>
      <c r="K3765" s="100"/>
      <c r="M3765" s="136" t="s">
        <v>12332</v>
      </c>
      <c r="N3765" s="136" t="s">
        <v>12181</v>
      </c>
      <c r="O3765" s="182" t="str">
        <f t="shared" si="78"/>
        <v>Label.create(:concept_id =&gt; Concept.find_by_codelist_and_code(121, 'Zxxx').id, :locale =&gt; 'fi', :preflabel =&gt; 'kirjoittamaton', :scopenote =&gt; 'Unicode ei tue kirjoitusjärjestelmää')</v>
      </c>
    </row>
    <row r="3766" spans="1:15" ht="17">
      <c r="A3766" s="4">
        <v>121</v>
      </c>
      <c r="B3766" s="4">
        <v>188</v>
      </c>
      <c r="C3766" s="33" t="s">
        <v>1401</v>
      </c>
      <c r="E3766" s="151"/>
      <c r="F3766" s="51" t="s">
        <v>946</v>
      </c>
      <c r="G3766" s="43" t="s">
        <v>5972</v>
      </c>
      <c r="H3766" s="24">
        <v>9</v>
      </c>
      <c r="K3766" s="100"/>
      <c r="M3766" s="136" t="s">
        <v>12333</v>
      </c>
      <c r="N3766" s="136"/>
      <c r="O3766" s="182" t="str">
        <f t="shared" si="78"/>
        <v>Label.create(:concept_id =&gt; Concept.find_by_codelist_and_code(121, 'Zyyy').id, :locale =&gt; 'fi', :preflabel =&gt; 'määrittämätön', :scopenote =&gt; nil)</v>
      </c>
    </row>
    <row r="3767" spans="1:15" ht="34">
      <c r="A3767" s="4">
        <v>121</v>
      </c>
      <c r="B3767" s="4">
        <v>189</v>
      </c>
      <c r="C3767" s="33" t="s">
        <v>2714</v>
      </c>
      <c r="E3767" s="151"/>
      <c r="F3767" s="51" t="s">
        <v>2635</v>
      </c>
      <c r="G3767" s="43" t="s">
        <v>5972</v>
      </c>
      <c r="H3767" s="24">
        <v>9</v>
      </c>
      <c r="K3767" s="100"/>
      <c r="M3767" s="136" t="s">
        <v>12334</v>
      </c>
      <c r="N3767" s="136"/>
      <c r="O3767" s="182" t="str">
        <f t="shared" si="78"/>
        <v>Label.create(:concept_id =&gt; Concept.find_by_codelist_and_code(121, 'Zzzz').id, :locale =&gt; 'fi', :preflabel =&gt; 'tuntematon tai virheellinen kirjoitusjärjestelmä', :scopenote =&gt; nil)</v>
      </c>
    </row>
    <row r="3768" spans="1:15" ht="17">
      <c r="A3768" s="188">
        <v>138</v>
      </c>
      <c r="B3768" s="188">
        <v>0</v>
      </c>
      <c r="C3768" s="189"/>
      <c r="D3768" s="189"/>
      <c r="E3768" s="190"/>
      <c r="F3768" s="75" t="s">
        <v>7998</v>
      </c>
      <c r="G3768" s="75" t="s">
        <v>5972</v>
      </c>
      <c r="H3768" s="29">
        <v>8</v>
      </c>
      <c r="I3768" s="29"/>
      <c r="J3768" s="20">
        <v>2</v>
      </c>
      <c r="K3768" s="101"/>
      <c r="M3768" s="136"/>
      <c r="N3768" s="136"/>
      <c r="O3768" s="182" t="str">
        <f t="shared" si="78"/>
        <v/>
      </c>
    </row>
    <row r="3769" spans="1:15" ht="34">
      <c r="A3769" s="4">
        <v>138</v>
      </c>
      <c r="B3769" s="4">
        <v>1</v>
      </c>
      <c r="C3769" s="33" t="s">
        <v>112</v>
      </c>
      <c r="E3769" s="151"/>
      <c r="F3769" s="43" t="s">
        <v>704</v>
      </c>
      <c r="G3769" s="43" t="s">
        <v>7057</v>
      </c>
      <c r="H3769" s="24">
        <v>8</v>
      </c>
      <c r="K3769" s="100"/>
      <c r="M3769" s="136"/>
      <c r="N3769" s="136"/>
      <c r="O3769" s="182" t="str">
        <f t="shared" si="78"/>
        <v/>
      </c>
    </row>
    <row r="3770" spans="1:15" ht="34">
      <c r="A3770" s="4">
        <v>138</v>
      </c>
      <c r="B3770" s="4">
        <v>2</v>
      </c>
      <c r="C3770" s="33" t="s">
        <v>113</v>
      </c>
      <c r="E3770" s="151"/>
      <c r="F3770" s="43" t="s">
        <v>349</v>
      </c>
      <c r="G3770" s="43" t="s">
        <v>7058</v>
      </c>
      <c r="H3770" s="24">
        <v>8</v>
      </c>
      <c r="K3770" s="100"/>
      <c r="M3770" s="136"/>
      <c r="N3770" s="136"/>
      <c r="O3770" s="182" t="str">
        <f t="shared" si="78"/>
        <v/>
      </c>
    </row>
    <row r="3771" spans="1:15" ht="17">
      <c r="A3771" s="4">
        <v>138</v>
      </c>
      <c r="B3771" s="4">
        <v>3</v>
      </c>
      <c r="C3771" s="33" t="s">
        <v>114</v>
      </c>
      <c r="E3771" s="151"/>
      <c r="F3771" s="43" t="s">
        <v>705</v>
      </c>
      <c r="G3771" s="43" t="s">
        <v>7059</v>
      </c>
      <c r="H3771" s="24">
        <v>8</v>
      </c>
      <c r="K3771" s="100"/>
      <c r="M3771" s="136"/>
      <c r="N3771" s="136"/>
      <c r="O3771" s="182" t="str">
        <f t="shared" si="78"/>
        <v/>
      </c>
    </row>
    <row r="3772" spans="1:15" ht="17">
      <c r="A3772" s="4">
        <v>138</v>
      </c>
      <c r="B3772" s="4">
        <v>4</v>
      </c>
      <c r="C3772" s="33" t="s">
        <v>410</v>
      </c>
      <c r="E3772" s="151"/>
      <c r="F3772" s="43" t="s">
        <v>479</v>
      </c>
      <c r="G3772" s="43" t="s">
        <v>7060</v>
      </c>
      <c r="H3772" s="24">
        <v>8</v>
      </c>
      <c r="K3772" s="100"/>
      <c r="M3772" s="136"/>
      <c r="N3772" s="136"/>
      <c r="O3772" s="182" t="str">
        <f t="shared" si="78"/>
        <v/>
      </c>
    </row>
    <row r="3773" spans="1:15" ht="34">
      <c r="A3773" s="4">
        <v>138</v>
      </c>
      <c r="B3773" s="4">
        <v>5</v>
      </c>
      <c r="C3773" s="33" t="s">
        <v>354</v>
      </c>
      <c r="E3773" s="151"/>
      <c r="F3773" s="43" t="s">
        <v>730</v>
      </c>
      <c r="G3773" s="43" t="s">
        <v>7061</v>
      </c>
      <c r="H3773" s="24">
        <v>8</v>
      </c>
      <c r="K3773" s="100"/>
      <c r="M3773" s="136"/>
      <c r="N3773" s="136"/>
      <c r="O3773" s="182" t="str">
        <f t="shared" si="78"/>
        <v/>
      </c>
    </row>
    <row r="3774" spans="1:15" ht="34">
      <c r="A3774" s="4">
        <v>138</v>
      </c>
      <c r="B3774" s="4">
        <v>6</v>
      </c>
      <c r="C3774" s="33" t="s">
        <v>355</v>
      </c>
      <c r="E3774" s="151"/>
      <c r="F3774" s="43" t="s">
        <v>377</v>
      </c>
      <c r="G3774" s="43" t="s">
        <v>7062</v>
      </c>
      <c r="H3774" s="24">
        <v>8</v>
      </c>
      <c r="K3774" s="100"/>
      <c r="M3774" s="136"/>
      <c r="N3774" s="136"/>
      <c r="O3774" s="182" t="str">
        <f t="shared" si="78"/>
        <v/>
      </c>
    </row>
    <row r="3775" spans="1:15" ht="17">
      <c r="A3775" s="188">
        <v>139</v>
      </c>
      <c r="B3775" s="188">
        <v>0</v>
      </c>
      <c r="C3775" s="189"/>
      <c r="D3775" s="189"/>
      <c r="E3775" s="190"/>
      <c r="F3775" s="75" t="s">
        <v>7544</v>
      </c>
      <c r="G3775" s="75"/>
      <c r="H3775" s="29">
        <v>8</v>
      </c>
      <c r="I3775" s="29"/>
      <c r="J3775" s="20">
        <v>1</v>
      </c>
      <c r="K3775" s="101" t="s">
        <v>8128</v>
      </c>
      <c r="M3775" s="136" t="s">
        <v>12335</v>
      </c>
      <c r="N3775" s="136"/>
      <c r="O3775" s="182" t="str">
        <f t="shared" si="78"/>
        <v>Label.create(:concept_id =&gt; Concept.find_by_codelist_and_code(139, nil).id, :locale =&gt; 'fi', :preflabel =&gt; 'Myyjän tunniste', :scopenote =&gt; 'Käytä yhdessä &amp;lt;IDValue&gt; &amp;lt;b244&gt;')</v>
      </c>
    </row>
    <row r="3776" spans="1:15" ht="17">
      <c r="A3776" s="4">
        <v>139</v>
      </c>
      <c r="B3776" s="4">
        <f>IF(A3776=A3775,B3775+1,1)</f>
        <v>1</v>
      </c>
      <c r="C3776" s="42" t="s">
        <v>5873</v>
      </c>
      <c r="E3776" s="151"/>
      <c r="F3776" s="43" t="s">
        <v>5874</v>
      </c>
      <c r="G3776" s="43" t="s">
        <v>5972</v>
      </c>
      <c r="H3776" s="24">
        <v>29</v>
      </c>
      <c r="K3776" s="100"/>
      <c r="M3776" s="136" t="s">
        <v>5874</v>
      </c>
      <c r="N3776" s="136"/>
      <c r="O3776" s="182" t="str">
        <f t="shared" si="78"/>
        <v>Label.create(:concept_id =&gt; Concept.find_by_codelist_and_code(139, 'SYM').id, :locale =&gt; 'fi', :preflabel =&gt; '24Symbols', :scopenote =&gt; nil)</v>
      </c>
    </row>
    <row r="3777" spans="1:15" ht="17">
      <c r="A3777" s="106">
        <v>139</v>
      </c>
      <c r="B3777" s="4">
        <f t="shared" ref="B3777:B3840" si="79">IF(A3777=A3776,B3776+1,1)</f>
        <v>2</v>
      </c>
      <c r="C3777" s="107" t="s">
        <v>465</v>
      </c>
      <c r="D3777" s="107"/>
      <c r="E3777" s="152"/>
      <c r="F3777" s="108" t="s">
        <v>787</v>
      </c>
      <c r="G3777" s="108" t="s">
        <v>5972</v>
      </c>
      <c r="H3777" s="109">
        <v>8</v>
      </c>
      <c r="I3777" s="109"/>
      <c r="J3777" s="110"/>
      <c r="K3777" s="100"/>
      <c r="M3777" s="136" t="s">
        <v>787</v>
      </c>
      <c r="N3777" s="136"/>
      <c r="O3777" s="182" t="str">
        <f t="shared" si="78"/>
        <v>Label.create(:concept_id =&gt; Concept.find_by_codelist_and_code(139, 'ACM').id, :locale =&gt; 'fi', :preflabel =&gt; 'A C Moore', :scopenote =&gt; nil)</v>
      </c>
    </row>
    <row r="3778" spans="1:15" ht="17">
      <c r="A3778" s="106">
        <v>139</v>
      </c>
      <c r="B3778" s="4">
        <f t="shared" si="79"/>
        <v>3</v>
      </c>
      <c r="C3778" s="107" t="s">
        <v>903</v>
      </c>
      <c r="D3778" s="107"/>
      <c r="E3778" s="152"/>
      <c r="F3778" s="108" t="s">
        <v>2329</v>
      </c>
      <c r="G3778" s="108" t="s">
        <v>5972</v>
      </c>
      <c r="H3778" s="109">
        <v>8</v>
      </c>
      <c r="I3778" s="109"/>
      <c r="J3778" s="110"/>
      <c r="K3778" s="100"/>
      <c r="M3778" s="136" t="s">
        <v>2329</v>
      </c>
      <c r="N3778" s="136"/>
      <c r="O3778" s="182" t="str">
        <f t="shared" si="78"/>
        <v>Label.create(:concept_id =&gt; Concept.find_by_codelist_and_code(139, 'AAP').id, :locale =&gt; 'fi', :preflabel =&gt; 'AandP', :scopenote =&gt; nil)</v>
      </c>
    </row>
    <row r="3779" spans="1:15" ht="17">
      <c r="A3779" s="118">
        <v>139</v>
      </c>
      <c r="B3779" s="4">
        <f t="shared" si="79"/>
        <v>4</v>
      </c>
      <c r="C3779" s="111" t="s">
        <v>8840</v>
      </c>
      <c r="D3779" s="111"/>
      <c r="E3779" s="111"/>
      <c r="F3779" s="108" t="s">
        <v>8841</v>
      </c>
      <c r="G3779" s="108"/>
      <c r="H3779" s="109">
        <v>47</v>
      </c>
      <c r="I3779" s="109"/>
      <c r="J3779" s="110"/>
      <c r="K3779" s="100"/>
      <c r="M3779" s="136" t="s">
        <v>8841</v>
      </c>
      <c r="N3779" s="136"/>
      <c r="O3779" s="182" t="str">
        <f t="shared" ref="O3779:O3842" si="80">IF(OR(H3779="",IFERROR(FIND("-"&amp;A3779&amp;"-","-6-7-8-10-11-26-33-35-36-37-38-39-40-47-52-54-56-63-67-75-78-94-95-101-138-140-"),0)&gt;0,
AND(A3779=1,IFERROR(FIND("-"&amp;C3779&amp;"-","-12-13-14-"),0)&gt;0),
AND(A3779=22,IFERROR(FIND("-"&amp;C3779&amp;"-","-04-05-"),0)&gt;0),
AND(A3779=34,IFERROR(FIND("-"&amp;C3779&amp;"-","-00-01-04-08-09-10-11-12-13-14-15-"),0)&gt;0),
AND(A3779=45,IFERROR(FIND("-"&amp;C3779&amp;"-","-08-"),0)&gt;0),
AND(A3779=49,IFERROR(FIND("-"&amp;C3779&amp;"-","-ROW-"),0)&gt;0),
AND(A3779=51,IFERROR(FIND("-"&amp;C3779&amp;"-","-14-15-36-"),0)&gt;0),
AND(A3779=79,IFERROR(FIND("-"&amp;C3779&amp;"-","-11-"),0)&gt;0),
AND(A3779=102,IFERROR(FIND("-"&amp;C3779&amp;"-","-02-"),0)&gt;0)),"",
 IF(AND(M3779="",N3779=""),"",
  "Label.create(:concept_id =&gt; Concept.find_by_codelist_and_code("&amp;A3779&amp;", "&amp;IF(C3779="","nil","'"&amp;C3779&amp;"'")&amp;").id, "&amp;
  ":locale =&gt; '"&amp;L$2&amp;"'"&amp;", "&amp;
  ":preflabel =&gt; '"&amp;(IF(M3779="",F3779,M3779)&amp;"', "&amp;
  ":scopenote =&gt; "&amp;IF(AND(N3779="",G3779="",K3779=""),"nil","'"&amp; IF(K3779="", "",$L$3 &amp; IF(ISERROR(FIND("
", K3779))," ","&lt;br/&gt;&amp;nbsp;&amp;nbsp;&amp;nbsp;&amp;nbsp;• ") &amp; SUBSTITUTE(SUBSTITUTE(SUBSTITUTE(K3779, "&amp;", "&amp;amp;"),"&lt;","&amp;lt;"),"
","&lt;br/&gt;&amp;nbsp;&amp;nbsp;&amp;nbsp;&amp;nbsp;• ")) &amp; IF(OR(K3779="",G3779=""),"","&lt;br/") &amp; SUBSTITUTE(SUBSTITUTE(IF(N3779="",G3779,N3779),"&amp;","&amp;amp;"),"&lt;","&amp;lt;")&amp;"'")&amp;")")
))</f>
        <v>Label.create(:concept_id =&gt; Concept.find_by_codelist_and_code(139, 'ADL').id, :locale =&gt; 'fi', :preflabel =&gt; 'Adlibris', :scopenote =&gt; nil)</v>
      </c>
    </row>
    <row r="3780" spans="1:15" ht="17">
      <c r="A3780" s="118">
        <v>139</v>
      </c>
      <c r="B3780" s="4">
        <f t="shared" si="79"/>
        <v>5</v>
      </c>
      <c r="C3780" s="111" t="s">
        <v>8842</v>
      </c>
      <c r="D3780" s="111"/>
      <c r="E3780" s="111"/>
      <c r="F3780" s="108" t="s">
        <v>8843</v>
      </c>
      <c r="G3780" s="108"/>
      <c r="H3780" s="109">
        <v>47</v>
      </c>
      <c r="I3780" s="109"/>
      <c r="J3780" s="110"/>
      <c r="K3780" s="100"/>
      <c r="M3780" s="136" t="s">
        <v>8843</v>
      </c>
      <c r="N3780" s="136"/>
      <c r="O3780" s="182" t="str">
        <f t="shared" si="80"/>
        <v>Label.create(:concept_id =&gt; Concept.find_by_codelist_and_code(139, 'ACB').id, :locale =&gt; 'fi', :preflabel =&gt; 'Akademibokhandeln', :scopenote =&gt; nil)</v>
      </c>
    </row>
    <row r="3781" spans="1:15" ht="17">
      <c r="A3781" s="118">
        <v>139</v>
      </c>
      <c r="B3781" s="4">
        <f t="shared" si="79"/>
        <v>6</v>
      </c>
      <c r="C3781" s="111" t="s">
        <v>8844</v>
      </c>
      <c r="D3781" s="111"/>
      <c r="E3781" s="111"/>
      <c r="F3781" s="108" t="s">
        <v>8845</v>
      </c>
      <c r="G3781" s="108"/>
      <c r="H3781" s="109">
        <v>47</v>
      </c>
      <c r="I3781" s="109"/>
      <c r="J3781" s="110"/>
      <c r="K3781" s="100"/>
      <c r="M3781" s="136" t="s">
        <v>8845</v>
      </c>
      <c r="N3781" s="136"/>
      <c r="O3781" s="182" t="str">
        <f t="shared" si="80"/>
        <v>Label.create(:concept_id =&gt; Concept.find_by_codelist_and_code(139, 'AKK').id, :locale =&gt; 'fi', :preflabel =&gt; 'Akateeminen Kirjakauppa', :scopenote =&gt; nil)</v>
      </c>
    </row>
    <row r="3782" spans="1:15" ht="17">
      <c r="A3782" s="106">
        <v>139</v>
      </c>
      <c r="B3782" s="4">
        <f t="shared" si="79"/>
        <v>7</v>
      </c>
      <c r="C3782" s="107" t="s">
        <v>463</v>
      </c>
      <c r="D3782" s="107"/>
      <c r="E3782" s="152"/>
      <c r="F3782" s="108" t="s">
        <v>464</v>
      </c>
      <c r="G3782" s="108" t="s">
        <v>5972</v>
      </c>
      <c r="H3782" s="109">
        <v>8</v>
      </c>
      <c r="I3782" s="109"/>
      <c r="J3782" s="110"/>
      <c r="K3782" s="100"/>
      <c r="M3782" s="136" t="s">
        <v>464</v>
      </c>
      <c r="N3782" s="136"/>
      <c r="O3782" s="182" t="str">
        <f t="shared" si="80"/>
        <v>Label.create(:concept_id =&gt; Concept.find_by_codelist_and_code(139, 'ALB').id, :locale =&gt; 'fi', :preflabel =&gt; 'Albertson’s', :scopenote =&gt; nil)</v>
      </c>
    </row>
    <row r="3783" spans="1:15" ht="17">
      <c r="A3783" s="118">
        <v>139</v>
      </c>
      <c r="B3783" s="4">
        <f t="shared" si="79"/>
        <v>8</v>
      </c>
      <c r="C3783" s="111" t="s">
        <v>1222</v>
      </c>
      <c r="D3783" s="111"/>
      <c r="E3783" s="111"/>
      <c r="F3783" s="108" t="s">
        <v>8846</v>
      </c>
      <c r="G3783" s="108"/>
      <c r="H3783" s="109">
        <v>47</v>
      </c>
      <c r="I3783" s="109"/>
      <c r="J3783" s="110"/>
      <c r="K3783" s="100"/>
      <c r="M3783" s="136" t="s">
        <v>8846</v>
      </c>
      <c r="N3783" s="136"/>
      <c r="O3783" s="182" t="str">
        <f t="shared" si="80"/>
        <v>Label.create(:concept_id =&gt; Concept.find_by_codelist_and_code(139, 'ALT').id, :locale =&gt; 'fi', :preflabel =&gt; 'AlmaTalent', :scopenote =&gt; nil)</v>
      </c>
    </row>
    <row r="3784" spans="1:15" ht="17">
      <c r="A3784" s="106">
        <v>139</v>
      </c>
      <c r="B3784" s="4">
        <f t="shared" si="79"/>
        <v>9</v>
      </c>
      <c r="C3784" s="107" t="s">
        <v>303</v>
      </c>
      <c r="D3784" s="107"/>
      <c r="E3784" s="152"/>
      <c r="F3784" s="108" t="s">
        <v>519</v>
      </c>
      <c r="G3784" s="108" t="s">
        <v>5972</v>
      </c>
      <c r="H3784" s="109">
        <v>8</v>
      </c>
      <c r="I3784" s="109"/>
      <c r="J3784" s="110"/>
      <c r="K3784" s="100"/>
      <c r="M3784" s="136" t="s">
        <v>519</v>
      </c>
      <c r="N3784" s="136"/>
      <c r="O3784" s="182" t="str">
        <f t="shared" si="80"/>
        <v>Label.create(:concept_id =&gt; Concept.find_by_codelist_and_code(139, 'AMZ').id, :locale =&gt; 'fi', :preflabel =&gt; 'Amazon', :scopenote =&gt; nil)</v>
      </c>
    </row>
    <row r="3785" spans="1:15" ht="17">
      <c r="A3785" s="106">
        <v>139</v>
      </c>
      <c r="B3785" s="4">
        <f t="shared" si="79"/>
        <v>10</v>
      </c>
      <c r="C3785" s="107" t="s">
        <v>1011</v>
      </c>
      <c r="D3785" s="107"/>
      <c r="E3785" s="152"/>
      <c r="F3785" s="108" t="s">
        <v>2209</v>
      </c>
      <c r="G3785" s="108" t="s">
        <v>5972</v>
      </c>
      <c r="H3785" s="109">
        <v>8</v>
      </c>
      <c r="I3785" s="109"/>
      <c r="J3785" s="110"/>
      <c r="K3785" s="100"/>
      <c r="M3785" s="136" t="s">
        <v>2209</v>
      </c>
      <c r="N3785" s="136"/>
      <c r="O3785" s="182" t="str">
        <f t="shared" si="80"/>
        <v>Label.create(:concept_id =&gt; Concept.find_by_codelist_and_code(139, 'ANR').id, :locale =&gt; 'fi', :preflabel =&gt; 'Angus and Robertson', :scopenote =&gt; nil)</v>
      </c>
    </row>
    <row r="3786" spans="1:15" ht="17">
      <c r="A3786" s="106">
        <v>139</v>
      </c>
      <c r="B3786" s="4">
        <f t="shared" si="79"/>
        <v>11</v>
      </c>
      <c r="C3786" s="111" t="s">
        <v>5038</v>
      </c>
      <c r="D3786" s="107"/>
      <c r="E3786" s="152"/>
      <c r="F3786" s="108" t="s">
        <v>5037</v>
      </c>
      <c r="G3786" s="108" t="s">
        <v>5972</v>
      </c>
      <c r="H3786" s="109">
        <v>16</v>
      </c>
      <c r="I3786" s="109"/>
      <c r="J3786" s="110"/>
      <c r="K3786" s="100"/>
      <c r="M3786" s="136" t="s">
        <v>5037</v>
      </c>
      <c r="N3786" s="136"/>
      <c r="O3786" s="182" t="str">
        <f t="shared" si="80"/>
        <v>Label.create(:concept_id =&gt; Concept.find_by_codelist_and_code(139, 'ANB').id, :locale =&gt; 'fi', :preflabel =&gt; 'Anobii', :scopenote =&gt; nil)</v>
      </c>
    </row>
    <row r="3787" spans="1:15" ht="17">
      <c r="A3787" s="106">
        <v>139</v>
      </c>
      <c r="B3787" s="4">
        <f t="shared" si="79"/>
        <v>12</v>
      </c>
      <c r="C3787" s="111" t="s">
        <v>7423</v>
      </c>
      <c r="D3787" s="107"/>
      <c r="E3787" s="152"/>
      <c r="F3787" s="108" t="s">
        <v>7424</v>
      </c>
      <c r="G3787" s="108"/>
      <c r="H3787" s="109">
        <v>31</v>
      </c>
      <c r="I3787" s="109"/>
      <c r="J3787" s="110"/>
      <c r="K3787" s="100"/>
      <c r="M3787" s="136" t="s">
        <v>7424</v>
      </c>
      <c r="N3787" s="136"/>
      <c r="O3787" s="182" t="str">
        <f t="shared" si="80"/>
        <v>Label.create(:concept_id =&gt; Concept.find_by_codelist_and_code(139, 'APA').id, :locale =&gt; 'fi', :preflabel =&gt; 'Apabi', :scopenote =&gt; nil)</v>
      </c>
    </row>
    <row r="3788" spans="1:15" ht="17">
      <c r="A3788" s="106">
        <v>139</v>
      </c>
      <c r="B3788" s="4">
        <f t="shared" si="79"/>
        <v>13</v>
      </c>
      <c r="C3788" s="107" t="s">
        <v>891</v>
      </c>
      <c r="D3788" s="107"/>
      <c r="E3788" s="152"/>
      <c r="F3788" s="108" t="s">
        <v>5152</v>
      </c>
      <c r="G3788" s="108" t="s">
        <v>5972</v>
      </c>
      <c r="H3788" s="109">
        <v>8</v>
      </c>
      <c r="I3788" s="109"/>
      <c r="J3788" s="110"/>
      <c r="K3788" s="100"/>
      <c r="M3788" s="136" t="s">
        <v>5152</v>
      </c>
      <c r="N3788" s="136"/>
      <c r="O3788" s="182" t="str">
        <f t="shared" si="80"/>
        <v>Label.create(:concept_id =&gt; Concept.find_by_codelist_and_code(139, 'APC').id, :locale =&gt; 'fi', :preflabel =&gt; 'Apple', :scopenote =&gt; nil)</v>
      </c>
    </row>
    <row r="3789" spans="1:15" ht="17">
      <c r="A3789" s="106">
        <v>139</v>
      </c>
      <c r="B3789" s="4">
        <f t="shared" si="79"/>
        <v>14</v>
      </c>
      <c r="C3789" s="107" t="s">
        <v>662</v>
      </c>
      <c r="D3789" s="107"/>
      <c r="E3789" s="152"/>
      <c r="F3789" s="108" t="s">
        <v>162</v>
      </c>
      <c r="G3789" s="108" t="s">
        <v>5972</v>
      </c>
      <c r="H3789" s="109">
        <v>8</v>
      </c>
      <c r="I3789" s="109"/>
      <c r="J3789" s="110"/>
      <c r="K3789" s="100"/>
      <c r="M3789" s="136" t="s">
        <v>162</v>
      </c>
      <c r="N3789" s="136"/>
      <c r="O3789" s="182" t="str">
        <f t="shared" si="80"/>
        <v>Label.create(:concept_id =&gt; Concept.find_by_codelist_and_code(139, 'ASD').id, :locale =&gt; 'fi', :preflabel =&gt; 'Asda', :scopenote =&gt; nil)</v>
      </c>
    </row>
    <row r="3790" spans="1:15" ht="17">
      <c r="A3790" s="106">
        <v>139</v>
      </c>
      <c r="B3790" s="4">
        <f t="shared" si="79"/>
        <v>15</v>
      </c>
      <c r="C3790" s="111" t="s">
        <v>7425</v>
      </c>
      <c r="D3790" s="107"/>
      <c r="E3790" s="152"/>
      <c r="F3790" s="108" t="s">
        <v>7426</v>
      </c>
      <c r="G3790" s="108"/>
      <c r="H3790" s="109">
        <v>31</v>
      </c>
      <c r="I3790" s="109"/>
      <c r="J3790" s="110"/>
      <c r="K3790" s="100"/>
      <c r="M3790" s="136" t="s">
        <v>7426</v>
      </c>
      <c r="N3790" s="136"/>
      <c r="O3790" s="182" t="str">
        <f t="shared" si="80"/>
        <v>Label.create(:concept_id =&gt; Concept.find_by_codelist_and_code(139, 'ASB').id, :locale =&gt; 'fi', :preflabel =&gt; 'Asia Books', :scopenote =&gt; nil)</v>
      </c>
    </row>
    <row r="3791" spans="1:15" ht="17">
      <c r="A3791" s="106">
        <v>139</v>
      </c>
      <c r="B3791" s="4">
        <f t="shared" si="79"/>
        <v>16</v>
      </c>
      <c r="C3791" s="107" t="s">
        <v>798</v>
      </c>
      <c r="D3791" s="107"/>
      <c r="E3791" s="152"/>
      <c r="F3791" s="108" t="s">
        <v>248</v>
      </c>
      <c r="G3791" s="108" t="s">
        <v>5972</v>
      </c>
      <c r="H3791" s="109">
        <v>8</v>
      </c>
      <c r="I3791" s="109"/>
      <c r="J3791" s="110"/>
      <c r="K3791" s="100"/>
      <c r="M3791" s="136" t="s">
        <v>248</v>
      </c>
      <c r="N3791" s="136"/>
      <c r="O3791" s="182" t="str">
        <f t="shared" si="80"/>
        <v>Label.create(:concept_id =&gt; Concept.find_by_codelist_and_code(139, 'AUD').id, :locale =&gt; 'fi', :preflabel =&gt; 'Audible', :scopenote =&gt; nil)</v>
      </c>
    </row>
    <row r="3792" spans="1:15" ht="17">
      <c r="A3792" s="106">
        <v>139</v>
      </c>
      <c r="B3792" s="4">
        <f t="shared" si="79"/>
        <v>17</v>
      </c>
      <c r="C3792" s="111" t="s">
        <v>7429</v>
      </c>
      <c r="D3792" s="107"/>
      <c r="E3792" s="152"/>
      <c r="F3792" s="108" t="s">
        <v>7430</v>
      </c>
      <c r="G3792" s="108"/>
      <c r="H3792" s="109">
        <v>31</v>
      </c>
      <c r="I3792" s="109"/>
      <c r="J3792" s="110"/>
      <c r="K3792" s="100"/>
      <c r="M3792" s="136" t="s">
        <v>7430</v>
      </c>
      <c r="N3792" s="136"/>
      <c r="O3792" s="182" t="str">
        <f t="shared" si="80"/>
        <v>Label.create(:concept_id =&gt; Concept.find_by_codelist_and_code(139, 'AUC').id, :locale =&gt; 'fi', :preflabel =&gt; 'Audiobooks.com', :scopenote =&gt; nil)</v>
      </c>
    </row>
    <row r="3793" spans="1:15" ht="17">
      <c r="A3793" s="106">
        <v>139</v>
      </c>
      <c r="B3793" s="4">
        <f t="shared" si="79"/>
        <v>18</v>
      </c>
      <c r="C3793" s="111" t="s">
        <v>7427</v>
      </c>
      <c r="D3793" s="107"/>
      <c r="E3793" s="152"/>
      <c r="F3793" s="108" t="s">
        <v>7428</v>
      </c>
      <c r="G3793" s="108"/>
      <c r="H3793" s="109">
        <v>31</v>
      </c>
      <c r="I3793" s="109"/>
      <c r="J3793" s="110"/>
      <c r="K3793" s="100"/>
      <c r="M3793" s="136" t="s">
        <v>7428</v>
      </c>
      <c r="N3793" s="136"/>
      <c r="O3793" s="182" t="str">
        <f t="shared" si="80"/>
        <v>Label.create(:concept_id =&gt; Concept.find_by_codelist_and_code(139, 'ATK').id, :locale =&gt; 'fi', :preflabel =&gt; 'Audioteka', :scopenote =&gt; nil)</v>
      </c>
    </row>
    <row r="3794" spans="1:15" ht="17">
      <c r="A3794" s="118">
        <v>139</v>
      </c>
      <c r="B3794" s="4">
        <f t="shared" si="79"/>
        <v>19</v>
      </c>
      <c r="C3794" s="111" t="s">
        <v>9738</v>
      </c>
      <c r="D3794" s="111"/>
      <c r="E3794" s="111"/>
      <c r="F3794" s="108" t="s">
        <v>9739</v>
      </c>
      <c r="G3794" s="116" t="s">
        <v>7796</v>
      </c>
      <c r="H3794" s="109">
        <v>56</v>
      </c>
      <c r="I3794" s="109"/>
      <c r="J3794" s="110"/>
      <c r="K3794" s="100"/>
      <c r="M3794" s="136" t="s">
        <v>9739</v>
      </c>
      <c r="N3794" s="136"/>
      <c r="O3794" s="182" t="str">
        <f t="shared" si="80"/>
        <v>Label.create(:concept_id =&gt; Concept.find_by_codelist_and_code(139, 'ELU').id, :locale =&gt; 'fi', :preflabel =&gt; 'Axiell ELibU', :scopenote =&gt; 'For use in ONIX 3.0 only')</v>
      </c>
    </row>
    <row r="3795" spans="1:15" ht="17">
      <c r="A3795" s="106">
        <v>139</v>
      </c>
      <c r="B3795" s="4">
        <f t="shared" si="79"/>
        <v>20</v>
      </c>
      <c r="C3795" s="107" t="s">
        <v>336</v>
      </c>
      <c r="D3795" s="107"/>
      <c r="E3795" s="152"/>
      <c r="F3795" s="108" t="s">
        <v>796</v>
      </c>
      <c r="G3795" s="116" t="s">
        <v>7410</v>
      </c>
      <c r="H3795" s="109">
        <v>8</v>
      </c>
      <c r="I3795" s="109">
        <v>47</v>
      </c>
      <c r="J3795" s="110"/>
      <c r="K3795" s="100"/>
      <c r="M3795" s="136" t="s">
        <v>796</v>
      </c>
      <c r="N3795" s="136"/>
      <c r="O3795" s="182" t="str">
        <f t="shared" si="80"/>
        <v>Label.create(:concept_id =&gt; Concept.find_by_codelist_and_code(139, 'BDL').id, :locale =&gt; 'fi', :preflabel =&gt; 'B Dalton', :scopenote =&gt; 'Deprecated')</v>
      </c>
    </row>
    <row r="3796" spans="1:15" ht="17">
      <c r="A3796" s="106">
        <v>139</v>
      </c>
      <c r="B3796" s="4">
        <f t="shared" si="79"/>
        <v>21</v>
      </c>
      <c r="C3796" s="107" t="s">
        <v>1046</v>
      </c>
      <c r="D3796" s="107"/>
      <c r="E3796" s="152"/>
      <c r="F3796" s="108" t="s">
        <v>2210</v>
      </c>
      <c r="G3796" s="108" t="s">
        <v>5972</v>
      </c>
      <c r="H3796" s="109">
        <v>8</v>
      </c>
      <c r="I3796" s="109"/>
      <c r="J3796" s="110"/>
      <c r="K3796" s="100"/>
      <c r="M3796" s="136" t="s">
        <v>2210</v>
      </c>
      <c r="N3796" s="136"/>
      <c r="O3796" s="182" t="str">
        <f t="shared" si="80"/>
        <v>Label.create(:concept_id =&gt; Concept.find_by_codelist_and_code(139, 'BNO').id, :locale =&gt; 'fi', :preflabel =&gt; 'Barnes and Noble', :scopenote =&gt; nil)</v>
      </c>
    </row>
    <row r="3797" spans="1:15" ht="34">
      <c r="A3797" s="106">
        <v>139</v>
      </c>
      <c r="B3797" s="4">
        <f t="shared" si="79"/>
        <v>22</v>
      </c>
      <c r="C3797" s="111" t="s">
        <v>7774</v>
      </c>
      <c r="D3797" s="107"/>
      <c r="E3797" s="152"/>
      <c r="F3797" s="108" t="s">
        <v>7775</v>
      </c>
      <c r="G3797" s="108" t="s">
        <v>7801</v>
      </c>
      <c r="H3797" s="109">
        <v>37</v>
      </c>
      <c r="I3797" s="109"/>
      <c r="J3797" s="110">
        <v>3</v>
      </c>
      <c r="K3797" s="100"/>
      <c r="M3797" s="136" t="s">
        <v>7775</v>
      </c>
      <c r="N3797" s="136"/>
      <c r="O3797" s="182" t="str">
        <f t="shared" si="80"/>
        <v>Label.create(:concept_id =&gt; Concept.find_by_codelist_and_code(139, 'BDZ').id, :locale =&gt; 'fi', :preflabel =&gt; 'BDBuzz', :scopenote =&gt; 'www.bdbuzz.net, for use in ONIX 3.0 only')</v>
      </c>
    </row>
    <row r="3798" spans="1:15" ht="17">
      <c r="A3798" s="106">
        <v>139</v>
      </c>
      <c r="B3798" s="4">
        <f t="shared" si="79"/>
        <v>23</v>
      </c>
      <c r="C3798" s="107" t="s">
        <v>1304</v>
      </c>
      <c r="D3798" s="107"/>
      <c r="E3798" s="152"/>
      <c r="F3798" s="108" t="s">
        <v>2033</v>
      </c>
      <c r="G3798" s="108" t="s">
        <v>5972</v>
      </c>
      <c r="H3798" s="109">
        <v>8</v>
      </c>
      <c r="I3798" s="109"/>
      <c r="J3798" s="110"/>
      <c r="K3798" s="100"/>
      <c r="M3798" s="136" t="s">
        <v>2033</v>
      </c>
      <c r="N3798" s="136"/>
      <c r="O3798" s="182" t="str">
        <f t="shared" si="80"/>
        <v>Label.create(:concept_id =&gt; Concept.find_by_codelist_and_code(139, 'BBB').id, :locale =&gt; 'fi', :preflabel =&gt; 'Bed Bath and Beyond', :scopenote =&gt; nil)</v>
      </c>
    </row>
    <row r="3799" spans="1:15" ht="17">
      <c r="A3799" s="4">
        <v>139</v>
      </c>
      <c r="B3799" s="4">
        <f t="shared" si="79"/>
        <v>24</v>
      </c>
      <c r="C3799" s="33" t="s">
        <v>1137</v>
      </c>
      <c r="E3799" s="151"/>
      <c r="F3799" s="43" t="s">
        <v>48</v>
      </c>
      <c r="G3799" s="43" t="s">
        <v>5972</v>
      </c>
      <c r="H3799" s="24">
        <v>8</v>
      </c>
      <c r="K3799" s="100"/>
      <c r="M3799" s="136" t="s">
        <v>48</v>
      </c>
      <c r="N3799" s="136"/>
      <c r="O3799" s="182" t="str">
        <f t="shared" si="80"/>
        <v>Label.create(:concept_id =&gt; Concept.find_by_codelist_and_code(139, 'BST').id, :locale =&gt; 'fi', :preflabel =&gt; 'Best Buy', :scopenote =&gt; nil)</v>
      </c>
    </row>
    <row r="3800" spans="1:15" ht="17">
      <c r="A3800" s="4">
        <v>139</v>
      </c>
      <c r="B3800" s="4">
        <f t="shared" si="79"/>
        <v>25</v>
      </c>
      <c r="C3800" s="42" t="s">
        <v>7447</v>
      </c>
      <c r="E3800" s="151"/>
      <c r="F3800" s="43" t="s">
        <v>7477</v>
      </c>
      <c r="G3800" s="108" t="s">
        <v>7448</v>
      </c>
      <c r="H3800" s="24">
        <v>31</v>
      </c>
      <c r="K3800" s="100"/>
      <c r="M3800" s="136" t="s">
        <v>7477</v>
      </c>
      <c r="N3800" s="136"/>
      <c r="O3800" s="182" t="str">
        <f t="shared" si="80"/>
        <v>Label.create(:concept_id =&gt; Concept.find_by_codelist_and_code(139, 'MMM').id, :locale =&gt; 'fi', :preflabel =&gt; 'Bibliotheca', :scopenote =&gt; 'Formerly 3M Cloud Library')</v>
      </c>
    </row>
    <row r="3801" spans="1:15" ht="17">
      <c r="A3801" s="4">
        <v>139</v>
      </c>
      <c r="B3801" s="4">
        <f t="shared" si="79"/>
        <v>26</v>
      </c>
      <c r="C3801" s="42" t="s">
        <v>5050</v>
      </c>
      <c r="E3801" s="151"/>
      <c r="F3801" s="43" t="s">
        <v>5051</v>
      </c>
      <c r="G3801" s="70" t="s">
        <v>7410</v>
      </c>
      <c r="H3801" s="24">
        <v>16</v>
      </c>
      <c r="I3801" s="24">
        <v>47</v>
      </c>
      <c r="K3801" s="100"/>
      <c r="M3801" s="136" t="s">
        <v>5051</v>
      </c>
      <c r="N3801" s="136"/>
      <c r="O3801" s="182" t="str">
        <f t="shared" si="80"/>
        <v>Label.create(:concept_id =&gt; Concept.find_by_codelist_and_code(139, 'BIL').id, :locale =&gt; 'fi', :preflabel =&gt; 'Bilbary', :scopenote =&gt; 'Deprecated')</v>
      </c>
    </row>
    <row r="3802" spans="1:15" ht="17">
      <c r="A3802" s="60">
        <v>139</v>
      </c>
      <c r="B3802" s="4">
        <f t="shared" si="79"/>
        <v>27</v>
      </c>
      <c r="C3802" s="42" t="s">
        <v>8847</v>
      </c>
      <c r="D3802" s="42"/>
      <c r="E3802" s="42"/>
      <c r="F3802" s="43" t="s">
        <v>8848</v>
      </c>
      <c r="H3802" s="24">
        <v>47</v>
      </c>
      <c r="K3802" s="100"/>
      <c r="M3802" s="136" t="s">
        <v>8848</v>
      </c>
      <c r="N3802" s="136"/>
      <c r="O3802" s="182" t="str">
        <f t="shared" si="80"/>
        <v>Label.create(:concept_id =&gt; Concept.find_by_codelist_and_code(139, 'BLG').id, :locale =&gt; 'fi', :preflabel =&gt; 'Billigbook', :scopenote =&gt; nil)</v>
      </c>
    </row>
    <row r="3803" spans="1:15" ht="17">
      <c r="A3803" s="4">
        <v>139</v>
      </c>
      <c r="B3803" s="4">
        <f t="shared" si="79"/>
        <v>28</v>
      </c>
      <c r="C3803" s="33" t="s">
        <v>663</v>
      </c>
      <c r="E3803" s="151"/>
      <c r="F3803" s="43" t="s">
        <v>317</v>
      </c>
      <c r="G3803" s="108" t="s">
        <v>5972</v>
      </c>
      <c r="H3803" s="24">
        <v>8</v>
      </c>
      <c r="K3803" s="100"/>
      <c r="M3803" s="136" t="s">
        <v>317</v>
      </c>
      <c r="N3803" s="136"/>
      <c r="O3803" s="182" t="str">
        <f t="shared" si="80"/>
        <v>Label.create(:concept_id =&gt; Concept.find_by_codelist_and_code(139, 'BJW').id, :locale =&gt; 'fi', :preflabel =&gt; 'BJ’s Wholesale Club', :scopenote =&gt; nil)</v>
      </c>
    </row>
    <row r="3804" spans="1:15" ht="17">
      <c r="A3804" s="4">
        <v>139</v>
      </c>
      <c r="B3804" s="4">
        <f t="shared" si="79"/>
        <v>29</v>
      </c>
      <c r="C3804" s="42" t="s">
        <v>7431</v>
      </c>
      <c r="E3804" s="151"/>
      <c r="F3804" s="43" t="s">
        <v>8831</v>
      </c>
      <c r="G3804" s="70"/>
      <c r="H3804" s="24">
        <v>31</v>
      </c>
      <c r="I3804" s="24">
        <v>58</v>
      </c>
      <c r="K3804" s="100"/>
      <c r="M3804" s="136" t="s">
        <v>8831</v>
      </c>
      <c r="N3804" s="136"/>
      <c r="O3804" s="182" t="str">
        <f t="shared" si="80"/>
        <v>Label.create(:concept_id =&gt; Concept.find_by_codelist_and_code(139, 'BLA').id, :locale =&gt; 'fi', :preflabel =&gt; 'Blackstone Audio', :scopenote =&gt; nil)</v>
      </c>
    </row>
    <row r="3805" spans="1:15" ht="17">
      <c r="A3805" s="4">
        <v>139</v>
      </c>
      <c r="B3805" s="4">
        <f t="shared" si="79"/>
        <v>30</v>
      </c>
      <c r="C3805" s="33" t="s">
        <v>1534</v>
      </c>
      <c r="E3805" s="151"/>
      <c r="F3805" s="43" t="s">
        <v>47</v>
      </c>
      <c r="G3805" s="43" t="s">
        <v>5972</v>
      </c>
      <c r="H3805" s="24">
        <v>8</v>
      </c>
      <c r="K3805" s="100"/>
      <c r="M3805" s="136" t="s">
        <v>47</v>
      </c>
      <c r="N3805" s="136"/>
      <c r="O3805" s="182" t="str">
        <f t="shared" si="80"/>
        <v>Label.create(:concept_id =&gt; Concept.find_by_codelist_and_code(139, 'BLK').id, :locale =&gt; 'fi', :preflabel =&gt; 'Blackwell’s', :scopenote =&gt; nil)</v>
      </c>
    </row>
    <row r="3806" spans="1:15" ht="34">
      <c r="A3806" s="4">
        <v>139</v>
      </c>
      <c r="B3806" s="4">
        <f t="shared" si="79"/>
        <v>31</v>
      </c>
      <c r="C3806" s="42" t="s">
        <v>5044</v>
      </c>
      <c r="E3806" s="151"/>
      <c r="F3806" s="43" t="s">
        <v>5194</v>
      </c>
      <c r="G3806" s="43" t="s">
        <v>8925</v>
      </c>
      <c r="H3806" s="24">
        <v>16</v>
      </c>
      <c r="I3806" s="24">
        <v>47</v>
      </c>
      <c r="K3806" s="100"/>
      <c r="M3806" s="136" t="s">
        <v>5194</v>
      </c>
      <c r="N3806" s="136"/>
      <c r="O3806" s="182" t="str">
        <f t="shared" si="80"/>
        <v>Label.create(:concept_id =&gt; Concept.find_by_codelist_and_code(139, 'GOS').id, :locale =&gt; 'fi', :preflabel =&gt; 'Blinkbox', :scopenote =&gt; 'Formerly GoSpoken/Mobcast. Deprecated')</v>
      </c>
    </row>
    <row r="3807" spans="1:15" ht="17">
      <c r="A3807" s="60">
        <v>139</v>
      </c>
      <c r="B3807" s="4">
        <f t="shared" si="79"/>
        <v>32</v>
      </c>
      <c r="C3807" s="42" t="s">
        <v>9934</v>
      </c>
      <c r="D3807" s="43"/>
      <c r="E3807" s="42"/>
      <c r="F3807" s="220" t="s">
        <v>9935</v>
      </c>
      <c r="G3807" s="223" t="s">
        <v>7796</v>
      </c>
      <c r="H3807" s="214">
        <v>59</v>
      </c>
      <c r="K3807" s="100"/>
      <c r="M3807" s="136" t="s">
        <v>9935</v>
      </c>
      <c r="N3807" s="136"/>
      <c r="O3807" s="182" t="str">
        <f t="shared" si="80"/>
        <v>Label.create(:concept_id =&gt; Concept.find_by_codelist_and_code(139, 'BGI').id, :locale =&gt; 'fi', :preflabel =&gt; 'Bog &amp; idé', :scopenote =&gt; 'For use in ONIX 3.0 only')</v>
      </c>
    </row>
    <row r="3808" spans="1:15" ht="17">
      <c r="A3808" s="60">
        <v>139</v>
      </c>
      <c r="B3808" s="4">
        <f t="shared" si="79"/>
        <v>33</v>
      </c>
      <c r="C3808" s="42" t="s">
        <v>9769</v>
      </c>
      <c r="D3808" s="42"/>
      <c r="E3808" s="42"/>
      <c r="F3808" s="43" t="s">
        <v>9770</v>
      </c>
      <c r="G3808" s="70" t="s">
        <v>7796</v>
      </c>
      <c r="H3808" s="24">
        <v>57</v>
      </c>
      <c r="K3808" s="100"/>
      <c r="M3808" s="136" t="s">
        <v>9770</v>
      </c>
      <c r="N3808" s="136"/>
      <c r="O3808" s="182" t="str">
        <f t="shared" si="80"/>
        <v>Label.create(:concept_id =&gt; Concept.find_by_codelist_and_code(139, 'BSK').id, :locale =&gt; 'fi', :preflabel =&gt; 'Boksnok', :scopenote =&gt; 'For use in ONIX 3.0 only')</v>
      </c>
    </row>
    <row r="3809" spans="1:15" ht="17">
      <c r="A3809" s="118">
        <v>139</v>
      </c>
      <c r="B3809" s="4">
        <f t="shared" si="79"/>
        <v>34</v>
      </c>
      <c r="C3809" s="111" t="s">
        <v>9771</v>
      </c>
      <c r="D3809" s="111"/>
      <c r="E3809" s="111"/>
      <c r="F3809" s="108" t="s">
        <v>9772</v>
      </c>
      <c r="G3809" s="116" t="s">
        <v>7796</v>
      </c>
      <c r="H3809" s="109">
        <v>57</v>
      </c>
      <c r="I3809" s="109"/>
      <c r="J3809" s="110"/>
      <c r="K3809" s="100"/>
      <c r="M3809" s="136" t="s">
        <v>9772</v>
      </c>
      <c r="N3809" s="136"/>
      <c r="O3809" s="182" t="str">
        <f t="shared" si="80"/>
        <v>Label.create(:concept_id =&gt; Concept.find_by_codelist_and_code(139, 'BSY').id, :locale =&gt; 'fi', :preflabel =&gt; 'Boksy', :scopenote =&gt; 'For use in ONIX 3.0 only')</v>
      </c>
    </row>
    <row r="3810" spans="1:15" ht="17">
      <c r="A3810" s="60">
        <v>139</v>
      </c>
      <c r="B3810" s="4">
        <f t="shared" si="79"/>
        <v>35</v>
      </c>
      <c r="C3810" s="42" t="s">
        <v>8849</v>
      </c>
      <c r="D3810" s="42"/>
      <c r="E3810" s="42"/>
      <c r="F3810" s="43" t="s">
        <v>8850</v>
      </c>
      <c r="H3810" s="24">
        <v>47</v>
      </c>
      <c r="K3810" s="100"/>
      <c r="M3810" s="136" t="s">
        <v>8850</v>
      </c>
      <c r="N3810" s="136"/>
      <c r="O3810" s="182" t="str">
        <f t="shared" si="80"/>
        <v>Label.create(:concept_id =&gt; Concept.find_by_codelist_and_code(139, 'BKU').id, :locale =&gt; 'fi', :preflabel =&gt; 'Bokus', :scopenote =&gt; nil)</v>
      </c>
    </row>
    <row r="3811" spans="1:15" ht="34">
      <c r="A3811" s="4">
        <v>139</v>
      </c>
      <c r="B3811" s="4">
        <f t="shared" si="79"/>
        <v>36</v>
      </c>
      <c r="C3811" s="42" t="s">
        <v>8418</v>
      </c>
      <c r="E3811" s="151"/>
      <c r="F3811" s="43" t="s">
        <v>8417</v>
      </c>
      <c r="G3811" s="43" t="s">
        <v>8430</v>
      </c>
      <c r="H3811" s="24">
        <v>41</v>
      </c>
      <c r="J3811" s="5">
        <v>3</v>
      </c>
      <c r="K3811" s="100"/>
      <c r="M3811" s="136" t="s">
        <v>8417</v>
      </c>
      <c r="N3811" s="136"/>
      <c r="O3811" s="182" t="str">
        <f t="shared" si="80"/>
        <v>Label.create(:concept_id =&gt; Concept.find_by_codelist_and_code(139, 'BLD').id, :locale =&gt; 'fi', :preflabel =&gt; 'Bolinda', :scopenote =&gt; 'https://www.bolinda.com, for use in ONIX 3.0 only')</v>
      </c>
    </row>
    <row r="3812" spans="1:15" ht="17">
      <c r="A3812" s="4">
        <v>139</v>
      </c>
      <c r="B3812" s="4">
        <f t="shared" si="79"/>
        <v>37</v>
      </c>
      <c r="C3812" s="33" t="s">
        <v>724</v>
      </c>
      <c r="E3812" s="151"/>
      <c r="F3812" s="43" t="s">
        <v>895</v>
      </c>
      <c r="G3812" s="43" t="s">
        <v>5972</v>
      </c>
      <c r="H3812" s="24">
        <v>8</v>
      </c>
      <c r="K3812" s="100"/>
      <c r="M3812" s="136" t="s">
        <v>895</v>
      </c>
      <c r="N3812" s="136"/>
      <c r="O3812" s="182" t="str">
        <f t="shared" si="80"/>
        <v>Label.create(:concept_id =&gt; Concept.find_by_codelist_and_code(139, 'BCA').id, :locale =&gt; 'fi', :preflabel =&gt; 'Book Club Associates', :scopenote =&gt; nil)</v>
      </c>
    </row>
    <row r="3813" spans="1:15" ht="17">
      <c r="A3813" s="60">
        <v>139</v>
      </c>
      <c r="B3813" s="4">
        <f t="shared" si="79"/>
        <v>38</v>
      </c>
      <c r="C3813" s="42" t="s">
        <v>9936</v>
      </c>
      <c r="D3813" s="43"/>
      <c r="E3813" s="42"/>
      <c r="F3813" s="220" t="s">
        <v>9937</v>
      </c>
      <c r="G3813" s="223" t="s">
        <v>7796</v>
      </c>
      <c r="H3813" s="214">
        <v>59</v>
      </c>
      <c r="K3813" s="100"/>
      <c r="M3813" s="136" t="s">
        <v>9937</v>
      </c>
      <c r="N3813" s="136"/>
      <c r="O3813" s="182" t="str">
        <f t="shared" si="80"/>
        <v>Label.create(:concept_id =&gt; Concept.find_by_codelist_and_code(139, 'BDO').id, :locale =&gt; 'fi', :preflabel =&gt; 'Book d’oreille', :scopenote =&gt; 'For use in ONIX 3.0 only')</v>
      </c>
    </row>
    <row r="3814" spans="1:15" ht="17">
      <c r="A3814" s="60">
        <v>139</v>
      </c>
      <c r="B3814" s="4">
        <f t="shared" si="79"/>
        <v>39</v>
      </c>
      <c r="C3814" s="42" t="s">
        <v>9938</v>
      </c>
      <c r="D3814" s="43"/>
      <c r="E3814" s="42"/>
      <c r="F3814" s="220" t="s">
        <v>9939</v>
      </c>
      <c r="G3814" s="223" t="s">
        <v>7796</v>
      </c>
      <c r="H3814" s="214">
        <v>59</v>
      </c>
      <c r="K3814" s="100"/>
      <c r="M3814" s="136" t="s">
        <v>9939</v>
      </c>
      <c r="N3814" s="136"/>
      <c r="O3814" s="182" t="str">
        <f t="shared" si="80"/>
        <v>Label.create(:concept_id =&gt; Concept.find_by_codelist_and_code(139, 'BSL').id, :locale =&gt; 'fi', :preflabel =&gt; 'Book Solutions', :scopenote =&gt; 'For use in ONIX 3.0 only')</v>
      </c>
    </row>
    <row r="3815" spans="1:15" ht="17">
      <c r="A3815" s="118">
        <v>139</v>
      </c>
      <c r="B3815" s="4">
        <f t="shared" si="79"/>
        <v>40</v>
      </c>
      <c r="C3815" s="111" t="s">
        <v>8851</v>
      </c>
      <c r="D3815" s="111"/>
      <c r="E3815" s="111"/>
      <c r="F3815" s="108" t="s">
        <v>8852</v>
      </c>
      <c r="G3815" s="108"/>
      <c r="H3815" s="109">
        <v>47</v>
      </c>
      <c r="I3815" s="109"/>
      <c r="J3815" s="110"/>
      <c r="K3815" s="100"/>
      <c r="M3815" s="136" t="s">
        <v>8852</v>
      </c>
      <c r="N3815" s="136"/>
      <c r="O3815" s="182" t="str">
        <f t="shared" si="80"/>
        <v>Label.create(:concept_id =&gt; Concept.find_by_codelist_and_code(139, 'BOO').id, :locale =&gt; 'fi', :preflabel =&gt; 'Bookbeat', :scopenote =&gt; nil)</v>
      </c>
    </row>
    <row r="3816" spans="1:15" ht="17">
      <c r="A3816" s="118">
        <v>139</v>
      </c>
      <c r="B3816" s="4">
        <f t="shared" si="79"/>
        <v>41</v>
      </c>
      <c r="C3816" s="111" t="s">
        <v>9814</v>
      </c>
      <c r="D3816" s="108"/>
      <c r="E3816" s="111"/>
      <c r="F3816" s="221" t="s">
        <v>9815</v>
      </c>
      <c r="G3816" s="116" t="s">
        <v>7796</v>
      </c>
      <c r="H3816" s="109">
        <v>58</v>
      </c>
      <c r="I3816" s="109"/>
      <c r="J3816" s="110"/>
      <c r="K3816" s="100"/>
      <c r="M3816" s="136" t="s">
        <v>9815</v>
      </c>
      <c r="N3816" s="136"/>
      <c r="O3816" s="182" t="str">
        <f t="shared" si="80"/>
        <v>Label.create(:concept_id =&gt; Concept.find_by_codelist_and_code(139, 'BBI').id, :locale =&gt; 'fi', :preflabel =&gt; 'Bookbites', :scopenote =&gt; 'For use in ONIX 3.0 only')</v>
      </c>
    </row>
    <row r="3817" spans="1:15" ht="17">
      <c r="A3817" s="4">
        <v>139</v>
      </c>
      <c r="B3817" s="4">
        <f t="shared" si="79"/>
        <v>42</v>
      </c>
      <c r="C3817" s="42" t="s">
        <v>5036</v>
      </c>
      <c r="E3817" s="151"/>
      <c r="F3817" s="43" t="s">
        <v>5035</v>
      </c>
      <c r="G3817" s="43" t="s">
        <v>5972</v>
      </c>
      <c r="H3817" s="24">
        <v>16</v>
      </c>
      <c r="K3817" s="100"/>
      <c r="M3817" s="136" t="s">
        <v>5035</v>
      </c>
      <c r="N3817" s="136"/>
      <c r="O3817" s="182" t="str">
        <f t="shared" si="80"/>
        <v>Label.create(:concept_id =&gt; Concept.find_by_codelist_and_code(139, 'BSH').id, :locale =&gt; 'fi', :preflabel =&gt; 'Bookish', :scopenote =&gt; nil)</v>
      </c>
    </row>
    <row r="3818" spans="1:15" ht="17">
      <c r="A3818" s="60">
        <v>139</v>
      </c>
      <c r="B3818" s="4">
        <f t="shared" si="79"/>
        <v>43</v>
      </c>
      <c r="C3818" s="42" t="s">
        <v>9940</v>
      </c>
      <c r="D3818" s="43"/>
      <c r="E3818" s="42"/>
      <c r="F3818" s="220" t="s">
        <v>9941</v>
      </c>
      <c r="G3818" s="223" t="s">
        <v>7796</v>
      </c>
      <c r="H3818" s="214">
        <v>59</v>
      </c>
      <c r="K3818" s="100"/>
      <c r="M3818" s="136" t="s">
        <v>9941</v>
      </c>
      <c r="N3818" s="136"/>
      <c r="O3818" s="182" t="str">
        <f t="shared" si="80"/>
        <v>Label.create(:concept_id =&gt; Concept.find_by_codelist_and_code(139, 'BMA').id, :locale =&gt; 'fi', :preflabel =&gt; 'Bookmate', :scopenote =&gt; 'For use in ONIX 3.0 only')</v>
      </c>
    </row>
    <row r="3819" spans="1:15" ht="17">
      <c r="A3819" s="4">
        <v>139</v>
      </c>
      <c r="B3819" s="4">
        <f t="shared" si="79"/>
        <v>44</v>
      </c>
      <c r="C3819" s="33" t="s">
        <v>725</v>
      </c>
      <c r="E3819" s="151"/>
      <c r="F3819" s="43" t="s">
        <v>896</v>
      </c>
      <c r="G3819" s="108" t="s">
        <v>5972</v>
      </c>
      <c r="H3819" s="24">
        <v>8</v>
      </c>
      <c r="K3819" s="100"/>
      <c r="M3819" s="136" t="s">
        <v>896</v>
      </c>
      <c r="N3819" s="136"/>
      <c r="O3819" s="182" t="str">
        <f t="shared" si="80"/>
        <v>Label.create(:concept_id =&gt; Concept.find_by_codelist_and_code(139, 'BKP').id, :locale =&gt; 'fi', :preflabel =&gt; 'Bookpeople', :scopenote =&gt; nil)</v>
      </c>
    </row>
    <row r="3820" spans="1:15" ht="17">
      <c r="A3820" s="4">
        <v>139</v>
      </c>
      <c r="B3820" s="4">
        <f t="shared" si="79"/>
        <v>45</v>
      </c>
      <c r="C3820" s="33" t="s">
        <v>726</v>
      </c>
      <c r="E3820" s="151"/>
      <c r="F3820" s="43" t="s">
        <v>49</v>
      </c>
      <c r="G3820" s="108" t="s">
        <v>5972</v>
      </c>
      <c r="H3820" s="24">
        <v>8</v>
      </c>
      <c r="K3820" s="100"/>
      <c r="M3820" s="136" t="s">
        <v>49</v>
      </c>
      <c r="N3820" s="136"/>
      <c r="O3820" s="182" t="str">
        <f t="shared" si="80"/>
        <v>Label.create(:concept_id =&gt; Concept.find_by_codelist_and_code(139, 'BKM').id, :locale =&gt; 'fi', :preflabel =&gt; 'Books-A-Million', :scopenote =&gt; nil)</v>
      </c>
    </row>
    <row r="3821" spans="1:15" ht="17">
      <c r="A3821" s="4">
        <v>139</v>
      </c>
      <c r="B3821" s="4">
        <f t="shared" si="79"/>
        <v>46</v>
      </c>
      <c r="C3821" s="42" t="s">
        <v>7495</v>
      </c>
      <c r="E3821" s="151"/>
      <c r="F3821" s="43" t="s">
        <v>7432</v>
      </c>
      <c r="G3821" s="108"/>
      <c r="H3821" s="24">
        <v>31</v>
      </c>
      <c r="K3821" s="100"/>
      <c r="M3821" s="136" t="s">
        <v>7432</v>
      </c>
      <c r="N3821" s="136"/>
      <c r="O3821" s="182" t="str">
        <f t="shared" si="80"/>
        <v>Label.create(:concept_id =&gt; Concept.find_by_codelist_and_code(139, 'BKS').id, :locale =&gt; 'fi', :preflabel =&gt; 'Bookshout', :scopenote =&gt; nil)</v>
      </c>
    </row>
    <row r="3822" spans="1:15" ht="17">
      <c r="A3822" s="4">
        <v>139</v>
      </c>
      <c r="B3822" s="4">
        <f t="shared" si="79"/>
        <v>47</v>
      </c>
      <c r="C3822" s="42" t="s">
        <v>5855</v>
      </c>
      <c r="E3822" s="151"/>
      <c r="F3822" s="43" t="s">
        <v>5856</v>
      </c>
      <c r="G3822" s="43" t="s">
        <v>5972</v>
      </c>
      <c r="H3822" s="24">
        <v>29</v>
      </c>
      <c r="K3822" s="100"/>
      <c r="M3822" s="136" t="s">
        <v>5856</v>
      </c>
      <c r="N3822" s="136"/>
      <c r="O3822" s="182" t="str">
        <f t="shared" si="80"/>
        <v>Label.create(:concept_id =&gt; Concept.find_by_codelist_and_code(139, 'BTP').id, :locale =&gt; 'fi', :preflabel =&gt; 'Booktopia', :scopenote =&gt; nil)</v>
      </c>
    </row>
    <row r="3823" spans="1:15" ht="17">
      <c r="A3823" s="60">
        <v>139</v>
      </c>
      <c r="B3823" s="4">
        <f t="shared" si="79"/>
        <v>48</v>
      </c>
      <c r="C3823" s="42" t="s">
        <v>8853</v>
      </c>
      <c r="D3823" s="42"/>
      <c r="E3823" s="42"/>
      <c r="F3823" s="43" t="s">
        <v>8854</v>
      </c>
      <c r="H3823" s="24">
        <v>47</v>
      </c>
      <c r="K3823" s="100"/>
      <c r="M3823" s="136" t="s">
        <v>8854</v>
      </c>
      <c r="N3823" s="136"/>
      <c r="O3823" s="182" t="str">
        <f t="shared" si="80"/>
        <v>Label.create(:concept_id =&gt; Concept.find_by_codelist_and_code(139, 'BKY').id, :locale =&gt; 'fi', :preflabel =&gt; 'Booky.fi', :scopenote =&gt; nil)</v>
      </c>
    </row>
    <row r="3824" spans="1:15" ht="17">
      <c r="A3824" s="4">
        <v>139</v>
      </c>
      <c r="B3824" s="4">
        <f t="shared" si="79"/>
        <v>49</v>
      </c>
      <c r="C3824" s="33" t="s">
        <v>727</v>
      </c>
      <c r="E3824" s="151"/>
      <c r="F3824" s="43" t="s">
        <v>72</v>
      </c>
      <c r="G3824" s="70" t="s">
        <v>7410</v>
      </c>
      <c r="H3824" s="24">
        <v>8</v>
      </c>
      <c r="I3824" s="24">
        <v>47</v>
      </c>
      <c r="K3824" s="100"/>
      <c r="M3824" s="136" t="s">
        <v>72</v>
      </c>
      <c r="N3824" s="136"/>
      <c r="O3824" s="182" t="str">
        <f t="shared" si="80"/>
        <v>Label.create(:concept_id =&gt; Concept.find_by_codelist_and_code(139, 'BRD').id, :locale =&gt; 'fi', :preflabel =&gt; 'Borders', :scopenote =&gt; 'Deprecated')</v>
      </c>
    </row>
    <row r="3825" spans="1:15" ht="17">
      <c r="A3825" s="4">
        <v>139</v>
      </c>
      <c r="B3825" s="4">
        <f t="shared" si="79"/>
        <v>50</v>
      </c>
      <c r="C3825" s="33" t="s">
        <v>728</v>
      </c>
      <c r="E3825" s="151"/>
      <c r="F3825" s="43" t="s">
        <v>729</v>
      </c>
      <c r="G3825" s="70" t="s">
        <v>7410</v>
      </c>
      <c r="H3825" s="24">
        <v>8</v>
      </c>
      <c r="I3825" s="24">
        <v>47</v>
      </c>
      <c r="K3825" s="100"/>
      <c r="M3825" s="136" t="s">
        <v>729</v>
      </c>
      <c r="N3825" s="136"/>
      <c r="O3825" s="182" t="str">
        <f t="shared" si="80"/>
        <v>Label.create(:concept_id =&gt; Concept.find_by_codelist_and_code(139, 'BRB').id, :locale =&gt; 'fi', :preflabel =&gt; 'Borders/Books Etc', :scopenote =&gt; 'Deprecated')</v>
      </c>
    </row>
    <row r="3826" spans="1:15" ht="17">
      <c r="A3826" s="4">
        <v>139</v>
      </c>
      <c r="B3826" s="4">
        <f t="shared" si="79"/>
        <v>51</v>
      </c>
      <c r="C3826" s="33" t="s">
        <v>733</v>
      </c>
      <c r="E3826" s="151"/>
      <c r="F3826" s="43" t="s">
        <v>627</v>
      </c>
      <c r="G3826" s="70" t="s">
        <v>7410</v>
      </c>
      <c r="H3826" s="24">
        <v>8</v>
      </c>
      <c r="I3826" s="24">
        <v>47</v>
      </c>
      <c r="K3826" s="100"/>
      <c r="M3826" s="136" t="s">
        <v>627</v>
      </c>
      <c r="N3826" s="136"/>
      <c r="O3826" s="182" t="str">
        <f t="shared" si="80"/>
        <v>Label.create(:concept_id =&gt; Concept.find_by_codelist_and_code(139, 'BRT').id, :locale =&gt; 'fi', :preflabel =&gt; 'British Bookshops', :scopenote =&gt; 'Deprecated')</v>
      </c>
    </row>
    <row r="3827" spans="1:15" ht="17">
      <c r="A3827" s="4">
        <v>139</v>
      </c>
      <c r="B3827" s="4">
        <f t="shared" si="79"/>
        <v>52</v>
      </c>
      <c r="C3827" s="42" t="s">
        <v>5148</v>
      </c>
      <c r="E3827" s="151"/>
      <c r="F3827" s="43" t="s">
        <v>5149</v>
      </c>
      <c r="G3827" s="43" t="s">
        <v>5972</v>
      </c>
      <c r="H3827" s="24">
        <v>20</v>
      </c>
      <c r="K3827" s="100"/>
      <c r="M3827" s="136" t="s">
        <v>5149</v>
      </c>
      <c r="N3827" s="136"/>
      <c r="O3827" s="182" t="str">
        <f t="shared" si="80"/>
        <v>Label.create(:concept_id =&gt; Concept.find_by_codelist_and_code(139, 'CDL').id, :locale =&gt; 'fi', :preflabel =&gt; 'Casa del Libro', :scopenote =&gt; nil)</v>
      </c>
    </row>
    <row r="3828" spans="1:15" ht="17">
      <c r="A3828" s="60">
        <v>139</v>
      </c>
      <c r="B3828" s="4">
        <f t="shared" si="79"/>
        <v>53</v>
      </c>
      <c r="C3828" s="42" t="s">
        <v>8855</v>
      </c>
      <c r="D3828" s="42"/>
      <c r="E3828" s="42"/>
      <c r="F3828" s="43" t="s">
        <v>8856</v>
      </c>
      <c r="G3828" s="108"/>
      <c r="H3828" s="24">
        <v>47</v>
      </c>
      <c r="K3828" s="100"/>
      <c r="M3828" s="136" t="s">
        <v>8856</v>
      </c>
      <c r="N3828" s="136"/>
      <c r="O3828" s="182" t="str">
        <f t="shared" si="80"/>
        <v>Label.create(:concept_id =&gt; Concept.find_by_codelist_and_code(139, 'CDN').id, :locale =&gt; 'fi', :preflabel =&gt; 'CDON.com', :scopenote =&gt; nil)</v>
      </c>
    </row>
    <row r="3829" spans="1:15" ht="17">
      <c r="A3829" s="4">
        <v>139</v>
      </c>
      <c r="B3829" s="4">
        <f t="shared" si="79"/>
        <v>54</v>
      </c>
      <c r="C3829" s="42" t="s">
        <v>4893</v>
      </c>
      <c r="E3829" s="151"/>
      <c r="F3829" s="43" t="s">
        <v>7433</v>
      </c>
      <c r="H3829" s="24">
        <v>31</v>
      </c>
      <c r="K3829" s="100"/>
      <c r="M3829" s="136" t="s">
        <v>7433</v>
      </c>
      <c r="N3829" s="136"/>
      <c r="O3829" s="182" t="str">
        <f t="shared" si="80"/>
        <v>Label.create(:concept_id =&gt; Concept.find_by_codelist_and_code(139, 'CEB').id, :locale =&gt; 'fi', :preflabel =&gt; 'Ceebo', :scopenote =&gt; nil)</v>
      </c>
    </row>
    <row r="3830" spans="1:15" ht="17">
      <c r="A3830" s="60">
        <v>139</v>
      </c>
      <c r="B3830" s="4">
        <f t="shared" si="79"/>
        <v>55</v>
      </c>
      <c r="C3830" s="42" t="s">
        <v>9942</v>
      </c>
      <c r="D3830" s="43"/>
      <c r="E3830" s="42"/>
      <c r="F3830" s="220" t="s">
        <v>9943</v>
      </c>
      <c r="G3830" s="223" t="s">
        <v>7796</v>
      </c>
      <c r="H3830" s="214">
        <v>59</v>
      </c>
      <c r="K3830" s="100"/>
      <c r="M3830" s="136" t="s">
        <v>9943</v>
      </c>
      <c r="N3830" s="136"/>
      <c r="O3830" s="182" t="str">
        <f t="shared" si="80"/>
        <v>Label.create(:concept_id =&gt; Concept.find_by_codelist_and_code(139, 'CFU').id, :locale =&gt; 'fi', :preflabel =&gt; 'CFU Danmark', :scopenote =&gt; 'For use in ONIX 3.0 only')</v>
      </c>
    </row>
    <row r="3831" spans="1:15" ht="34">
      <c r="A3831" s="60">
        <v>139</v>
      </c>
      <c r="B3831" s="4">
        <f t="shared" si="79"/>
        <v>56</v>
      </c>
      <c r="C3831" s="42" t="s">
        <v>9944</v>
      </c>
      <c r="D3831" s="43"/>
      <c r="E3831" s="42"/>
      <c r="F3831" s="220" t="s">
        <v>9945</v>
      </c>
      <c r="G3831" s="223" t="s">
        <v>9946</v>
      </c>
      <c r="H3831" s="214">
        <v>59</v>
      </c>
      <c r="K3831" s="100"/>
      <c r="M3831" s="136" t="s">
        <v>9945</v>
      </c>
      <c r="N3831" s="136"/>
      <c r="O3831" s="182" t="str">
        <f t="shared" si="80"/>
        <v>Label.create(:concept_id =&gt; Concept.find_by_codelist_and_code(139, 'CHP').id, :locale =&gt; 'fi', :preflabel =&gt; 'Chapter', :scopenote =&gt; 'Danish e-book retailer. For use in ONIX 3.0 only')</v>
      </c>
    </row>
    <row r="3832" spans="1:15" ht="17">
      <c r="A3832" s="4">
        <v>139</v>
      </c>
      <c r="B3832" s="4">
        <f t="shared" si="79"/>
        <v>57</v>
      </c>
      <c r="C3832" s="42" t="s">
        <v>5039</v>
      </c>
      <c r="E3832" s="151"/>
      <c r="F3832" s="43" t="s">
        <v>5058</v>
      </c>
      <c r="G3832" s="43" t="s">
        <v>5972</v>
      </c>
      <c r="H3832" s="24">
        <v>16</v>
      </c>
      <c r="K3832" s="100"/>
      <c r="M3832" s="136" t="s">
        <v>5058</v>
      </c>
      <c r="N3832" s="136"/>
      <c r="O3832" s="182" t="str">
        <f t="shared" si="80"/>
        <v>Label.create(:concept_id =&gt; Concept.find_by_codelist_and_code(139, 'CHD').id, :locale =&gt; 'fi', :preflabel =&gt; 'Christianbook.com', :scopenote =&gt; nil)</v>
      </c>
    </row>
    <row r="3833" spans="1:15" ht="17">
      <c r="A3833" s="60">
        <v>139</v>
      </c>
      <c r="B3833" s="4">
        <f t="shared" si="79"/>
        <v>58</v>
      </c>
      <c r="C3833" s="42" t="s">
        <v>8857</v>
      </c>
      <c r="D3833" s="42"/>
      <c r="E3833" s="42"/>
      <c r="F3833" s="43" t="s">
        <v>8858</v>
      </c>
      <c r="H3833" s="24">
        <v>47</v>
      </c>
      <c r="K3833" s="100"/>
      <c r="M3833" s="136" t="s">
        <v>8858</v>
      </c>
      <c r="N3833" s="136"/>
      <c r="O3833" s="182" t="str">
        <f t="shared" si="80"/>
        <v>Label.create(:concept_id =&gt; Concept.find_by_codelist_and_code(139, 'CYM').id, :locale =&gt; 'fi', :preflabel =&gt; 'Citymarket', :scopenote =&gt; nil)</v>
      </c>
    </row>
    <row r="3834" spans="1:15" ht="17">
      <c r="A3834" s="4">
        <v>139</v>
      </c>
      <c r="B3834" s="4">
        <f t="shared" si="79"/>
        <v>59</v>
      </c>
      <c r="C3834" s="42" t="s">
        <v>8760</v>
      </c>
      <c r="E3834" s="151"/>
      <c r="F3834" s="43" t="s">
        <v>8759</v>
      </c>
      <c r="G3834" s="70" t="s">
        <v>7796</v>
      </c>
      <c r="H3834" s="24">
        <v>46</v>
      </c>
      <c r="J3834" s="5">
        <v>3</v>
      </c>
      <c r="K3834" s="100"/>
      <c r="M3834" s="136" t="s">
        <v>8759</v>
      </c>
      <c r="N3834" s="136"/>
      <c r="O3834" s="182" t="str">
        <f t="shared" si="80"/>
        <v>Label.create(:concept_id =&gt; Concept.find_by_codelist_and_code(139, 'CMX').id, :locale =&gt; 'fi', :preflabel =&gt; 'Comixology', :scopenote =&gt; 'For use in ONIX 3.0 only')</v>
      </c>
    </row>
    <row r="3835" spans="1:15" ht="17">
      <c r="A3835" s="4">
        <v>139</v>
      </c>
      <c r="B3835" s="4">
        <f t="shared" si="79"/>
        <v>60</v>
      </c>
      <c r="C3835" s="42" t="s">
        <v>2676</v>
      </c>
      <c r="E3835" s="151"/>
      <c r="F3835" s="43" t="s">
        <v>5439</v>
      </c>
      <c r="G3835" s="70" t="s">
        <v>7410</v>
      </c>
      <c r="H3835" s="24">
        <v>24</v>
      </c>
      <c r="I3835" s="24">
        <v>47</v>
      </c>
      <c r="K3835" s="100"/>
      <c r="M3835" s="136" t="s">
        <v>5439</v>
      </c>
      <c r="N3835" s="136"/>
      <c r="O3835" s="182" t="str">
        <f t="shared" si="80"/>
        <v>Label.create(:concept_id =&gt; Concept.find_by_codelist_and_code(139, 'COP').id, :locale =&gt; 'fi', :preflabel =&gt; 'Copia', :scopenote =&gt; 'Deprecated')</v>
      </c>
    </row>
    <row r="3836" spans="1:15" ht="17">
      <c r="A3836" s="4">
        <v>139</v>
      </c>
      <c r="B3836" s="4">
        <f t="shared" si="79"/>
        <v>61</v>
      </c>
      <c r="C3836" s="33" t="s">
        <v>723</v>
      </c>
      <c r="E3836" s="151"/>
      <c r="F3836" s="43" t="s">
        <v>67</v>
      </c>
      <c r="G3836" s="43" t="s">
        <v>5972</v>
      </c>
      <c r="H3836" s="24">
        <v>8</v>
      </c>
      <c r="K3836" s="100"/>
      <c r="M3836" s="136" t="s">
        <v>67</v>
      </c>
      <c r="N3836" s="136"/>
      <c r="O3836" s="182" t="str">
        <f t="shared" si="80"/>
        <v>Label.create(:concept_id =&gt; Concept.find_by_codelist_and_code(139, 'CST').id, :locale =&gt; 'fi', :preflabel =&gt; 'Costco', :scopenote =&gt; nil)</v>
      </c>
    </row>
    <row r="3837" spans="1:15" ht="17">
      <c r="A3837" s="4">
        <v>139</v>
      </c>
      <c r="B3837" s="4">
        <f t="shared" si="79"/>
        <v>62</v>
      </c>
      <c r="C3837" s="33" t="s">
        <v>848</v>
      </c>
      <c r="E3837" s="151"/>
      <c r="F3837" s="43" t="s">
        <v>2207</v>
      </c>
      <c r="G3837" s="43" t="s">
        <v>5972</v>
      </c>
      <c r="H3837" s="24">
        <v>8</v>
      </c>
      <c r="K3837" s="100"/>
      <c r="M3837" s="136" t="s">
        <v>2207</v>
      </c>
      <c r="N3837" s="136"/>
      <c r="O3837" s="182" t="str">
        <f t="shared" si="80"/>
        <v>Label.create(:concept_id =&gt; Concept.find_by_codelist_and_code(139, 'CRB').id, :locale =&gt; 'fi', :preflabel =&gt; 'Crate and Barrel', :scopenote =&gt; nil)</v>
      </c>
    </row>
    <row r="3838" spans="1:15" ht="17">
      <c r="A3838" s="4">
        <v>139</v>
      </c>
      <c r="B3838" s="4">
        <f t="shared" si="79"/>
        <v>63</v>
      </c>
      <c r="C3838" s="33" t="s">
        <v>849</v>
      </c>
      <c r="E3838" s="151"/>
      <c r="F3838" s="43" t="s">
        <v>539</v>
      </c>
      <c r="G3838" s="43" t="s">
        <v>5972</v>
      </c>
      <c r="H3838" s="24">
        <v>8</v>
      </c>
      <c r="K3838" s="100"/>
      <c r="M3838" s="136" t="s">
        <v>539</v>
      </c>
      <c r="N3838" s="136"/>
      <c r="O3838" s="182" t="str">
        <f t="shared" si="80"/>
        <v>Label.create(:concept_id =&gt; Concept.find_by_codelist_and_code(139, 'CVS').id, :locale =&gt; 'fi', :preflabel =&gt; 'CVS Drug Stores', :scopenote =&gt; nil)</v>
      </c>
    </row>
    <row r="3839" spans="1:15" ht="17">
      <c r="A3839" s="106">
        <v>139</v>
      </c>
      <c r="B3839" s="4">
        <f t="shared" si="79"/>
        <v>64</v>
      </c>
      <c r="C3839" s="111" t="s">
        <v>7624</v>
      </c>
      <c r="D3839" s="107"/>
      <c r="E3839" s="151"/>
      <c r="F3839" s="108" t="s">
        <v>7625</v>
      </c>
      <c r="G3839" s="108" t="s">
        <v>7626</v>
      </c>
      <c r="H3839" s="109">
        <v>34</v>
      </c>
      <c r="I3839" s="109"/>
      <c r="J3839" s="110"/>
      <c r="K3839" s="100"/>
      <c r="M3839" s="136" t="s">
        <v>7625</v>
      </c>
      <c r="N3839" s="136"/>
      <c r="O3839" s="182" t="str">
        <f t="shared" si="80"/>
        <v>Label.create(:concept_id =&gt; Concept.find_by_codelist_and_code(139, 'CVM').id, :locale =&gt; 'fi', :preflabel =&gt; 'CVS Mediatheques', :scopenote =&gt; 'www.cvs-mediatheques.com')</v>
      </c>
    </row>
    <row r="3840" spans="1:15" ht="17">
      <c r="A3840" s="4">
        <v>139</v>
      </c>
      <c r="B3840" s="4">
        <f t="shared" si="79"/>
        <v>65</v>
      </c>
      <c r="C3840" s="42" t="s">
        <v>5401</v>
      </c>
      <c r="E3840" s="151"/>
      <c r="F3840" s="43" t="s">
        <v>5402</v>
      </c>
      <c r="H3840" s="24">
        <v>24</v>
      </c>
      <c r="K3840" s="100"/>
      <c r="M3840" s="136" t="s">
        <v>5402</v>
      </c>
      <c r="N3840" s="136"/>
      <c r="O3840" s="182" t="str">
        <f t="shared" si="80"/>
        <v>Label.create(:concept_id =&gt; Concept.find_by_codelist_and_code(139, 'CYB').id, :locale =&gt; 'fi', :preflabel =&gt; 'Cyberlibris', :scopenote =&gt; nil)</v>
      </c>
    </row>
    <row r="3841" spans="1:15" ht="17">
      <c r="A3841" s="4">
        <v>139</v>
      </c>
      <c r="B3841" s="4">
        <f t="shared" ref="B3841:B3904" si="81">IF(A3841=A3840,B3840+1,1)</f>
        <v>66</v>
      </c>
      <c r="C3841" s="42" t="s">
        <v>362</v>
      </c>
      <c r="E3841" s="151"/>
      <c r="F3841" s="43" t="s">
        <v>5830</v>
      </c>
      <c r="G3841" s="43" t="s">
        <v>5972</v>
      </c>
      <c r="H3841" s="24">
        <v>28</v>
      </c>
      <c r="K3841" s="100"/>
      <c r="M3841" s="136" t="s">
        <v>5830</v>
      </c>
      <c r="N3841" s="136"/>
      <c r="O3841" s="182" t="str">
        <f t="shared" si="80"/>
        <v>Label.create(:concept_id =&gt; Concept.find_by_codelist_and_code(139, 'DEM').id, :locale =&gt; 'fi', :preflabel =&gt; 'De Marque', :scopenote =&gt; nil)</v>
      </c>
    </row>
    <row r="3842" spans="1:15" ht="17">
      <c r="A3842" s="4">
        <v>139</v>
      </c>
      <c r="B3842" s="4">
        <f t="shared" si="81"/>
        <v>67</v>
      </c>
      <c r="C3842" s="33" t="s">
        <v>540</v>
      </c>
      <c r="E3842" s="151"/>
      <c r="F3842" s="43" t="s">
        <v>923</v>
      </c>
      <c r="G3842" s="43" t="s">
        <v>5972</v>
      </c>
      <c r="H3842" s="24">
        <v>8</v>
      </c>
      <c r="K3842" s="100"/>
      <c r="M3842" s="136" t="s">
        <v>923</v>
      </c>
      <c r="N3842" s="136"/>
      <c r="O3842" s="182" t="str">
        <f t="shared" si="80"/>
        <v>Label.create(:concept_id =&gt; Concept.find_by_codelist_and_code(139, 'DSG').id, :locale =&gt; 'fi', :preflabel =&gt; 'Dick’s Sporting Goods', :scopenote =&gt; nil)</v>
      </c>
    </row>
    <row r="3843" spans="1:15" ht="17">
      <c r="A3843" s="4">
        <v>139</v>
      </c>
      <c r="B3843" s="4">
        <f t="shared" si="81"/>
        <v>68</v>
      </c>
      <c r="C3843" s="42" t="s">
        <v>5748</v>
      </c>
      <c r="E3843" s="151"/>
      <c r="F3843" s="43" t="s">
        <v>5749</v>
      </c>
      <c r="G3843" s="108" t="s">
        <v>5972</v>
      </c>
      <c r="H3843" s="24">
        <v>27</v>
      </c>
      <c r="K3843" s="100"/>
      <c r="M3843" s="136" t="s">
        <v>5749</v>
      </c>
      <c r="N3843" s="136"/>
      <c r="O3843" s="182" t="str">
        <f t="shared" ref="O3843:O3906" si="82">IF(OR(H3843="",IFERROR(FIND("-"&amp;A3843&amp;"-","-6-7-8-10-11-26-33-35-36-37-38-39-40-47-52-54-56-63-67-75-78-94-95-101-138-140-"),0)&gt;0,
AND(A3843=1,IFERROR(FIND("-"&amp;C3843&amp;"-","-12-13-14-"),0)&gt;0),
AND(A3843=22,IFERROR(FIND("-"&amp;C3843&amp;"-","-04-05-"),0)&gt;0),
AND(A3843=34,IFERROR(FIND("-"&amp;C3843&amp;"-","-00-01-04-08-09-10-11-12-13-14-15-"),0)&gt;0),
AND(A3843=45,IFERROR(FIND("-"&amp;C3843&amp;"-","-08-"),0)&gt;0),
AND(A3843=49,IFERROR(FIND("-"&amp;C3843&amp;"-","-ROW-"),0)&gt;0),
AND(A3843=51,IFERROR(FIND("-"&amp;C3843&amp;"-","-14-15-36-"),0)&gt;0),
AND(A3843=79,IFERROR(FIND("-"&amp;C3843&amp;"-","-11-"),0)&gt;0),
AND(A3843=102,IFERROR(FIND("-"&amp;C3843&amp;"-","-02-"),0)&gt;0)),"",
 IF(AND(M3843="",N3843=""),"",
  "Label.create(:concept_id =&gt; Concept.find_by_codelist_and_code("&amp;A3843&amp;", "&amp;IF(C3843="","nil","'"&amp;C3843&amp;"'")&amp;").id, "&amp;
  ":locale =&gt; '"&amp;L$2&amp;"'"&amp;", "&amp;
  ":preflabel =&gt; '"&amp;(IF(M3843="",F3843,M3843)&amp;"', "&amp;
  ":scopenote =&gt; "&amp;IF(AND(N3843="",G3843="",K3843=""),"nil","'"&amp; IF(K3843="", "",$L$3 &amp; IF(ISERROR(FIND("
", K3843))," ","&lt;br/&gt;&amp;nbsp;&amp;nbsp;&amp;nbsp;&amp;nbsp;• ") &amp; SUBSTITUTE(SUBSTITUTE(SUBSTITUTE(K3843, "&amp;", "&amp;amp;"),"&lt;","&amp;lt;"),"
","&lt;br/&gt;&amp;nbsp;&amp;nbsp;&amp;nbsp;&amp;nbsp;• ")) &amp; IF(OR(K3843="",G3843=""),"","&lt;br/") &amp; SUBSTITUTE(SUBSTITUTE(IF(N3843="",G3843,N3843),"&amp;","&amp;amp;"),"&lt;","&amp;lt;")&amp;"'")&amp;")")
))</f>
        <v>Label.create(:concept_id =&gt; Concept.find_by_codelist_and_code(139, 'DIL').id, :locale =&gt; 'fi', :preflabel =&gt; 'Dilicom', :scopenote =&gt; nil)</v>
      </c>
    </row>
    <row r="3844" spans="1:15" ht="17">
      <c r="A3844" s="4">
        <v>139</v>
      </c>
      <c r="B3844" s="4">
        <f t="shared" si="81"/>
        <v>69</v>
      </c>
      <c r="C3844" s="33" t="s">
        <v>526</v>
      </c>
      <c r="E3844" s="151"/>
      <c r="F3844" s="43" t="s">
        <v>2357</v>
      </c>
      <c r="G3844" s="43" t="s">
        <v>5972</v>
      </c>
      <c r="H3844" s="24">
        <v>8</v>
      </c>
      <c r="K3844" s="100"/>
      <c r="M3844" s="136" t="s">
        <v>2357</v>
      </c>
      <c r="N3844" s="136"/>
      <c r="O3844" s="182" t="str">
        <f t="shared" si="82"/>
        <v>Label.create(:concept_id =&gt; Concept.find_by_codelist_and_code(139, 'DYM').id, :locale =&gt; 'fi', :preflabel =&gt; 'Dymocks', :scopenote =&gt; nil)</v>
      </c>
    </row>
    <row r="3845" spans="1:15" ht="17">
      <c r="A3845" s="4">
        <v>139</v>
      </c>
      <c r="B3845" s="4">
        <f t="shared" si="81"/>
        <v>70</v>
      </c>
      <c r="C3845" s="42" t="s">
        <v>5761</v>
      </c>
      <c r="E3845" s="151"/>
      <c r="F3845" s="43" t="s">
        <v>5762</v>
      </c>
      <c r="G3845" s="43" t="s">
        <v>5972</v>
      </c>
      <c r="H3845" s="24">
        <v>28</v>
      </c>
      <c r="K3845" s="100"/>
      <c r="M3845" s="136" t="s">
        <v>5762</v>
      </c>
      <c r="N3845" s="136"/>
      <c r="O3845" s="182" t="str">
        <f t="shared" si="82"/>
        <v>Label.create(:concept_id =&gt; Concept.find_by_codelist_and_code(139, 'EPA').id, :locale =&gt; 'fi', :preflabel =&gt; 'E-Pagine', :scopenote =&gt; nil)</v>
      </c>
    </row>
    <row r="3846" spans="1:15" ht="17">
      <c r="A3846" s="4">
        <v>139</v>
      </c>
      <c r="B3846" s="4">
        <f t="shared" si="81"/>
        <v>71</v>
      </c>
      <c r="C3846" s="42" t="s">
        <v>7435</v>
      </c>
      <c r="E3846" s="151"/>
      <c r="F3846" s="43" t="s">
        <v>7434</v>
      </c>
      <c r="H3846" s="24">
        <v>31</v>
      </c>
      <c r="K3846" s="100"/>
      <c r="M3846" s="136" t="s">
        <v>7434</v>
      </c>
      <c r="N3846" s="136"/>
      <c r="O3846" s="182" t="str">
        <f t="shared" si="82"/>
        <v>Label.create(:concept_id =&gt; Concept.find_by_codelist_and_code(139, 'ERD').id, :locale =&gt; 'fi', :preflabel =&gt; 'E-Reads', :scopenote =&gt; nil)</v>
      </c>
    </row>
    <row r="3847" spans="1:15" ht="17">
      <c r="A3847" s="106">
        <v>139</v>
      </c>
      <c r="B3847" s="4">
        <f t="shared" si="81"/>
        <v>72</v>
      </c>
      <c r="C3847" s="107" t="s">
        <v>977</v>
      </c>
      <c r="D3847" s="107"/>
      <c r="E3847" s="152"/>
      <c r="F3847" s="108" t="s">
        <v>578</v>
      </c>
      <c r="G3847" s="108" t="s">
        <v>5972</v>
      </c>
      <c r="H3847" s="109">
        <v>8</v>
      </c>
      <c r="I3847" s="109"/>
      <c r="J3847" s="110"/>
      <c r="K3847" s="100"/>
      <c r="M3847" s="136" t="s">
        <v>578</v>
      </c>
      <c r="N3847" s="136"/>
      <c r="O3847" s="182" t="str">
        <f t="shared" si="82"/>
        <v>Label.create(:concept_id =&gt; Concept.find_by_codelist_and_code(139, 'ELC').id, :locale =&gt; 'fi', :preflabel =&gt; 'Early Learning Centre', :scopenote =&gt; nil)</v>
      </c>
    </row>
    <row r="3848" spans="1:15" ht="17">
      <c r="A3848" s="4">
        <v>139</v>
      </c>
      <c r="B3848" s="4">
        <f t="shared" si="81"/>
        <v>73</v>
      </c>
      <c r="C3848" s="33" t="s">
        <v>978</v>
      </c>
      <c r="E3848" s="151"/>
      <c r="F3848" s="43" t="s">
        <v>2136</v>
      </c>
      <c r="G3848" s="43" t="s">
        <v>5972</v>
      </c>
      <c r="H3848" s="24">
        <v>8</v>
      </c>
      <c r="K3848" s="100"/>
      <c r="M3848" s="136" t="s">
        <v>2136</v>
      </c>
      <c r="N3848" s="136"/>
      <c r="O3848" s="182" t="str">
        <f t="shared" si="82"/>
        <v>Label.create(:concept_id =&gt; Concept.find_by_codelist_and_code(139, 'ESN').id, :locale =&gt; 'fi', :preflabel =&gt; 'Eason', :scopenote =&gt; nil)</v>
      </c>
    </row>
    <row r="3849" spans="1:15" ht="17">
      <c r="A3849" s="4">
        <v>139</v>
      </c>
      <c r="B3849" s="4">
        <f t="shared" si="81"/>
        <v>74</v>
      </c>
      <c r="C3849" s="42" t="s">
        <v>5041</v>
      </c>
      <c r="E3849" s="151"/>
      <c r="F3849" s="43" t="s">
        <v>5040</v>
      </c>
      <c r="G3849" s="43" t="s">
        <v>7773</v>
      </c>
      <c r="H3849" s="24">
        <v>16</v>
      </c>
      <c r="K3849" s="100"/>
      <c r="M3849" s="136" t="s">
        <v>5040</v>
      </c>
      <c r="N3849" s="136"/>
      <c r="O3849" s="182" t="str">
        <f t="shared" si="82"/>
        <v>Label.create(:concept_id =&gt; Concept.find_by_codelist_and_code(139, 'EBC').id, :locale =&gt; 'fi', :preflabel =&gt; 'Ebooks Corp', :scopenote =&gt; 'www.ebooks.com')</v>
      </c>
    </row>
    <row r="3850" spans="1:15" ht="17">
      <c r="A3850" s="106">
        <v>139</v>
      </c>
      <c r="B3850" s="4">
        <f t="shared" si="81"/>
        <v>75</v>
      </c>
      <c r="C3850" s="111" t="s">
        <v>5043</v>
      </c>
      <c r="D3850" s="107"/>
      <c r="E3850" s="152"/>
      <c r="F3850" s="108" t="s">
        <v>5042</v>
      </c>
      <c r="G3850" s="116" t="s">
        <v>7410</v>
      </c>
      <c r="H3850" s="109">
        <v>16</v>
      </c>
      <c r="I3850" s="109">
        <v>47</v>
      </c>
      <c r="J3850" s="110"/>
      <c r="K3850" s="100"/>
      <c r="M3850" s="136" t="s">
        <v>5042</v>
      </c>
      <c r="N3850" s="136"/>
      <c r="O3850" s="182" t="str">
        <f t="shared" si="82"/>
        <v>Label.create(:concept_id =&gt; Concept.find_by_codelist_and_code(139, 'ECH').id, :locale =&gt; 'fi', :preflabel =&gt; 'eChristian', :scopenote =&gt; 'Deprecated')</v>
      </c>
    </row>
    <row r="3851" spans="1:15" ht="17">
      <c r="A3851" s="4">
        <v>139</v>
      </c>
      <c r="B3851" s="4">
        <f t="shared" si="81"/>
        <v>76</v>
      </c>
      <c r="C3851" s="42" t="s">
        <v>5146</v>
      </c>
      <c r="E3851" s="151"/>
      <c r="F3851" s="43" t="s">
        <v>5147</v>
      </c>
      <c r="G3851" s="43" t="s">
        <v>5972</v>
      </c>
      <c r="H3851" s="24">
        <v>20</v>
      </c>
      <c r="K3851" s="100"/>
      <c r="M3851" s="136" t="s">
        <v>5147</v>
      </c>
      <c r="N3851" s="136"/>
      <c r="O3851" s="182" t="str">
        <f t="shared" si="82"/>
        <v>Label.create(:concept_id =&gt; Concept.find_by_codelist_and_code(139, 'ECI').id, :locale =&gt; 'fi', :preflabel =&gt; 'El Corte Inglés', :scopenote =&gt; nil)</v>
      </c>
    </row>
    <row r="3852" spans="1:15" ht="17">
      <c r="A3852" s="4">
        <v>139</v>
      </c>
      <c r="B3852" s="4">
        <f t="shared" si="81"/>
        <v>77</v>
      </c>
      <c r="C3852" s="42" t="s">
        <v>5191</v>
      </c>
      <c r="E3852" s="151"/>
      <c r="F3852" s="43" t="s">
        <v>5192</v>
      </c>
      <c r="G3852" s="43" t="s">
        <v>5972</v>
      </c>
      <c r="H3852" s="24">
        <v>21</v>
      </c>
      <c r="K3852" s="100"/>
      <c r="M3852" s="136" t="s">
        <v>5192</v>
      </c>
      <c r="N3852" s="136"/>
      <c r="O3852" s="182" t="str">
        <f t="shared" si="82"/>
        <v>Label.create(:concept_id =&gt; Concept.find_by_codelist_and_code(139, 'ELE').id, :locale =&gt; 'fi', :preflabel =&gt; 'Electre', :scopenote =&gt; nil)</v>
      </c>
    </row>
    <row r="3853" spans="1:15" ht="17">
      <c r="A3853" s="4">
        <v>139</v>
      </c>
      <c r="B3853" s="4">
        <f t="shared" si="81"/>
        <v>78</v>
      </c>
      <c r="C3853" s="42" t="s">
        <v>5056</v>
      </c>
      <c r="E3853" s="151"/>
      <c r="F3853" s="43" t="s">
        <v>5057</v>
      </c>
      <c r="G3853" s="43" t="s">
        <v>5972</v>
      </c>
      <c r="H3853" s="24">
        <v>16</v>
      </c>
      <c r="K3853" s="100"/>
      <c r="M3853" s="136" t="s">
        <v>5057</v>
      </c>
      <c r="N3853" s="136"/>
      <c r="O3853" s="182" t="str">
        <f t="shared" si="82"/>
        <v>Label.create(:concept_id =&gt; Concept.find_by_codelist_and_code(139, 'ELB').id, :locale =&gt; 'fi', :preflabel =&gt; 'Elib.se', :scopenote =&gt; nil)</v>
      </c>
    </row>
    <row r="3854" spans="1:15" ht="17">
      <c r="A3854" s="118">
        <v>139</v>
      </c>
      <c r="B3854" s="4">
        <f t="shared" si="81"/>
        <v>79</v>
      </c>
      <c r="C3854" s="111" t="s">
        <v>8861</v>
      </c>
      <c r="D3854" s="111"/>
      <c r="E3854" s="111"/>
      <c r="F3854" s="108" t="s">
        <v>8862</v>
      </c>
      <c r="G3854" s="108"/>
      <c r="H3854" s="109">
        <v>47</v>
      </c>
      <c r="I3854" s="109"/>
      <c r="J3854" s="110"/>
      <c r="K3854" s="100"/>
      <c r="M3854" s="136" t="s">
        <v>8862</v>
      </c>
      <c r="N3854" s="136"/>
      <c r="O3854" s="182" t="str">
        <f t="shared" si="82"/>
        <v>Label.create(:concept_id =&gt; Concept.find_by_codelist_and_code(139, 'ELS').id, :locale =&gt; 'fi', :preflabel =&gt; 'Elisa', :scopenote =&gt; nil)</v>
      </c>
    </row>
    <row r="3855" spans="1:15" ht="17">
      <c r="A3855" s="60">
        <v>139</v>
      </c>
      <c r="B3855" s="4">
        <f t="shared" si="81"/>
        <v>80</v>
      </c>
      <c r="C3855" s="42" t="s">
        <v>9388</v>
      </c>
      <c r="D3855" s="42"/>
      <c r="E3855" s="42"/>
      <c r="F3855" s="43" t="s">
        <v>9389</v>
      </c>
      <c r="G3855" s="70" t="s">
        <v>7796</v>
      </c>
      <c r="H3855" s="24">
        <v>52</v>
      </c>
      <c r="K3855" s="100"/>
      <c r="M3855" s="136" t="s">
        <v>9389</v>
      </c>
      <c r="N3855" s="136"/>
      <c r="O3855" s="182" t="str">
        <f t="shared" si="82"/>
        <v>Label.create(:concept_id =&gt; Concept.find_by_codelist_and_code(139, 'ELK').id, :locale =&gt; 'fi', :preflabel =&gt; 'Elisa Kirja Kuukausitilaus', :scopenote =&gt; 'For use in ONIX 3.0 only')</v>
      </c>
    </row>
    <row r="3856" spans="1:15" ht="17">
      <c r="A3856" s="60">
        <v>139</v>
      </c>
      <c r="B3856" s="4">
        <f t="shared" si="81"/>
        <v>81</v>
      </c>
      <c r="C3856" s="42" t="s">
        <v>8859</v>
      </c>
      <c r="D3856" s="42"/>
      <c r="E3856" s="42"/>
      <c r="F3856" s="43" t="s">
        <v>8860</v>
      </c>
      <c r="H3856" s="24">
        <v>47</v>
      </c>
      <c r="K3856" s="100"/>
      <c r="M3856" s="136" t="s">
        <v>8860</v>
      </c>
      <c r="N3856" s="136"/>
      <c r="O3856" s="182" t="str">
        <f t="shared" si="82"/>
        <v>Label.create(:concept_id =&gt; Concept.find_by_codelist_and_code(139, 'ELL').id, :locale =&gt; 'fi', :preflabel =&gt; 'Ellibs.com', :scopenote =&gt; nil)</v>
      </c>
    </row>
    <row r="3857" spans="1:15" ht="17">
      <c r="A3857" s="4">
        <v>139</v>
      </c>
      <c r="B3857" s="4">
        <f t="shared" si="81"/>
        <v>82</v>
      </c>
      <c r="C3857" s="42" t="s">
        <v>5019</v>
      </c>
      <c r="E3857" s="151"/>
      <c r="F3857" s="43" t="s">
        <v>5020</v>
      </c>
      <c r="G3857" s="43" t="s">
        <v>5972</v>
      </c>
      <c r="H3857" s="24">
        <v>16</v>
      </c>
      <c r="K3857" s="100"/>
      <c r="M3857" s="136" t="s">
        <v>5020</v>
      </c>
      <c r="N3857" s="136"/>
      <c r="O3857" s="182" t="str">
        <f t="shared" si="82"/>
        <v>Label.create(:concept_id =&gt; Concept.find_by_codelist_and_code(139, 'EMP').id, :locale =&gt; 'fi', :preflabel =&gt; 'Empik', :scopenote =&gt; nil)</v>
      </c>
    </row>
    <row r="3858" spans="1:15" ht="17">
      <c r="A3858" s="4">
        <v>139</v>
      </c>
      <c r="B3858" s="4">
        <f t="shared" si="81"/>
        <v>83</v>
      </c>
      <c r="C3858" s="33" t="s">
        <v>979</v>
      </c>
      <c r="E3858" s="151"/>
      <c r="F3858" s="43" t="s">
        <v>37</v>
      </c>
      <c r="G3858" s="43" t="s">
        <v>5972</v>
      </c>
      <c r="H3858" s="24">
        <v>8</v>
      </c>
      <c r="K3858" s="100"/>
      <c r="M3858" s="136" t="s">
        <v>37</v>
      </c>
      <c r="N3858" s="136"/>
      <c r="O3858" s="182" t="str">
        <f t="shared" si="82"/>
        <v>Label.create(:concept_id =&gt; Concept.find_by_codelist_and_code(139, 'ENH').id, :locale =&gt; 'fi', :preflabel =&gt; 'English Heritage', :scopenote =&gt; nil)</v>
      </c>
    </row>
    <row r="3859" spans="1:15" ht="17">
      <c r="A3859" s="4">
        <v>139</v>
      </c>
      <c r="B3859" s="4">
        <f t="shared" si="81"/>
        <v>84</v>
      </c>
      <c r="C3859" s="42" t="s">
        <v>7556</v>
      </c>
      <c r="E3859" s="151"/>
      <c r="F3859" s="43" t="s">
        <v>7558</v>
      </c>
      <c r="G3859" s="43" t="s">
        <v>7557</v>
      </c>
      <c r="H3859" s="24">
        <v>33</v>
      </c>
      <c r="K3859" s="100"/>
      <c r="M3859" s="136" t="s">
        <v>7558</v>
      </c>
      <c r="N3859" s="136"/>
      <c r="O3859" s="182" t="str">
        <f t="shared" si="82"/>
        <v>Label.create(:concept_id =&gt; Concept.find_by_codelist_and_code(139, 'EPC').id, :locale =&gt; 'fi', :preflabel =&gt; 'Epic!', :scopenote =&gt; 'www.getepic.com')</v>
      </c>
    </row>
    <row r="3860" spans="1:15" ht="17">
      <c r="A3860" s="60">
        <v>139</v>
      </c>
      <c r="B3860" s="4">
        <f t="shared" si="81"/>
        <v>85</v>
      </c>
      <c r="C3860" s="42" t="s">
        <v>9947</v>
      </c>
      <c r="D3860" s="43"/>
      <c r="E3860" s="42"/>
      <c r="F3860" s="220" t="s">
        <v>9948</v>
      </c>
      <c r="G3860" s="223" t="s">
        <v>7796</v>
      </c>
      <c r="H3860" s="214">
        <v>59</v>
      </c>
      <c r="K3860" s="100"/>
      <c r="M3860" s="136" t="s">
        <v>9948</v>
      </c>
      <c r="N3860" s="136"/>
      <c r="O3860" s="182" t="str">
        <f t="shared" si="82"/>
        <v>Label.create(:concept_id =&gt; Concept.find_by_codelist_and_code(139, 'ELN').id, :locale =&gt; 'fi', :preflabel =&gt; 'Ereolen.dk', :scopenote =&gt; 'For use in ONIX 3.0 only')</v>
      </c>
    </row>
    <row r="3861" spans="1:15" ht="17">
      <c r="A3861" s="60">
        <v>139</v>
      </c>
      <c r="B3861" s="4">
        <f t="shared" si="81"/>
        <v>86</v>
      </c>
      <c r="C3861" s="42" t="s">
        <v>9949</v>
      </c>
      <c r="D3861" s="43"/>
      <c r="E3861" s="42"/>
      <c r="F3861" s="220" t="s">
        <v>9950</v>
      </c>
      <c r="G3861" s="223" t="s">
        <v>7796</v>
      </c>
      <c r="H3861" s="214">
        <v>59</v>
      </c>
      <c r="K3861" s="100"/>
      <c r="M3861" s="136" t="s">
        <v>9950</v>
      </c>
      <c r="N3861" s="136"/>
      <c r="O3861" s="182" t="str">
        <f t="shared" si="82"/>
        <v>Label.create(:concept_id =&gt; Concept.find_by_codelist_and_code(139, 'EVB').id, :locale =&gt; 'fi', :preflabel =&gt; 'Everybook', :scopenote =&gt; 'For use in ONIX 3.0 only')</v>
      </c>
    </row>
    <row r="3862" spans="1:15" ht="34">
      <c r="A3862" s="118">
        <v>139</v>
      </c>
      <c r="B3862" s="4">
        <f t="shared" si="81"/>
        <v>87</v>
      </c>
      <c r="C3862" s="111" t="s">
        <v>9816</v>
      </c>
      <c r="D3862" s="111"/>
      <c r="E3862" s="111"/>
      <c r="F3862" s="108" t="s">
        <v>9817</v>
      </c>
      <c r="G3862" s="108" t="s">
        <v>9898</v>
      </c>
      <c r="H3862" s="109">
        <v>58</v>
      </c>
      <c r="I3862" s="109"/>
      <c r="J3862" s="110"/>
      <c r="K3862" s="100"/>
      <c r="M3862" s="136" t="s">
        <v>9817</v>
      </c>
      <c r="N3862" s="136"/>
      <c r="O3862" s="182" t="str">
        <f t="shared" si="82"/>
        <v>Label.create(:concept_id =&gt; Concept.find_by_codelist_and_code(139, 'FAI').id, :locale =&gt; 'fi', :preflabel =&gt; 'FairyLoot', :scopenote =&gt; 'www.fairyloot.com For use in ONIX 3.0 only')</v>
      </c>
    </row>
    <row r="3863" spans="1:15" ht="17">
      <c r="A3863" s="4">
        <v>139</v>
      </c>
      <c r="B3863" s="4">
        <f t="shared" si="81"/>
        <v>88</v>
      </c>
      <c r="C3863" s="42" t="s">
        <v>5183</v>
      </c>
      <c r="E3863" s="151"/>
      <c r="F3863" s="43" t="s">
        <v>5184</v>
      </c>
      <c r="G3863" s="43" t="s">
        <v>5972</v>
      </c>
      <c r="H3863" s="24">
        <v>21</v>
      </c>
      <c r="K3863" s="100"/>
      <c r="M3863" s="136" t="s">
        <v>5184</v>
      </c>
      <c r="N3863" s="136"/>
      <c r="O3863" s="182" t="str">
        <f t="shared" si="82"/>
        <v>Label.create(:concept_id =&gt; Concept.find_by_codelist_and_code(139, 'FDB').id, :locale =&gt; 'fi', :preflabel =&gt; 'FeedBooks', :scopenote =&gt; nil)</v>
      </c>
    </row>
    <row r="3864" spans="1:15" ht="17">
      <c r="A3864" s="4">
        <v>139</v>
      </c>
      <c r="B3864" s="4">
        <f t="shared" si="81"/>
        <v>89</v>
      </c>
      <c r="C3864" s="42" t="s">
        <v>7436</v>
      </c>
      <c r="E3864" s="151"/>
      <c r="F3864" s="43" t="s">
        <v>7437</v>
      </c>
      <c r="H3864" s="24">
        <v>31</v>
      </c>
      <c r="K3864" s="100"/>
      <c r="M3864" s="136" t="s">
        <v>7437</v>
      </c>
      <c r="N3864" s="136"/>
      <c r="O3864" s="182" t="str">
        <f t="shared" si="82"/>
        <v>Label.create(:concept_id =&gt; Concept.find_by_codelist_and_code(139, 'FIN').id, :locale =&gt; 'fi', :preflabel =&gt; 'Findaway', :scopenote =&gt; nil)</v>
      </c>
    </row>
    <row r="3865" spans="1:15" ht="17">
      <c r="A3865" s="4">
        <v>139</v>
      </c>
      <c r="B3865" s="4">
        <f t="shared" si="81"/>
        <v>90</v>
      </c>
      <c r="C3865" s="42" t="s">
        <v>7411</v>
      </c>
      <c r="E3865" s="151"/>
      <c r="F3865" s="43" t="s">
        <v>7412</v>
      </c>
      <c r="H3865" s="24">
        <v>31</v>
      </c>
      <c r="K3865" s="100"/>
      <c r="M3865" s="136" t="s">
        <v>7412</v>
      </c>
      <c r="N3865" s="136"/>
      <c r="O3865" s="182" t="str">
        <f t="shared" si="82"/>
        <v>Label.create(:concept_id =&gt; Concept.find_by_codelist_and_code(139, 'FSP').id, :locale =&gt; 'fi', :preflabel =&gt; 'Fishpond', :scopenote =&gt; nil)</v>
      </c>
    </row>
    <row r="3866" spans="1:15" ht="17">
      <c r="A3866" s="4">
        <v>139</v>
      </c>
      <c r="B3866" s="4">
        <f t="shared" si="81"/>
        <v>91</v>
      </c>
      <c r="C3866" s="42" t="s">
        <v>5827</v>
      </c>
      <c r="E3866" s="151"/>
      <c r="F3866" s="43" t="s">
        <v>5828</v>
      </c>
      <c r="G3866" s="108" t="s">
        <v>5972</v>
      </c>
      <c r="H3866" s="24">
        <v>28</v>
      </c>
      <c r="K3866" s="100"/>
      <c r="M3866" s="136" t="s">
        <v>5828</v>
      </c>
      <c r="N3866" s="136"/>
      <c r="O3866" s="182" t="str">
        <f t="shared" si="82"/>
        <v>Label.create(:concept_id =&gt; Concept.find_by_codelist_and_code(139, 'FLP').id, :locale =&gt; 'fi', :preflabel =&gt; 'FlipKart', :scopenote =&gt; nil)</v>
      </c>
    </row>
    <row r="3867" spans="1:15" ht="17">
      <c r="A3867" s="4">
        <v>139</v>
      </c>
      <c r="B3867" s="4">
        <f t="shared" si="81"/>
        <v>92</v>
      </c>
      <c r="C3867" s="42" t="s">
        <v>5055</v>
      </c>
      <c r="E3867" s="151"/>
      <c r="F3867" s="43" t="s">
        <v>5054</v>
      </c>
      <c r="G3867" s="43" t="s">
        <v>5972</v>
      </c>
      <c r="H3867" s="24">
        <v>16</v>
      </c>
      <c r="K3867" s="100"/>
      <c r="M3867" s="136" t="s">
        <v>5054</v>
      </c>
      <c r="N3867" s="136"/>
      <c r="O3867" s="182" t="str">
        <f t="shared" si="82"/>
        <v>Label.create(:concept_id =&gt; Concept.find_by_codelist_and_code(139, 'FNC').id, :locale =&gt; 'fi', :preflabel =&gt; 'Fnac', :scopenote =&gt; nil)</v>
      </c>
    </row>
    <row r="3868" spans="1:15" ht="17">
      <c r="A3868" s="4">
        <v>139</v>
      </c>
      <c r="B3868" s="4">
        <f t="shared" si="81"/>
        <v>93</v>
      </c>
      <c r="C3868" s="42" t="s">
        <v>5823</v>
      </c>
      <c r="E3868" s="151"/>
      <c r="F3868" s="43" t="s">
        <v>5824</v>
      </c>
      <c r="G3868" s="43" t="s">
        <v>5972</v>
      </c>
      <c r="H3868" s="24">
        <v>28</v>
      </c>
      <c r="K3868" s="100"/>
      <c r="M3868" s="136" t="s">
        <v>5824</v>
      </c>
      <c r="N3868" s="136"/>
      <c r="O3868" s="182" t="str">
        <f t="shared" si="82"/>
        <v>Label.create(:concept_id =&gt; Concept.find_by_codelist_and_code(139, 'FOL').id, :locale =&gt; 'fi', :preflabel =&gt; 'Follett', :scopenote =&gt; nil)</v>
      </c>
    </row>
    <row r="3869" spans="1:15" ht="17">
      <c r="A3869" s="4">
        <v>139</v>
      </c>
      <c r="B3869" s="4">
        <f t="shared" si="81"/>
        <v>94</v>
      </c>
      <c r="C3869" s="33" t="s">
        <v>1065</v>
      </c>
      <c r="E3869" s="151"/>
      <c r="F3869" s="43" t="s">
        <v>1622</v>
      </c>
      <c r="G3869" s="43" t="s">
        <v>5972</v>
      </c>
      <c r="H3869" s="24">
        <v>8</v>
      </c>
      <c r="K3869" s="100"/>
      <c r="M3869" s="136" t="s">
        <v>1622</v>
      </c>
      <c r="N3869" s="136"/>
      <c r="O3869" s="182" t="str">
        <f t="shared" si="82"/>
        <v>Label.create(:concept_id =&gt; Concept.find_by_codelist_and_code(139, 'FRY').id, :locale =&gt; 'fi', :preflabel =&gt; 'Fry’s Electronics', :scopenote =&gt; nil)</v>
      </c>
    </row>
    <row r="3870" spans="1:15" ht="17">
      <c r="A3870" s="4">
        <v>139</v>
      </c>
      <c r="B3870" s="4">
        <f t="shared" si="81"/>
        <v>95</v>
      </c>
      <c r="C3870" s="33" t="s">
        <v>1115</v>
      </c>
      <c r="E3870" s="151"/>
      <c r="F3870" s="43" t="s">
        <v>65</v>
      </c>
      <c r="G3870" s="43" t="s">
        <v>5972</v>
      </c>
      <c r="H3870" s="24">
        <v>8</v>
      </c>
      <c r="K3870" s="100"/>
      <c r="M3870" s="136" t="s">
        <v>65</v>
      </c>
      <c r="N3870" s="136"/>
      <c r="O3870" s="182" t="str">
        <f t="shared" si="82"/>
        <v>Label.create(:concept_id =&gt; Concept.find_by_codelist_and_code(139, 'GMS').id, :locale =&gt; 'fi', :preflabel =&gt; 'Gamestop', :scopenote =&gt; nil)</v>
      </c>
    </row>
    <row r="3871" spans="1:15" ht="34">
      <c r="A3871" s="118">
        <v>139</v>
      </c>
      <c r="B3871" s="4">
        <f t="shared" si="81"/>
        <v>96</v>
      </c>
      <c r="C3871" s="111" t="s">
        <v>9773</v>
      </c>
      <c r="D3871" s="111"/>
      <c r="E3871" s="111"/>
      <c r="F3871" s="108" t="s">
        <v>9774</v>
      </c>
      <c r="G3871" s="116" t="s">
        <v>9899</v>
      </c>
      <c r="H3871" s="109">
        <v>57</v>
      </c>
      <c r="I3871" s="109"/>
      <c r="J3871" s="110"/>
      <c r="K3871" s="100"/>
      <c r="M3871" s="136" t="s">
        <v>9774</v>
      </c>
      <c r="N3871" s="136"/>
      <c r="O3871" s="182" t="str">
        <f t="shared" si="82"/>
        <v>Label.create(:concept_id =&gt; Concept.find_by_codelist_and_code(139, 'GAR').id, :locale =&gt; 'fi', :preflabel =&gt; 'Gardners', :scopenote =&gt; '(as a retail platform). For use in ONIX 3.0 only')</v>
      </c>
    </row>
    <row r="3872" spans="1:15" ht="17">
      <c r="A3872" s="4">
        <v>139</v>
      </c>
      <c r="B3872" s="4">
        <f t="shared" si="81"/>
        <v>97</v>
      </c>
      <c r="C3872" s="42" t="s">
        <v>7438</v>
      </c>
      <c r="E3872" s="151"/>
      <c r="F3872" s="43" t="s">
        <v>7439</v>
      </c>
      <c r="H3872" s="24">
        <v>31</v>
      </c>
      <c r="K3872" s="100"/>
      <c r="M3872" s="136" t="s">
        <v>7439</v>
      </c>
      <c r="N3872" s="136"/>
      <c r="O3872" s="182" t="str">
        <f t="shared" si="82"/>
        <v>Label.create(:concept_id =&gt; Concept.find_by_codelist_and_code(139, 'GLO').id, :locale =&gt; 'fi', :preflabel =&gt; 'Glose', :scopenote =&gt; nil)</v>
      </c>
    </row>
    <row r="3873" spans="1:15" ht="17">
      <c r="A3873" s="106">
        <v>139</v>
      </c>
      <c r="B3873" s="4">
        <f t="shared" si="81"/>
        <v>98</v>
      </c>
      <c r="C3873" s="111" t="s">
        <v>5028</v>
      </c>
      <c r="D3873" s="107"/>
      <c r="E3873" s="152"/>
      <c r="F3873" s="108" t="s">
        <v>5027</v>
      </c>
      <c r="G3873" s="108" t="s">
        <v>5972</v>
      </c>
      <c r="H3873" s="109">
        <v>16</v>
      </c>
      <c r="I3873" s="109"/>
      <c r="J3873" s="110"/>
      <c r="K3873" s="100"/>
      <c r="M3873" s="136" t="s">
        <v>5027</v>
      </c>
      <c r="N3873" s="136"/>
      <c r="O3873" s="182" t="str">
        <f t="shared" si="82"/>
        <v>Label.create(:concept_id =&gt; Concept.find_by_codelist_and_code(139, 'GOO').id, :locale =&gt; 'fi', :preflabel =&gt; 'Google Books', :scopenote =&gt; nil)</v>
      </c>
    </row>
    <row r="3874" spans="1:15" ht="17">
      <c r="A3874" s="4">
        <v>139</v>
      </c>
      <c r="B3874" s="4">
        <f t="shared" si="81"/>
        <v>99</v>
      </c>
      <c r="C3874" s="33" t="s">
        <v>1116</v>
      </c>
      <c r="E3874" s="151"/>
      <c r="F3874" s="43" t="s">
        <v>626</v>
      </c>
      <c r="G3874" s="70" t="s">
        <v>7410</v>
      </c>
      <c r="H3874" s="24">
        <v>8</v>
      </c>
      <c r="I3874" s="24">
        <v>47</v>
      </c>
      <c r="K3874" s="100"/>
      <c r="M3874" s="136" t="s">
        <v>626</v>
      </c>
      <c r="N3874" s="136"/>
      <c r="O3874" s="182" t="str">
        <f t="shared" si="82"/>
        <v>Label.create(:concept_id =&gt; Concept.find_by_codelist_and_code(139, 'HST').id, :locale =&gt; 'fi', :preflabel =&gt; 'Hastings Entertainment', :scopenote =&gt; 'Deprecated')</v>
      </c>
    </row>
    <row r="3875" spans="1:15" ht="17">
      <c r="A3875" s="106">
        <v>139</v>
      </c>
      <c r="B3875" s="4">
        <f t="shared" si="81"/>
        <v>100</v>
      </c>
      <c r="C3875" s="107" t="s">
        <v>51</v>
      </c>
      <c r="D3875" s="107"/>
      <c r="E3875" s="152"/>
      <c r="F3875" s="108" t="s">
        <v>51</v>
      </c>
      <c r="G3875" s="108" t="s">
        <v>5972</v>
      </c>
      <c r="H3875" s="109">
        <v>8</v>
      </c>
      <c r="I3875" s="109"/>
      <c r="J3875" s="110"/>
      <c r="K3875" s="100"/>
      <c r="M3875" s="136" t="s">
        <v>51</v>
      </c>
      <c r="N3875" s="136"/>
      <c r="O3875" s="182" t="str">
        <f t="shared" si="82"/>
        <v>Label.create(:concept_id =&gt; Concept.find_by_codelist_and_code(139, 'HMV').id, :locale =&gt; 'fi', :preflabel =&gt; 'HMV', :scopenote =&gt; nil)</v>
      </c>
    </row>
    <row r="3876" spans="1:15" ht="17">
      <c r="A3876" s="4">
        <v>139</v>
      </c>
      <c r="B3876" s="4">
        <f t="shared" si="81"/>
        <v>101</v>
      </c>
      <c r="C3876" s="33" t="s">
        <v>1117</v>
      </c>
      <c r="E3876" s="151"/>
      <c r="F3876" s="43" t="s">
        <v>341</v>
      </c>
      <c r="G3876" s="43" t="s">
        <v>5972</v>
      </c>
      <c r="H3876" s="24">
        <v>8</v>
      </c>
      <c r="K3876" s="100"/>
      <c r="M3876" s="136" t="s">
        <v>341</v>
      </c>
      <c r="N3876" s="136"/>
      <c r="O3876" s="182" t="str">
        <f t="shared" si="82"/>
        <v>Label.create(:concept_id =&gt; Concept.find_by_codelist_and_code(139, 'HMD').id, :locale =&gt; 'fi', :preflabel =&gt; 'Home Depot', :scopenote =&gt; nil)</v>
      </c>
    </row>
    <row r="3877" spans="1:15" ht="17">
      <c r="A3877" s="4">
        <v>139</v>
      </c>
      <c r="B3877" s="4">
        <f t="shared" si="81"/>
        <v>102</v>
      </c>
      <c r="C3877" s="42" t="s">
        <v>5426</v>
      </c>
      <c r="E3877" s="151"/>
      <c r="F3877" s="43" t="s">
        <v>5427</v>
      </c>
      <c r="G3877" s="43" t="s">
        <v>5972</v>
      </c>
      <c r="H3877" s="24">
        <v>24</v>
      </c>
      <c r="K3877" s="100"/>
      <c r="M3877" s="136" t="s">
        <v>5427</v>
      </c>
      <c r="N3877" s="136"/>
      <c r="O3877" s="182" t="str">
        <f t="shared" si="82"/>
        <v>Label.create(:concept_id =&gt; Concept.find_by_codelist_and_code(139, 'IMM').id, :locale =&gt; 'fi', :preflabel =&gt; 'Immatériel.fr', :scopenote =&gt; nil)</v>
      </c>
    </row>
    <row r="3878" spans="1:15" ht="17">
      <c r="A3878" s="4">
        <v>139</v>
      </c>
      <c r="B3878" s="4">
        <f t="shared" si="81"/>
        <v>103</v>
      </c>
      <c r="C3878" s="33" t="s">
        <v>1118</v>
      </c>
      <c r="E3878" s="151"/>
      <c r="F3878" s="43" t="s">
        <v>342</v>
      </c>
      <c r="G3878" s="43" t="s">
        <v>5972</v>
      </c>
      <c r="H3878" s="24">
        <v>8</v>
      </c>
      <c r="K3878" s="100"/>
      <c r="M3878" s="136" t="s">
        <v>342</v>
      </c>
      <c r="N3878" s="136"/>
      <c r="O3878" s="182" t="str">
        <f t="shared" si="82"/>
        <v>Label.create(:concept_id =&gt; Concept.find_by_codelist_and_code(139, 'IND').id, :locale =&gt; 'fi', :preflabel =&gt; 'Indigo-Chapters', :scopenote =&gt; nil)</v>
      </c>
    </row>
    <row r="3879" spans="1:15" ht="17">
      <c r="A3879" s="118">
        <v>139</v>
      </c>
      <c r="B3879" s="4">
        <f t="shared" si="81"/>
        <v>104</v>
      </c>
      <c r="C3879" s="111" t="s">
        <v>9818</v>
      </c>
      <c r="D3879" s="108"/>
      <c r="E3879" s="111"/>
      <c r="F3879" s="171" t="s">
        <v>9819</v>
      </c>
      <c r="G3879" s="116" t="s">
        <v>7796</v>
      </c>
      <c r="H3879" s="109">
        <v>58</v>
      </c>
      <c r="I3879" s="109"/>
      <c r="J3879" s="110"/>
      <c r="K3879" s="100"/>
      <c r="M3879" s="136" t="s">
        <v>9819</v>
      </c>
      <c r="N3879" s="136"/>
      <c r="O3879" s="182" t="str">
        <f t="shared" si="82"/>
        <v>Label.create(:concept_id =&gt; Concept.find_by_codelist_and_code(139, 'INF').id, :locale =&gt; 'fi', :preflabel =&gt; 'Info.fi', :scopenote =&gt; 'For use in ONIX 3.0 only')</v>
      </c>
    </row>
    <row r="3880" spans="1:15" ht="17">
      <c r="A3880" s="4">
        <v>139</v>
      </c>
      <c r="B3880" s="4">
        <f t="shared" si="81"/>
        <v>105</v>
      </c>
      <c r="C3880" s="42" t="s">
        <v>9683</v>
      </c>
      <c r="E3880" s="151"/>
      <c r="F3880" s="43" t="s">
        <v>9684</v>
      </c>
      <c r="G3880" s="43" t="s">
        <v>7796</v>
      </c>
      <c r="H3880" s="24">
        <v>55</v>
      </c>
      <c r="K3880" s="100"/>
      <c r="M3880" s="136" t="s">
        <v>9684</v>
      </c>
      <c r="N3880" s="136"/>
      <c r="O3880" s="182" t="str">
        <f t="shared" si="82"/>
        <v>Label.create(:concept_id =&gt; Concept.find_by_codelist_and_code(139, 'ILT').id, :locale =&gt; 'fi', :preflabel =&gt; 'Inläsningstjänst', :scopenote =&gt; 'For use in ONIX 3.0 only')</v>
      </c>
    </row>
    <row r="3881" spans="1:15" ht="17">
      <c r="A3881" s="4">
        <v>139</v>
      </c>
      <c r="B3881" s="4">
        <f t="shared" si="81"/>
        <v>106</v>
      </c>
      <c r="C3881" s="42" t="s">
        <v>7810</v>
      </c>
      <c r="E3881" s="151"/>
      <c r="F3881" s="43" t="s">
        <v>7811</v>
      </c>
      <c r="G3881" s="43" t="s">
        <v>8431</v>
      </c>
      <c r="H3881" s="24">
        <v>38</v>
      </c>
      <c r="J3881" s="5">
        <v>3</v>
      </c>
      <c r="K3881" s="100"/>
      <c r="M3881" s="136" t="s">
        <v>7811</v>
      </c>
      <c r="N3881" s="136"/>
      <c r="O3881" s="182" t="str">
        <f t="shared" si="82"/>
        <v>Label.create(:concept_id =&gt; Concept.find_by_codelist_and_code(139, 'IBS').id, :locale =&gt; 'fi', :preflabel =&gt; 'Internet Bookshop Italia', :scopenote =&gt; 'www.ibs.it, for use in ONIX 3.0 only')</v>
      </c>
    </row>
    <row r="3882" spans="1:15" ht="17">
      <c r="A3882" s="4">
        <v>139</v>
      </c>
      <c r="B3882" s="4">
        <f t="shared" si="81"/>
        <v>107</v>
      </c>
      <c r="C3882" s="42" t="s">
        <v>5428</v>
      </c>
      <c r="E3882" s="151"/>
      <c r="F3882" s="43" t="s">
        <v>5429</v>
      </c>
      <c r="G3882" s="43" t="s">
        <v>5972</v>
      </c>
      <c r="H3882" s="24">
        <v>24</v>
      </c>
      <c r="K3882" s="100"/>
      <c r="M3882" s="136" t="s">
        <v>5429</v>
      </c>
      <c r="N3882" s="136"/>
      <c r="O3882" s="182" t="str">
        <f t="shared" si="82"/>
        <v>Label.create(:concept_id =&gt; Concept.find_by_codelist_and_code(139, 'IZN').id, :locale =&gt; 'fi', :preflabel =&gt; 'Izneo', :scopenote =&gt; nil)</v>
      </c>
    </row>
    <row r="3883" spans="1:15" ht="17">
      <c r="A3883" s="60">
        <v>139</v>
      </c>
      <c r="B3883" s="4">
        <f t="shared" si="81"/>
        <v>108</v>
      </c>
      <c r="C3883" s="42" t="s">
        <v>9820</v>
      </c>
      <c r="D3883" s="43"/>
      <c r="E3883" s="42"/>
      <c r="F3883" s="52" t="s">
        <v>9821</v>
      </c>
      <c r="G3883" s="116" t="s">
        <v>7796</v>
      </c>
      <c r="H3883" s="24">
        <v>58</v>
      </c>
      <c r="K3883" s="100"/>
      <c r="M3883" s="136" t="s">
        <v>9821</v>
      </c>
      <c r="N3883" s="136"/>
      <c r="O3883" s="182" t="str">
        <f t="shared" si="82"/>
        <v>Label.create(:concept_id =&gt; Concept.find_by_codelist_and_code(139, 'JAM').id, :locale =&gt; 'fi', :preflabel =&gt; 'Jamera', :scopenote =&gt; 'For use in ONIX 3.0 only')</v>
      </c>
    </row>
    <row r="3884" spans="1:15" ht="17">
      <c r="A3884" s="4">
        <v>139</v>
      </c>
      <c r="B3884" s="4">
        <f t="shared" si="81"/>
        <v>109</v>
      </c>
      <c r="C3884" s="42" t="s">
        <v>7440</v>
      </c>
      <c r="E3884" s="151"/>
      <c r="F3884" s="43" t="s">
        <v>7441</v>
      </c>
      <c r="H3884" s="24">
        <v>31</v>
      </c>
      <c r="K3884" s="100"/>
      <c r="M3884" s="136" t="s">
        <v>7441</v>
      </c>
      <c r="N3884" s="136"/>
      <c r="O3884" s="182" t="str">
        <f t="shared" si="82"/>
        <v>Label.create(:concept_id =&gt; Concept.find_by_codelist_and_code(139, 'JBH').id, :locale =&gt; 'fi', :preflabel =&gt; 'JB Hifi', :scopenote =&gt; nil)</v>
      </c>
    </row>
    <row r="3885" spans="1:15" ht="17">
      <c r="A3885" s="4">
        <v>139</v>
      </c>
      <c r="B3885" s="4">
        <f t="shared" si="81"/>
        <v>110</v>
      </c>
      <c r="C3885" s="33" t="s">
        <v>1119</v>
      </c>
      <c r="E3885" s="151"/>
      <c r="F3885" s="43" t="s">
        <v>1814</v>
      </c>
      <c r="G3885" s="43" t="s">
        <v>5972</v>
      </c>
      <c r="H3885" s="24">
        <v>8</v>
      </c>
      <c r="K3885" s="100"/>
      <c r="M3885" s="136" t="s">
        <v>1814</v>
      </c>
      <c r="N3885" s="136"/>
      <c r="O3885" s="182" t="str">
        <f t="shared" si="82"/>
        <v>Label.create(:concept_id =&gt; Concept.find_by_codelist_and_code(139, 'JSM').id, :locale =&gt; 'fi', :preflabel =&gt; 'John Smith and Son', :scopenote =&gt; nil)</v>
      </c>
    </row>
    <row r="3886" spans="1:15" ht="17">
      <c r="A3886" s="4">
        <v>139</v>
      </c>
      <c r="B3886" s="4">
        <f t="shared" si="81"/>
        <v>111</v>
      </c>
      <c r="C3886" s="33" t="s">
        <v>1120</v>
      </c>
      <c r="E3886" s="151"/>
      <c r="F3886" s="43" t="s">
        <v>603</v>
      </c>
      <c r="G3886" s="43" t="s">
        <v>5972</v>
      </c>
      <c r="H3886" s="24">
        <v>8</v>
      </c>
      <c r="K3886" s="100"/>
      <c r="M3886" s="136" t="s">
        <v>603</v>
      </c>
      <c r="N3886" s="136"/>
      <c r="O3886" s="182" t="str">
        <f t="shared" si="82"/>
        <v>Label.create(:concept_id =&gt; Concept.find_by_codelist_and_code(139, 'KMT').id, :locale =&gt; 'fi', :preflabel =&gt; 'K-Mart', :scopenote =&gt; nil)</v>
      </c>
    </row>
    <row r="3887" spans="1:15" ht="17">
      <c r="A3887" s="60">
        <v>139</v>
      </c>
      <c r="B3887" s="4">
        <f t="shared" si="81"/>
        <v>112</v>
      </c>
      <c r="C3887" s="42" t="s">
        <v>9822</v>
      </c>
      <c r="D3887" s="43"/>
      <c r="E3887" s="42"/>
      <c r="F3887" s="52" t="s">
        <v>9823</v>
      </c>
      <c r="G3887" s="70" t="s">
        <v>7796</v>
      </c>
      <c r="H3887" s="24">
        <v>58</v>
      </c>
      <c r="K3887" s="100"/>
      <c r="M3887" s="136" t="s">
        <v>9823</v>
      </c>
      <c r="N3887" s="136"/>
      <c r="O3887" s="182" t="str">
        <f t="shared" si="82"/>
        <v>Label.create(:concept_id =&gt; Concept.find_by_codelist_and_code(139, 'KIP').id, :locale =&gt; 'fi', :preflabel =&gt; 'KIPA', :scopenote =&gt; 'For use in ONIX 3.0 only')</v>
      </c>
    </row>
    <row r="3888" spans="1:15" ht="17">
      <c r="A3888" s="118">
        <v>139</v>
      </c>
      <c r="B3888" s="4">
        <f t="shared" si="81"/>
        <v>113</v>
      </c>
      <c r="C3888" s="111" t="s">
        <v>8863</v>
      </c>
      <c r="D3888" s="111"/>
      <c r="E3888" s="111"/>
      <c r="F3888" s="108" t="s">
        <v>8864</v>
      </c>
      <c r="G3888" s="108"/>
      <c r="H3888" s="109">
        <v>47</v>
      </c>
      <c r="I3888" s="109"/>
      <c r="J3888" s="110"/>
      <c r="K3888" s="100"/>
      <c r="M3888" s="136" t="s">
        <v>8864</v>
      </c>
      <c r="N3888" s="136"/>
      <c r="O3888" s="182" t="str">
        <f t="shared" si="82"/>
        <v>Label.create(:concept_id =&gt; Concept.find_by_codelist_and_code(139, 'KID').id, :locale =&gt; 'fi', :preflabel =&gt; 'Kirja&amp;Idea', :scopenote =&gt; nil)</v>
      </c>
    </row>
    <row r="3889" spans="1:15" ht="17">
      <c r="A3889" s="60">
        <v>139</v>
      </c>
      <c r="B3889" s="4">
        <f t="shared" si="81"/>
        <v>114</v>
      </c>
      <c r="C3889" s="42" t="s">
        <v>8865</v>
      </c>
      <c r="D3889" s="42"/>
      <c r="E3889" s="42"/>
      <c r="F3889" s="43" t="s">
        <v>8866</v>
      </c>
      <c r="H3889" s="24">
        <v>47</v>
      </c>
      <c r="K3889" s="100"/>
      <c r="M3889" s="136" t="s">
        <v>8866</v>
      </c>
      <c r="N3889" s="136"/>
      <c r="O3889" s="182" t="str">
        <f t="shared" si="82"/>
        <v>Label.create(:concept_id =&gt; Concept.find_by_codelist_and_code(139, 'KPV').id, :locale =&gt; 'fi', :preflabel =&gt; 'Kirjastopalvelu', :scopenote =&gt; nil)</v>
      </c>
    </row>
    <row r="3890" spans="1:15" ht="17">
      <c r="A3890" s="106">
        <v>139</v>
      </c>
      <c r="B3890" s="4">
        <f t="shared" si="81"/>
        <v>115</v>
      </c>
      <c r="C3890" s="111" t="s">
        <v>5083</v>
      </c>
      <c r="D3890" s="107"/>
      <c r="E3890" s="152"/>
      <c r="F3890" s="108" t="s">
        <v>5084</v>
      </c>
      <c r="G3890" s="108" t="s">
        <v>5972</v>
      </c>
      <c r="H3890" s="109">
        <v>17</v>
      </c>
      <c r="I3890" s="109"/>
      <c r="J3890" s="110"/>
      <c r="K3890" s="100"/>
      <c r="M3890" s="136" t="s">
        <v>5084</v>
      </c>
      <c r="N3890" s="136"/>
      <c r="O3890" s="182" t="str">
        <f t="shared" si="82"/>
        <v>Label.create(:concept_id =&gt; Concept.find_by_codelist_and_code(139, 'KNB').id, :locale =&gt; 'fi', :preflabel =&gt; 'KNFB/Blio', :scopenote =&gt; nil)</v>
      </c>
    </row>
    <row r="3891" spans="1:15" ht="17">
      <c r="A3891" s="4">
        <v>139</v>
      </c>
      <c r="B3891" s="4">
        <f t="shared" si="81"/>
        <v>116</v>
      </c>
      <c r="C3891" s="42" t="s">
        <v>5052</v>
      </c>
      <c r="E3891" s="151"/>
      <c r="F3891" s="43" t="s">
        <v>5053</v>
      </c>
      <c r="G3891" s="70" t="s">
        <v>7410</v>
      </c>
      <c r="H3891" s="24">
        <v>16</v>
      </c>
      <c r="I3891" s="24">
        <v>47</v>
      </c>
      <c r="K3891" s="100"/>
      <c r="M3891" s="136" t="s">
        <v>5053</v>
      </c>
      <c r="N3891" s="136"/>
      <c r="O3891" s="182" t="str">
        <f t="shared" si="82"/>
        <v>Label.create(:concept_id =&gt; Concept.find_by_codelist_and_code(139, 'KNO').id, :locale =&gt; 'fi', :preflabel =&gt; 'Kno Inc', :scopenote =&gt; 'Deprecated')</v>
      </c>
    </row>
    <row r="3892" spans="1:15" ht="17">
      <c r="A3892" s="4">
        <v>139</v>
      </c>
      <c r="B3892" s="4">
        <f t="shared" si="81"/>
        <v>117</v>
      </c>
      <c r="C3892" s="42" t="s">
        <v>5031</v>
      </c>
      <c r="E3892" s="151"/>
      <c r="F3892" s="43" t="s">
        <v>5032</v>
      </c>
      <c r="G3892" s="43" t="s">
        <v>5972</v>
      </c>
      <c r="H3892" s="24">
        <v>16</v>
      </c>
      <c r="K3892" s="100"/>
      <c r="M3892" s="136" t="s">
        <v>5032</v>
      </c>
      <c r="N3892" s="136"/>
      <c r="O3892" s="182" t="str">
        <f t="shared" si="82"/>
        <v>Label.create(:concept_id =&gt; Concept.find_by_codelist_and_code(139, 'KBO').id, :locale =&gt; 'fi', :preflabel =&gt; 'Kobo', :scopenote =&gt; nil)</v>
      </c>
    </row>
    <row r="3893" spans="1:15" ht="17">
      <c r="A3893" s="4">
        <v>139</v>
      </c>
      <c r="B3893" s="4">
        <f t="shared" si="81"/>
        <v>118</v>
      </c>
      <c r="C3893" s="42" t="s">
        <v>5045</v>
      </c>
      <c r="E3893" s="151"/>
      <c r="F3893" s="43" t="s">
        <v>5046</v>
      </c>
      <c r="G3893" s="43" t="s">
        <v>5972</v>
      </c>
      <c r="H3893" s="24">
        <v>16</v>
      </c>
      <c r="K3893" s="100"/>
      <c r="M3893" s="136" t="s">
        <v>5046</v>
      </c>
      <c r="N3893" s="136"/>
      <c r="O3893" s="182" t="str">
        <f t="shared" si="82"/>
        <v>Label.create(:concept_id =&gt; Concept.find_by_codelist_and_code(139, 'KOO').id, :locale =&gt; 'fi', :preflabel =&gt; 'Koorong', :scopenote =&gt; nil)</v>
      </c>
    </row>
    <row r="3894" spans="1:15" ht="17">
      <c r="A3894" s="4">
        <v>139</v>
      </c>
      <c r="B3894" s="4">
        <f t="shared" si="81"/>
        <v>119</v>
      </c>
      <c r="C3894" s="42" t="s">
        <v>7442</v>
      </c>
      <c r="E3894" s="151"/>
      <c r="F3894" s="43" t="s">
        <v>7443</v>
      </c>
      <c r="H3894" s="24">
        <v>31</v>
      </c>
      <c r="K3894" s="100"/>
      <c r="M3894" s="136" t="s">
        <v>7443</v>
      </c>
      <c r="N3894" s="136"/>
      <c r="O3894" s="182" t="str">
        <f t="shared" si="82"/>
        <v>Label.create(:concept_id =&gt; Concept.find_by_codelist_and_code(139, 'KOR').id, :locale =&gt; 'fi', :preflabel =&gt; 'Kortext', :scopenote =&gt; nil)</v>
      </c>
    </row>
    <row r="3895" spans="1:15" ht="17">
      <c r="A3895" s="4">
        <v>139</v>
      </c>
      <c r="B3895" s="4">
        <f t="shared" si="81"/>
        <v>120</v>
      </c>
      <c r="C3895" s="33" t="s">
        <v>1261</v>
      </c>
      <c r="E3895" s="151"/>
      <c r="F3895" s="43" t="s">
        <v>414</v>
      </c>
      <c r="G3895" s="43" t="s">
        <v>5972</v>
      </c>
      <c r="H3895" s="24">
        <v>8</v>
      </c>
      <c r="K3895" s="100"/>
      <c r="M3895" s="136" t="s">
        <v>414</v>
      </c>
      <c r="N3895" s="136"/>
      <c r="O3895" s="182" t="str">
        <f t="shared" si="82"/>
        <v>Label.create(:concept_id =&gt; Concept.find_by_codelist_and_code(139, 'KRG').id, :locale =&gt; 'fi', :preflabel =&gt; 'Kroger', :scopenote =&gt; nil)</v>
      </c>
    </row>
    <row r="3896" spans="1:15" ht="17">
      <c r="A3896" s="4">
        <v>139</v>
      </c>
      <c r="B3896" s="4">
        <f t="shared" si="81"/>
        <v>121</v>
      </c>
      <c r="C3896" s="33" t="s">
        <v>9681</v>
      </c>
      <c r="E3896" s="151"/>
      <c r="F3896" s="43" t="s">
        <v>9682</v>
      </c>
      <c r="G3896" s="43" t="s">
        <v>7796</v>
      </c>
      <c r="H3896" s="24">
        <v>55</v>
      </c>
      <c r="K3896" s="100"/>
      <c r="M3896" s="136" t="s">
        <v>9682</v>
      </c>
      <c r="N3896" s="136"/>
      <c r="O3896" s="182" t="str">
        <f t="shared" si="82"/>
        <v>Label.create(:concept_id =&gt; Concept.find_by_codelist_and_code(139, 'LEG').id, :locale =&gt; 'fi', :preflabel =&gt; 'Legible.com', :scopenote =&gt; 'For use in ONIX 3.0 only')</v>
      </c>
    </row>
    <row r="3897" spans="1:15" ht="17">
      <c r="A3897" s="60">
        <v>139</v>
      </c>
      <c r="B3897" s="4">
        <f t="shared" si="81"/>
        <v>122</v>
      </c>
      <c r="C3897" s="42" t="s">
        <v>8867</v>
      </c>
      <c r="D3897" s="42"/>
      <c r="E3897" s="42"/>
      <c r="F3897" s="43" t="s">
        <v>8868</v>
      </c>
      <c r="H3897" s="24">
        <v>47</v>
      </c>
      <c r="K3897" s="100"/>
      <c r="M3897" s="136" t="s">
        <v>8868</v>
      </c>
      <c r="N3897" s="136"/>
      <c r="O3897" s="182" t="str">
        <f t="shared" si="82"/>
        <v>Label.create(:concept_id =&gt; Concept.find_by_codelist_and_code(139, 'LTP').id, :locale =&gt; 'fi', :preflabel =&gt; 'Lehtipiste', :scopenote =&gt; nil)</v>
      </c>
    </row>
    <row r="3898" spans="1:15" ht="17">
      <c r="A3898" s="60">
        <v>139</v>
      </c>
      <c r="B3898" s="4">
        <f t="shared" si="81"/>
        <v>123</v>
      </c>
      <c r="C3898" s="42" t="s">
        <v>9824</v>
      </c>
      <c r="D3898" s="43"/>
      <c r="E3898" s="42"/>
      <c r="F3898" s="52" t="s">
        <v>9825</v>
      </c>
      <c r="G3898" s="70" t="s">
        <v>7796</v>
      </c>
      <c r="H3898" s="24">
        <v>58</v>
      </c>
      <c r="K3898" s="100"/>
      <c r="M3898" s="136" t="s">
        <v>9825</v>
      </c>
      <c r="N3898" s="136"/>
      <c r="O3898" s="182" t="str">
        <f t="shared" si="82"/>
        <v>Label.create(:concept_id =&gt; Concept.find_by_codelist_and_code(139, 'LMB').id, :locale =&gt; 'fi', :preflabel =&gt; 'LoadMyBook', :scopenote =&gt; 'For use in ONIX 3.0 only')</v>
      </c>
    </row>
    <row r="3899" spans="1:15" ht="17">
      <c r="A3899" s="4">
        <v>139</v>
      </c>
      <c r="B3899" s="4">
        <f t="shared" si="81"/>
        <v>124</v>
      </c>
      <c r="C3899" s="33" t="s">
        <v>3323</v>
      </c>
      <c r="E3899" s="151"/>
      <c r="F3899" s="43" t="s">
        <v>3324</v>
      </c>
      <c r="G3899" s="43" t="s">
        <v>5972</v>
      </c>
      <c r="H3899" s="24">
        <v>8</v>
      </c>
      <c r="K3899" s="100"/>
      <c r="M3899" s="136" t="s">
        <v>3324</v>
      </c>
      <c r="N3899" s="136"/>
      <c r="O3899" s="182" t="str">
        <f t="shared" si="82"/>
        <v>Label.create(:concept_id =&gt; Concept.find_by_codelist_and_code(139, 'LWE').id, :locale =&gt; 'fi', :preflabel =&gt; 'Lowe’s', :scopenote =&gt; nil)</v>
      </c>
    </row>
    <row r="3900" spans="1:15" ht="17">
      <c r="A3900" s="4">
        <v>139</v>
      </c>
      <c r="B3900" s="4">
        <f t="shared" si="81"/>
        <v>125</v>
      </c>
      <c r="C3900" s="42" t="s">
        <v>378</v>
      </c>
      <c r="E3900" s="151"/>
      <c r="F3900" s="43" t="s">
        <v>7444</v>
      </c>
      <c r="H3900" s="24">
        <v>31</v>
      </c>
      <c r="K3900" s="100"/>
      <c r="M3900" s="136" t="s">
        <v>7444</v>
      </c>
      <c r="N3900" s="136"/>
      <c r="O3900" s="182" t="str">
        <f t="shared" si="82"/>
        <v>Label.create(:concept_id =&gt; Concept.find_by_codelist_and_code(139, 'MAC').id, :locale =&gt; 'fi', :preflabel =&gt; 'Mackin', :scopenote =&gt; nil)</v>
      </c>
    </row>
    <row r="3901" spans="1:15" ht="17">
      <c r="A3901" s="4">
        <v>139</v>
      </c>
      <c r="B3901" s="4">
        <f t="shared" si="81"/>
        <v>126</v>
      </c>
      <c r="C3901" s="42" t="s">
        <v>7445</v>
      </c>
      <c r="E3901" s="151"/>
      <c r="F3901" s="43" t="s">
        <v>7446</v>
      </c>
      <c r="H3901" s="24">
        <v>31</v>
      </c>
      <c r="K3901" s="100"/>
      <c r="M3901" s="136" t="s">
        <v>7446</v>
      </c>
      <c r="N3901" s="136"/>
      <c r="O3901" s="182" t="str">
        <f t="shared" si="82"/>
        <v>Label.create(:concept_id =&gt; Concept.find_by_codelist_and_code(139, 'MAG').id, :locale =&gt; 'fi', :preflabel =&gt; 'Magzter', :scopenote =&gt; nil)</v>
      </c>
    </row>
    <row r="3902" spans="1:15" ht="17">
      <c r="A3902" s="60">
        <v>139</v>
      </c>
      <c r="B3902" s="4">
        <f t="shared" si="81"/>
        <v>127</v>
      </c>
      <c r="C3902" s="42" t="s">
        <v>9951</v>
      </c>
      <c r="D3902" s="43"/>
      <c r="E3902" s="42"/>
      <c r="F3902" s="220" t="s">
        <v>9952</v>
      </c>
      <c r="G3902" s="223" t="s">
        <v>7796</v>
      </c>
      <c r="H3902" s="214">
        <v>59</v>
      </c>
      <c r="K3902" s="100"/>
      <c r="M3902" s="136" t="s">
        <v>9952</v>
      </c>
      <c r="N3902" s="136"/>
      <c r="O3902" s="182" t="str">
        <f t="shared" si="82"/>
        <v>Label.create(:concept_id =&gt; Concept.find_by_codelist_and_code(139, 'MNO').id, :locale =&gt; 'fi', :preflabel =&gt; 'Maneno', :scopenote =&gt; 'For use in ONIX 3.0 only')</v>
      </c>
    </row>
    <row r="3903" spans="1:15" ht="17">
      <c r="A3903" s="4">
        <v>139</v>
      </c>
      <c r="B3903" s="4">
        <f t="shared" si="81"/>
        <v>128</v>
      </c>
      <c r="C3903" s="33" t="s">
        <v>255</v>
      </c>
      <c r="E3903" s="151"/>
      <c r="F3903" s="43" t="s">
        <v>2018</v>
      </c>
      <c r="G3903" s="108" t="s">
        <v>5972</v>
      </c>
      <c r="H3903" s="24">
        <v>8</v>
      </c>
      <c r="K3903" s="100"/>
      <c r="M3903" s="136" t="s">
        <v>2018</v>
      </c>
      <c r="N3903" s="136"/>
      <c r="O3903" s="182" t="str">
        <f t="shared" si="82"/>
        <v>Label.create(:concept_id =&gt; Concept.find_by_codelist_and_code(139, 'MKS').id, :locale =&gt; 'fi', :preflabel =&gt; 'Marks and Spencer', :scopenote =&gt; nil)</v>
      </c>
    </row>
    <row r="3904" spans="1:15" ht="17">
      <c r="A3904" s="4">
        <v>139</v>
      </c>
      <c r="B3904" s="4">
        <f t="shared" si="81"/>
        <v>129</v>
      </c>
      <c r="C3904" s="42" t="s">
        <v>5021</v>
      </c>
      <c r="E3904" s="151"/>
      <c r="F3904" s="52" t="s">
        <v>5022</v>
      </c>
      <c r="G3904" s="43" t="s">
        <v>5972</v>
      </c>
      <c r="H3904" s="24">
        <v>16</v>
      </c>
      <c r="K3904" s="100"/>
      <c r="M3904" s="136" t="s">
        <v>5022</v>
      </c>
      <c r="N3904" s="136"/>
      <c r="O3904" s="182" t="str">
        <f t="shared" si="82"/>
        <v>Label.create(:concept_id =&gt; Concept.find_by_codelist_and_code(139, 'MAT').id, :locale =&gt; 'fi', :preflabel =&gt; 'Matras', :scopenote =&gt; nil)</v>
      </c>
    </row>
    <row r="3905" spans="1:15" ht="17">
      <c r="A3905" s="4">
        <v>139</v>
      </c>
      <c r="B3905" s="4">
        <f t="shared" ref="B3905:B3961" si="83">IF(A3905=A3904,B3904+1,1)</f>
        <v>130</v>
      </c>
      <c r="C3905" s="42" t="s">
        <v>5024</v>
      </c>
      <c r="E3905" s="151"/>
      <c r="F3905" s="43" t="s">
        <v>5023</v>
      </c>
      <c r="G3905" s="43" t="s">
        <v>7063</v>
      </c>
      <c r="H3905" s="24">
        <v>16</v>
      </c>
      <c r="K3905" s="100"/>
      <c r="M3905" s="136" t="s">
        <v>5023</v>
      </c>
      <c r="N3905" s="136"/>
      <c r="O3905" s="182" t="str">
        <f t="shared" si="82"/>
        <v>Label.create(:concept_id =&gt; Concept.find_by_codelist_and_code(139, 'MMS').id, :locale =&gt; 'fi', :preflabel =&gt; 'Media Markt/Saturn', :scopenote =&gt; 'Also known as Media World')</v>
      </c>
    </row>
    <row r="3906" spans="1:15" ht="17">
      <c r="A3906" s="4">
        <v>139</v>
      </c>
      <c r="B3906" s="4">
        <f t="shared" si="83"/>
        <v>131</v>
      </c>
      <c r="C3906" s="42" t="s">
        <v>1209</v>
      </c>
      <c r="E3906" s="151"/>
      <c r="F3906" s="43" t="s">
        <v>7555</v>
      </c>
      <c r="H3906" s="24">
        <v>33</v>
      </c>
      <c r="K3906" s="100"/>
      <c r="M3906" s="136" t="s">
        <v>7555</v>
      </c>
      <c r="N3906" s="136"/>
      <c r="O3906" s="182" t="str">
        <f t="shared" si="82"/>
        <v>Label.create(:concept_id =&gt; Concept.find_by_codelist_and_code(139, 'ADP').id, :locale =&gt; 'fi', :preflabel =&gt; 'Messageries ADP', :scopenote =&gt; nil)</v>
      </c>
    </row>
    <row r="3907" spans="1:15" ht="17">
      <c r="A3907" s="4">
        <v>139</v>
      </c>
      <c r="B3907" s="4">
        <f t="shared" si="83"/>
        <v>132</v>
      </c>
      <c r="C3907" s="33" t="s">
        <v>256</v>
      </c>
      <c r="E3907" s="151"/>
      <c r="F3907" s="43" t="s">
        <v>382</v>
      </c>
      <c r="G3907" s="43" t="s">
        <v>5972</v>
      </c>
      <c r="H3907" s="24">
        <v>8</v>
      </c>
      <c r="K3907" s="100"/>
      <c r="M3907" s="136" t="s">
        <v>382</v>
      </c>
      <c r="N3907" s="136"/>
      <c r="O3907" s="182" t="str">
        <f t="shared" ref="O3907:O3970" si="84">IF(OR(H3907="",IFERROR(FIND("-"&amp;A3907&amp;"-","-6-7-8-10-11-26-33-35-36-37-38-39-40-47-52-54-56-63-67-75-78-94-95-101-138-140-"),0)&gt;0,
AND(A3907=1,IFERROR(FIND("-"&amp;C3907&amp;"-","-12-13-14-"),0)&gt;0),
AND(A3907=22,IFERROR(FIND("-"&amp;C3907&amp;"-","-04-05-"),0)&gt;0),
AND(A3907=34,IFERROR(FIND("-"&amp;C3907&amp;"-","-00-01-04-08-09-10-11-12-13-14-15-"),0)&gt;0),
AND(A3907=45,IFERROR(FIND("-"&amp;C3907&amp;"-","-08-"),0)&gt;0),
AND(A3907=49,IFERROR(FIND("-"&amp;C3907&amp;"-","-ROW-"),0)&gt;0),
AND(A3907=51,IFERROR(FIND("-"&amp;C3907&amp;"-","-14-15-36-"),0)&gt;0),
AND(A3907=79,IFERROR(FIND("-"&amp;C3907&amp;"-","-11-"),0)&gt;0),
AND(A3907=102,IFERROR(FIND("-"&amp;C3907&amp;"-","-02-"),0)&gt;0)),"",
 IF(AND(M3907="",N3907=""),"",
  "Label.create(:concept_id =&gt; Concept.find_by_codelist_and_code("&amp;A3907&amp;", "&amp;IF(C3907="","nil","'"&amp;C3907&amp;"'")&amp;").id, "&amp;
  ":locale =&gt; '"&amp;L$2&amp;"'"&amp;", "&amp;
  ":preflabel =&gt; '"&amp;(IF(M3907="",F3907,M3907)&amp;"', "&amp;
  ":scopenote =&gt; "&amp;IF(AND(N3907="",G3907="",K3907=""),"nil","'"&amp; IF(K3907="", "",$L$3 &amp; IF(ISERROR(FIND("
", K3907))," ","&lt;br/&gt;&amp;nbsp;&amp;nbsp;&amp;nbsp;&amp;nbsp;• ") &amp; SUBSTITUTE(SUBSTITUTE(SUBSTITUTE(K3907, "&amp;", "&amp;amp;"),"&lt;","&amp;lt;"),"
","&lt;br/&gt;&amp;nbsp;&amp;nbsp;&amp;nbsp;&amp;nbsp;• ")) &amp; IF(OR(K3907="",G3907=""),"","&lt;br/") &amp; SUBSTITUTE(SUBSTITUTE(IF(N3907="",G3907,N3907),"&amp;","&amp;amp;"),"&lt;","&amp;lt;")&amp;"'")&amp;")")
))</f>
        <v>Label.create(:concept_id =&gt; Concept.find_by_codelist_and_code(139, 'MCR').id, :locale =&gt; 'fi', :preflabel =&gt; 'Microcenter', :scopenote =&gt; nil)</v>
      </c>
    </row>
    <row r="3908" spans="1:15" ht="17">
      <c r="A3908" s="106">
        <v>139</v>
      </c>
      <c r="B3908" s="4">
        <f t="shared" si="83"/>
        <v>133</v>
      </c>
      <c r="C3908" s="111" t="s">
        <v>7912</v>
      </c>
      <c r="D3908" s="107"/>
      <c r="E3908" s="152"/>
      <c r="F3908" s="108" t="s">
        <v>7911</v>
      </c>
      <c r="G3908" s="116" t="s">
        <v>7796</v>
      </c>
      <c r="H3908" s="109">
        <v>38</v>
      </c>
      <c r="I3908" s="109"/>
      <c r="J3908" s="110">
        <v>3</v>
      </c>
      <c r="K3908" s="100"/>
      <c r="M3908" s="136" t="s">
        <v>7911</v>
      </c>
      <c r="N3908" s="136"/>
      <c r="O3908" s="182" t="str">
        <f t="shared" si="84"/>
        <v>Label.create(:concept_id =&gt; Concept.find_by_codelist_and_code(139, 'MSF').id, :locale =&gt; 'fi', :preflabel =&gt; 'Microsoft', :scopenote =&gt; 'For use in ONIX 3.0 only')</v>
      </c>
    </row>
    <row r="3909" spans="1:15" ht="17">
      <c r="A3909" s="4">
        <v>139</v>
      </c>
      <c r="B3909" s="4">
        <f t="shared" si="83"/>
        <v>134</v>
      </c>
      <c r="C3909" s="42" t="s">
        <v>7449</v>
      </c>
      <c r="E3909" s="151"/>
      <c r="F3909" s="43" t="s">
        <v>7450</v>
      </c>
      <c r="H3909" s="24">
        <v>31</v>
      </c>
      <c r="K3909" s="100"/>
      <c r="M3909" s="136" t="s">
        <v>7450</v>
      </c>
      <c r="N3909" s="136"/>
      <c r="O3909" s="182" t="str">
        <f t="shared" si="84"/>
        <v>Label.create(:concept_id =&gt; Concept.find_by_codelist_and_code(139, 'MOF').id, :locale =&gt; 'fi', :preflabel =&gt; 'Mofibo', :scopenote =&gt; nil)</v>
      </c>
    </row>
    <row r="3910" spans="1:15" ht="17">
      <c r="A3910" s="4">
        <v>139</v>
      </c>
      <c r="B3910" s="4">
        <f t="shared" si="83"/>
        <v>135</v>
      </c>
      <c r="C3910" s="33" t="s">
        <v>618</v>
      </c>
      <c r="E3910" s="151"/>
      <c r="F3910" s="43" t="s">
        <v>253</v>
      </c>
      <c r="G3910" s="43" t="s">
        <v>5972</v>
      </c>
      <c r="H3910" s="24">
        <v>8</v>
      </c>
      <c r="K3910" s="100"/>
      <c r="M3910" s="136" t="s">
        <v>253</v>
      </c>
      <c r="N3910" s="136"/>
      <c r="O3910" s="182" t="str">
        <f t="shared" si="84"/>
        <v>Label.create(:concept_id =&gt; Concept.find_by_codelist_and_code(139, 'MRR').id, :locale =&gt; 'fi', :preflabel =&gt; 'Morrisons', :scopenote =&gt; nil)</v>
      </c>
    </row>
    <row r="3911" spans="1:15" ht="17">
      <c r="A3911" s="4">
        <v>139</v>
      </c>
      <c r="B3911" s="4">
        <f t="shared" si="83"/>
        <v>136</v>
      </c>
      <c r="C3911" s="33" t="s">
        <v>136</v>
      </c>
      <c r="E3911" s="151"/>
      <c r="F3911" s="43" t="s">
        <v>2343</v>
      </c>
      <c r="G3911" s="43" t="s">
        <v>5972</v>
      </c>
      <c r="H3911" s="24">
        <v>8</v>
      </c>
      <c r="K3911" s="100"/>
      <c r="M3911" s="136" t="s">
        <v>2343</v>
      </c>
      <c r="N3911" s="136"/>
      <c r="O3911" s="182" t="str">
        <f t="shared" si="84"/>
        <v>Label.create(:concept_id =&gt; Concept.find_by_codelist_and_code(139, 'MTC').id, :locale =&gt; 'fi', :preflabel =&gt; 'Mothercare', :scopenote =&gt; nil)</v>
      </c>
    </row>
    <row r="3912" spans="1:15" ht="17">
      <c r="A3912" s="4">
        <v>139</v>
      </c>
      <c r="B3912" s="4">
        <f t="shared" si="83"/>
        <v>137</v>
      </c>
      <c r="C3912" s="42" t="s">
        <v>5185</v>
      </c>
      <c r="E3912" s="151"/>
      <c r="F3912" s="43" t="s">
        <v>5186</v>
      </c>
      <c r="G3912" s="70" t="s">
        <v>7410</v>
      </c>
      <c r="H3912" s="24">
        <v>21</v>
      </c>
      <c r="I3912" s="24">
        <v>47</v>
      </c>
      <c r="K3912" s="100"/>
      <c r="M3912" s="136" t="s">
        <v>5186</v>
      </c>
      <c r="N3912" s="136"/>
      <c r="O3912" s="182" t="str">
        <f t="shared" si="84"/>
        <v>Label.create(:concept_id =&gt; Concept.find_by_codelist_and_code(139, 'MYB').id, :locale =&gt; 'fi', :preflabel =&gt; 'MyBoox', :scopenote =&gt; 'Deprecated')</v>
      </c>
    </row>
    <row r="3913" spans="1:15" ht="17">
      <c r="A3913" s="4">
        <v>139</v>
      </c>
      <c r="B3913" s="4">
        <f t="shared" si="83"/>
        <v>138</v>
      </c>
      <c r="C3913" s="42" t="s">
        <v>7451</v>
      </c>
      <c r="E3913" s="151"/>
      <c r="F3913" s="43" t="s">
        <v>575</v>
      </c>
      <c r="G3913" s="108"/>
      <c r="H3913" s="24">
        <v>31</v>
      </c>
      <c r="K3913" s="100"/>
      <c r="M3913" s="136" t="s">
        <v>575</v>
      </c>
      <c r="N3913" s="136"/>
      <c r="O3913" s="182" t="str">
        <f t="shared" si="84"/>
        <v>Label.create(:concept_id =&gt; Concept.find_by_codelist_and_code(139, 'MYI').id, :locale =&gt; 'fi', :preflabel =&gt; 'MyiLibrary', :scopenote =&gt; nil)</v>
      </c>
    </row>
    <row r="3914" spans="1:15" ht="17">
      <c r="A3914" s="4">
        <v>139</v>
      </c>
      <c r="B3914" s="4">
        <f t="shared" si="83"/>
        <v>139</v>
      </c>
      <c r="C3914" s="33" t="s">
        <v>137</v>
      </c>
      <c r="E3914" s="151"/>
      <c r="F3914" s="43" t="s">
        <v>1982</v>
      </c>
      <c r="G3914" s="108" t="s">
        <v>5972</v>
      </c>
      <c r="H3914" s="24">
        <v>8</v>
      </c>
      <c r="K3914" s="100"/>
      <c r="M3914" s="136" t="s">
        <v>1982</v>
      </c>
      <c r="N3914" s="136"/>
      <c r="O3914" s="182" t="str">
        <f t="shared" si="84"/>
        <v>Label.create(:concept_id =&gt; Concept.find_by_codelist_and_code(139, 'NTR').id, :locale =&gt; 'fi', :preflabel =&gt; 'National Trust', :scopenote =&gt; nil)</v>
      </c>
    </row>
    <row r="3915" spans="1:15" ht="17">
      <c r="A3915" s="60">
        <v>139</v>
      </c>
      <c r="B3915" s="4">
        <f t="shared" si="83"/>
        <v>140</v>
      </c>
      <c r="C3915" s="42" t="s">
        <v>9953</v>
      </c>
      <c r="D3915" s="43"/>
      <c r="E3915" s="42"/>
      <c r="F3915" s="220" t="s">
        <v>9954</v>
      </c>
      <c r="G3915" s="223" t="s">
        <v>7796</v>
      </c>
      <c r="H3915" s="214">
        <v>59</v>
      </c>
      <c r="K3915" s="100"/>
      <c r="M3915" s="136" t="s">
        <v>9954</v>
      </c>
      <c r="N3915" s="136"/>
      <c r="O3915" s="182" t="str">
        <f t="shared" si="84"/>
        <v>Label.create(:concept_id =&gt; Concept.find_by_codelist_and_code(139, 'NEX').id, :locale =&gt; 'fi', :preflabel =&gt; 'NEXT', :scopenote =&gt; 'For use in ONIX 3.0 only')</v>
      </c>
    </row>
    <row r="3916" spans="1:15" ht="17">
      <c r="A3916" s="60">
        <v>139</v>
      </c>
      <c r="B3916" s="4">
        <f t="shared" si="83"/>
        <v>141</v>
      </c>
      <c r="C3916" s="42" t="s">
        <v>8869</v>
      </c>
      <c r="D3916" s="42"/>
      <c r="E3916" s="42"/>
      <c r="F3916" s="43" t="s">
        <v>8870</v>
      </c>
      <c r="H3916" s="24">
        <v>47</v>
      </c>
      <c r="K3916" s="100"/>
      <c r="M3916" s="136" t="s">
        <v>8870</v>
      </c>
      <c r="N3916" s="136"/>
      <c r="O3916" s="182" t="str">
        <f t="shared" si="84"/>
        <v>Label.create(:concept_id =&gt; Concept.find_by_codelist_and_code(139, 'NXT').id, :locale =&gt; 'fi', :preflabel =&gt; 'Nextory', :scopenote =&gt; nil)</v>
      </c>
    </row>
    <row r="3917" spans="1:15" ht="17">
      <c r="A3917" s="106">
        <v>139</v>
      </c>
      <c r="B3917" s="4">
        <f t="shared" si="83"/>
        <v>142</v>
      </c>
      <c r="C3917" s="111" t="s">
        <v>1423</v>
      </c>
      <c r="D3917" s="107"/>
      <c r="E3917" s="152"/>
      <c r="F3917" s="63" t="s">
        <v>5178</v>
      </c>
      <c r="G3917" s="108" t="s">
        <v>5972</v>
      </c>
      <c r="H3917" s="109">
        <v>21</v>
      </c>
      <c r="I3917" s="109"/>
      <c r="J3917" s="110"/>
      <c r="K3917" s="100"/>
      <c r="M3917" s="136" t="s">
        <v>5178</v>
      </c>
      <c r="N3917" s="136"/>
      <c r="O3917" s="182" t="str">
        <f t="shared" si="84"/>
        <v>Label.create(:concept_id =&gt; Concept.find_by_codelist_and_code(139, 'NUM').id, :locale =&gt; 'fi', :preflabel =&gt; 'Numilog', :scopenote =&gt; nil)</v>
      </c>
    </row>
    <row r="3918" spans="1:15" ht="17">
      <c r="A3918" s="106">
        <v>139</v>
      </c>
      <c r="B3918" s="4">
        <f t="shared" si="83"/>
        <v>143</v>
      </c>
      <c r="C3918" s="111" t="s">
        <v>9679</v>
      </c>
      <c r="D3918" s="107"/>
      <c r="E3918" s="152"/>
      <c r="F3918" s="108" t="s">
        <v>9680</v>
      </c>
      <c r="G3918" s="108" t="s">
        <v>7796</v>
      </c>
      <c r="H3918" s="109">
        <v>55</v>
      </c>
      <c r="I3918" s="109"/>
      <c r="J3918" s="110"/>
      <c r="K3918" s="100"/>
      <c r="M3918" s="136" t="s">
        <v>9680</v>
      </c>
      <c r="N3918" s="136"/>
      <c r="O3918" s="182" t="str">
        <f t="shared" si="84"/>
        <v>Label.create(:concept_id =&gt; Concept.find_by_codelist_and_code(139, 'ODL').id, :locale =&gt; 'fi', :preflabel =&gt; 'Odilo.us', :scopenote =&gt; 'For use in ONIX 3.0 only')</v>
      </c>
    </row>
    <row r="3919" spans="1:15" ht="17">
      <c r="A3919" s="4">
        <v>139</v>
      </c>
      <c r="B3919" s="4">
        <f t="shared" si="83"/>
        <v>144</v>
      </c>
      <c r="C3919" s="33" t="s">
        <v>138</v>
      </c>
      <c r="E3919" s="151"/>
      <c r="F3919" s="43" t="s">
        <v>976</v>
      </c>
      <c r="G3919" s="43" t="s">
        <v>5972</v>
      </c>
      <c r="H3919" s="24">
        <v>8</v>
      </c>
      <c r="K3919" s="100"/>
      <c r="M3919" s="136" t="s">
        <v>976</v>
      </c>
      <c r="N3919" s="136"/>
      <c r="O3919" s="182" t="str">
        <f t="shared" si="84"/>
        <v>Label.create(:concept_id =&gt; Concept.find_by_codelist_and_code(139, 'OFD').id, :locale =&gt; 'fi', :preflabel =&gt; 'Office Depot', :scopenote =&gt; nil)</v>
      </c>
    </row>
    <row r="3920" spans="1:15" ht="17">
      <c r="A3920" s="4">
        <v>139</v>
      </c>
      <c r="B3920" s="4">
        <f t="shared" si="83"/>
        <v>145</v>
      </c>
      <c r="C3920" s="33" t="s">
        <v>139</v>
      </c>
      <c r="E3920" s="151"/>
      <c r="F3920" s="43" t="s">
        <v>508</v>
      </c>
      <c r="G3920" s="108" t="s">
        <v>5972</v>
      </c>
      <c r="H3920" s="24">
        <v>8</v>
      </c>
      <c r="K3920" s="100"/>
      <c r="M3920" s="136" t="s">
        <v>508</v>
      </c>
      <c r="N3920" s="136"/>
      <c r="O3920" s="182" t="str">
        <f t="shared" si="84"/>
        <v>Label.create(:concept_id =&gt; Concept.find_by_codelist_and_code(139, 'OFM').id, :locale =&gt; 'fi', :preflabel =&gt; 'Office Max', :scopenote =&gt; nil)</v>
      </c>
    </row>
    <row r="3921" spans="1:15" ht="17">
      <c r="A3921" s="106">
        <v>139</v>
      </c>
      <c r="B3921" s="4">
        <f t="shared" si="83"/>
        <v>146</v>
      </c>
      <c r="C3921" s="111" t="s">
        <v>5047</v>
      </c>
      <c r="D3921" s="107"/>
      <c r="E3921" s="152"/>
      <c r="F3921" s="108" t="s">
        <v>5047</v>
      </c>
      <c r="G3921" s="108" t="s">
        <v>5972</v>
      </c>
      <c r="H3921" s="109">
        <v>16</v>
      </c>
      <c r="I3921" s="109"/>
      <c r="J3921" s="110"/>
      <c r="K3921" s="100"/>
      <c r="M3921" s="136" t="s">
        <v>5047</v>
      </c>
      <c r="N3921" s="136"/>
      <c r="O3921" s="182" t="str">
        <f t="shared" si="84"/>
        <v>Label.create(:concept_id =&gt; Concept.find_by_codelist_and_code(139, 'OLF').id, :locale =&gt; 'fi', :preflabel =&gt; 'OLF', :scopenote =&gt; nil)</v>
      </c>
    </row>
    <row r="3922" spans="1:15" ht="17">
      <c r="A3922" s="4">
        <v>139</v>
      </c>
      <c r="B3922" s="4">
        <f t="shared" si="83"/>
        <v>147</v>
      </c>
      <c r="C3922" s="42" t="s">
        <v>5825</v>
      </c>
      <c r="E3922" s="151"/>
      <c r="F3922" s="43" t="s">
        <v>5826</v>
      </c>
      <c r="G3922" s="43" t="s">
        <v>5972</v>
      </c>
      <c r="H3922" s="24">
        <v>28</v>
      </c>
      <c r="K3922" s="100"/>
      <c r="M3922" s="136" t="s">
        <v>5826</v>
      </c>
      <c r="N3922" s="136"/>
      <c r="O3922" s="182" t="str">
        <f t="shared" si="84"/>
        <v>Label.create(:concept_id =&gt; Concept.find_by_codelist_and_code(139, 'OVD').id, :locale =&gt; 'fi', :preflabel =&gt; 'OverDrive', :scopenote =&gt; nil)</v>
      </c>
    </row>
    <row r="3923" spans="1:15" ht="17">
      <c r="A3923" s="4">
        <v>139</v>
      </c>
      <c r="B3923" s="4">
        <f t="shared" si="83"/>
        <v>148</v>
      </c>
      <c r="C3923" s="42" t="s">
        <v>5857</v>
      </c>
      <c r="E3923" s="151"/>
      <c r="F3923" s="43" t="s">
        <v>5858</v>
      </c>
      <c r="G3923" s="116" t="s">
        <v>7410</v>
      </c>
      <c r="H3923" s="24">
        <v>29</v>
      </c>
      <c r="I3923" s="24">
        <v>47</v>
      </c>
      <c r="K3923" s="100"/>
      <c r="M3923" s="136" t="s">
        <v>5858</v>
      </c>
      <c r="N3923" s="136"/>
      <c r="O3923" s="182" t="str">
        <f t="shared" si="84"/>
        <v>Label.create(:concept_id =&gt; Concept.find_by_codelist_and_code(139, 'OYS').id, :locale =&gt; 'fi', :preflabel =&gt; 'Oyster', :scopenote =&gt; 'Deprecated')</v>
      </c>
    </row>
    <row r="3924" spans="1:15" ht="17">
      <c r="A3924" s="4">
        <v>139</v>
      </c>
      <c r="B3924" s="4">
        <f t="shared" si="83"/>
        <v>149</v>
      </c>
      <c r="C3924" s="33" t="s">
        <v>140</v>
      </c>
      <c r="E3924" s="151"/>
      <c r="F3924" s="43" t="s">
        <v>1829</v>
      </c>
      <c r="G3924" s="70" t="s">
        <v>7410</v>
      </c>
      <c r="H3924" s="24">
        <v>8</v>
      </c>
      <c r="I3924" s="24">
        <v>47</v>
      </c>
      <c r="K3924" s="100"/>
      <c r="M3924" s="136" t="s">
        <v>1829</v>
      </c>
      <c r="N3924" s="150"/>
      <c r="O3924" s="182" t="str">
        <f t="shared" si="84"/>
        <v>Label.create(:concept_id =&gt; Concept.find_by_codelist_and_code(139, 'PST').id, :locale =&gt; 'fi', :preflabel =&gt; 'Past Times', :scopenote =&gt; 'Deprecated')</v>
      </c>
    </row>
    <row r="3925" spans="1:15" ht="17">
      <c r="A3925" s="4">
        <v>139</v>
      </c>
      <c r="B3925" s="4">
        <f t="shared" si="83"/>
        <v>150</v>
      </c>
      <c r="C3925" s="33" t="s">
        <v>141</v>
      </c>
      <c r="E3925" s="151"/>
      <c r="F3925" s="43" t="s">
        <v>383</v>
      </c>
      <c r="G3925" s="43" t="s">
        <v>5972</v>
      </c>
      <c r="H3925" s="24">
        <v>8</v>
      </c>
      <c r="K3925" s="100"/>
      <c r="M3925" s="136" t="s">
        <v>383</v>
      </c>
      <c r="N3925" s="136"/>
      <c r="O3925" s="182" t="str">
        <f t="shared" si="84"/>
        <v>Label.create(:concept_id =&gt; Concept.find_by_codelist_and_code(139, 'PTS').id, :locale =&gt; 'fi', :preflabel =&gt; 'Pet Smart', :scopenote =&gt; nil)</v>
      </c>
    </row>
    <row r="3926" spans="1:15" ht="17">
      <c r="A3926" s="4">
        <v>139</v>
      </c>
      <c r="B3926" s="4">
        <f t="shared" si="83"/>
        <v>151</v>
      </c>
      <c r="C3926" s="33" t="s">
        <v>142</v>
      </c>
      <c r="E3926" s="151"/>
      <c r="F3926" s="43" t="s">
        <v>350</v>
      </c>
      <c r="G3926" s="43" t="s">
        <v>5972</v>
      </c>
      <c r="H3926" s="24">
        <v>8</v>
      </c>
      <c r="K3926" s="100"/>
      <c r="M3926" s="136" t="s">
        <v>350</v>
      </c>
      <c r="N3926" s="136"/>
      <c r="O3926" s="182" t="str">
        <f t="shared" si="84"/>
        <v>Label.create(:concept_id =&gt; Concept.find_by_codelist_and_code(139, 'PTC').id, :locale =&gt; 'fi', :preflabel =&gt; 'Petco', :scopenote =&gt; nil)</v>
      </c>
    </row>
    <row r="3927" spans="1:15" ht="17">
      <c r="A3927" s="60">
        <v>139</v>
      </c>
      <c r="B3927" s="4">
        <f t="shared" si="83"/>
        <v>152</v>
      </c>
      <c r="C3927" s="42" t="s">
        <v>9775</v>
      </c>
      <c r="D3927" s="42"/>
      <c r="E3927" s="42"/>
      <c r="F3927" s="222" t="s">
        <v>9776</v>
      </c>
      <c r="G3927" s="70" t="s">
        <v>7796</v>
      </c>
      <c r="H3927" s="24">
        <v>57</v>
      </c>
      <c r="K3927" s="100"/>
      <c r="M3927" s="136" t="s">
        <v>9776</v>
      </c>
      <c r="N3927" s="136"/>
      <c r="O3927" s="182" t="str">
        <f t="shared" si="84"/>
        <v>Label.create(:concept_id =&gt; Concept.find_by_codelist_and_code(139, 'PIC').id, :locale =&gt; 'fi', :preflabel =&gt; 'Piccoma', :scopenote =&gt; 'For use in ONIX 3.0 only')</v>
      </c>
    </row>
    <row r="3928" spans="1:15" ht="17">
      <c r="A3928" s="4">
        <v>139</v>
      </c>
      <c r="B3928" s="4">
        <f t="shared" si="83"/>
        <v>153</v>
      </c>
      <c r="C3928" s="33" t="s">
        <v>143</v>
      </c>
      <c r="E3928" s="151"/>
      <c r="F3928" s="43" t="s">
        <v>1676</v>
      </c>
      <c r="G3928" s="108" t="s">
        <v>5972</v>
      </c>
      <c r="H3928" s="24">
        <v>8</v>
      </c>
      <c r="K3928" s="100"/>
      <c r="M3928" s="136" t="s">
        <v>1676</v>
      </c>
      <c r="N3928" s="136"/>
      <c r="O3928" s="182" t="str">
        <f t="shared" si="84"/>
        <v>Label.create(:concept_id =&gt; Concept.find_by_codelist_and_code(139, 'PLY').id, :locale =&gt; 'fi', :preflabel =&gt; 'Play.com', :scopenote =&gt; nil)</v>
      </c>
    </row>
    <row r="3929" spans="1:15" ht="17">
      <c r="A3929" s="60">
        <v>139</v>
      </c>
      <c r="B3929" s="4">
        <f t="shared" si="83"/>
        <v>154</v>
      </c>
      <c r="C3929" s="42" t="s">
        <v>2259</v>
      </c>
      <c r="D3929" s="43"/>
      <c r="E3929" s="42"/>
      <c r="F3929" s="52" t="s">
        <v>9826</v>
      </c>
      <c r="G3929" s="70" t="s">
        <v>7796</v>
      </c>
      <c r="H3929" s="24">
        <v>58</v>
      </c>
      <c r="K3929" s="100"/>
      <c r="M3929" s="136" t="s">
        <v>9826</v>
      </c>
      <c r="N3929" s="136"/>
      <c r="O3929" s="182" t="str">
        <f t="shared" si="84"/>
        <v>Label.create(:concept_id =&gt; Concept.find_by_codelist_and_code(139, 'POD').id, :locale =&gt; 'fi', :preflabel =&gt; 'Podimo', :scopenote =&gt; 'For use in ONIX 3.0 only')</v>
      </c>
    </row>
    <row r="3930" spans="1:15" ht="17">
      <c r="A3930" s="60">
        <v>139</v>
      </c>
      <c r="B3930" s="4">
        <f t="shared" si="83"/>
        <v>155</v>
      </c>
      <c r="C3930" s="42" t="s">
        <v>9618</v>
      </c>
      <c r="D3930" s="42"/>
      <c r="E3930" s="42"/>
      <c r="F3930" s="43" t="s">
        <v>9619</v>
      </c>
      <c r="G3930" s="70" t="s">
        <v>7796</v>
      </c>
      <c r="H3930" s="24">
        <v>54</v>
      </c>
      <c r="K3930" s="100"/>
      <c r="M3930" s="136" t="s">
        <v>9619</v>
      </c>
      <c r="N3930" s="136"/>
      <c r="O3930" s="182" t="str">
        <f t="shared" si="84"/>
        <v>Label.create(:concept_id =&gt; Concept.find_by_codelist_and_code(139, 'POY').id, :locale =&gt; 'fi', :preflabel =&gt; 'Podit Oy', :scopenote =&gt; 'For use in ONIX 3.0 only')</v>
      </c>
    </row>
    <row r="3931" spans="1:15" ht="17">
      <c r="A3931" s="118">
        <v>139</v>
      </c>
      <c r="B3931" s="4">
        <f t="shared" si="83"/>
        <v>156</v>
      </c>
      <c r="C3931" s="111" t="s">
        <v>8871</v>
      </c>
      <c r="D3931" s="111"/>
      <c r="E3931" s="111"/>
      <c r="F3931" s="108" t="s">
        <v>8872</v>
      </c>
      <c r="G3931" s="116" t="s">
        <v>9900</v>
      </c>
      <c r="H3931" s="109">
        <v>47</v>
      </c>
      <c r="I3931" s="109"/>
      <c r="J3931" s="110"/>
      <c r="K3931" s="100"/>
      <c r="M3931" s="136" t="s">
        <v>8872</v>
      </c>
      <c r="N3931" s="136"/>
      <c r="O3931" s="182" t="str">
        <f t="shared" si="84"/>
        <v>Label.create(:concept_id =&gt; Concept.find_by_codelist_and_code(139, 'POK').id, :locale =&gt; 'fi', :preflabel =&gt; 'Pokkaritukku', :scopenote =&gt; 'For use in ONIX 3.0 only. Deprecated')</v>
      </c>
    </row>
    <row r="3932" spans="1:15" ht="17">
      <c r="A3932" s="4">
        <v>139</v>
      </c>
      <c r="B3932" s="4">
        <f t="shared" si="83"/>
        <v>157</v>
      </c>
      <c r="C3932" s="33" t="s">
        <v>144</v>
      </c>
      <c r="E3932" s="151"/>
      <c r="F3932" s="43" t="s">
        <v>766</v>
      </c>
      <c r="G3932" s="43" t="s">
        <v>5972</v>
      </c>
      <c r="H3932" s="24">
        <v>8</v>
      </c>
      <c r="K3932" s="100"/>
      <c r="M3932" s="136" t="s">
        <v>766</v>
      </c>
      <c r="N3932" s="136"/>
      <c r="O3932" s="182" t="str">
        <f t="shared" si="84"/>
        <v>Label.create(:concept_id =&gt; Concept.find_by_codelist_and_code(139, 'PTB').id, :locale =&gt; 'fi', :preflabel =&gt; 'Pottery Barn', :scopenote =&gt; nil)</v>
      </c>
    </row>
    <row r="3933" spans="1:15" ht="17">
      <c r="A3933" s="4">
        <v>139</v>
      </c>
      <c r="B3933" s="4">
        <f t="shared" si="83"/>
        <v>158</v>
      </c>
      <c r="C3933" s="42" t="s">
        <v>5181</v>
      </c>
      <c r="E3933" s="151"/>
      <c r="F3933" s="43" t="s">
        <v>5182</v>
      </c>
      <c r="G3933" s="70" t="s">
        <v>7410</v>
      </c>
      <c r="H3933" s="24">
        <v>21</v>
      </c>
      <c r="I3933" s="24">
        <v>47</v>
      </c>
      <c r="K3933" s="100"/>
      <c r="M3933" s="136" t="s">
        <v>5182</v>
      </c>
      <c r="N3933" s="150"/>
      <c r="O3933" s="182" t="str">
        <f t="shared" si="84"/>
        <v>Label.create(:concept_id =&gt; Concept.find_by_codelist_and_code(139, 'RDB').id, :locale =&gt; 'fi', :preflabel =&gt; 'Readbooks', :scopenote =&gt; 'Deprecated')</v>
      </c>
    </row>
    <row r="3934" spans="1:15" ht="17">
      <c r="A3934" s="4">
        <v>139</v>
      </c>
      <c r="B3934" s="4">
        <f t="shared" si="83"/>
        <v>159</v>
      </c>
      <c r="C3934" s="42" t="s">
        <v>5029</v>
      </c>
      <c r="E3934" s="151"/>
      <c r="F3934" s="43" t="s">
        <v>5030</v>
      </c>
      <c r="G3934" s="43" t="s">
        <v>5972</v>
      </c>
      <c r="H3934" s="24">
        <v>16</v>
      </c>
      <c r="K3934" s="100"/>
      <c r="M3934" s="136" t="s">
        <v>5030</v>
      </c>
      <c r="N3934" s="136"/>
      <c r="O3934" s="182" t="str">
        <f t="shared" si="84"/>
        <v>Label.create(:concept_id =&gt; Concept.find_by_codelist_and_code(139, 'RCL').id, :locale =&gt; 'fi', :preflabel =&gt; 'ReadCloud', :scopenote =&gt; nil)</v>
      </c>
    </row>
    <row r="3935" spans="1:15" ht="17">
      <c r="A3935" s="4">
        <v>139</v>
      </c>
      <c r="B3935" s="4">
        <f t="shared" si="83"/>
        <v>160</v>
      </c>
      <c r="C3935" s="33" t="s">
        <v>624</v>
      </c>
      <c r="E3935" s="151"/>
      <c r="F3935" s="43" t="s">
        <v>340</v>
      </c>
      <c r="G3935" s="43" t="s">
        <v>5972</v>
      </c>
      <c r="H3935" s="24">
        <v>8</v>
      </c>
      <c r="K3935" s="100"/>
      <c r="M3935" s="136" t="s">
        <v>340</v>
      </c>
      <c r="N3935" s="136"/>
      <c r="O3935" s="182" t="str">
        <f t="shared" si="84"/>
        <v>Label.create(:concept_id =&gt; Concept.find_by_codelist_and_code(139, 'RST').id, :locale =&gt; 'fi', :preflabel =&gt; 'Restoration Hardware', :scopenote =&gt; nil)</v>
      </c>
    </row>
    <row r="3936" spans="1:15" ht="17">
      <c r="A3936" s="4">
        <v>139</v>
      </c>
      <c r="B3936" s="4">
        <f t="shared" si="83"/>
        <v>161</v>
      </c>
      <c r="C3936" s="42" t="s">
        <v>5048</v>
      </c>
      <c r="E3936" s="151"/>
      <c r="F3936" s="43" t="s">
        <v>5049</v>
      </c>
      <c r="G3936" s="43" t="s">
        <v>5972</v>
      </c>
      <c r="H3936" s="24">
        <v>16</v>
      </c>
      <c r="K3936" s="100"/>
      <c r="M3936" s="136" t="s">
        <v>5049</v>
      </c>
      <c r="N3936" s="136"/>
      <c r="O3936" s="182" t="str">
        <f t="shared" si="84"/>
        <v>Label.create(:concept_id =&gt; Concept.find_by_codelist_and_code(139, 'RET').id, :locale =&gt; 'fi', :preflabel =&gt; 'Rethink', :scopenote =&gt; nil)</v>
      </c>
    </row>
    <row r="3937" spans="1:15" ht="17">
      <c r="A3937" s="4">
        <v>139</v>
      </c>
      <c r="B3937" s="4">
        <f t="shared" si="83"/>
        <v>162</v>
      </c>
      <c r="C3937" s="33" t="s">
        <v>950</v>
      </c>
      <c r="E3937" s="151"/>
      <c r="F3937" s="43" t="s">
        <v>154</v>
      </c>
      <c r="G3937" s="43" t="s">
        <v>5972</v>
      </c>
      <c r="H3937" s="24">
        <v>8</v>
      </c>
      <c r="K3937" s="100"/>
      <c r="M3937" s="136" t="s">
        <v>154</v>
      </c>
      <c r="N3937" s="136"/>
      <c r="O3937" s="182" t="str">
        <f t="shared" si="84"/>
        <v>Label.create(:concept_id =&gt; Concept.find_by_codelist_and_code(139, 'RTZ').id, :locale =&gt; 'fi', :preflabel =&gt; 'Ritz Camera', :scopenote =&gt; nil)</v>
      </c>
    </row>
    <row r="3938" spans="1:15" ht="17">
      <c r="A3938" s="106">
        <v>139</v>
      </c>
      <c r="B3938" s="4">
        <f t="shared" si="83"/>
        <v>163</v>
      </c>
      <c r="C3938" s="111" t="s">
        <v>7452</v>
      </c>
      <c r="D3938" s="107"/>
      <c r="E3938" s="152"/>
      <c r="F3938" s="108" t="s">
        <v>7453</v>
      </c>
      <c r="G3938" s="116" t="s">
        <v>7410</v>
      </c>
      <c r="H3938" s="109">
        <v>31</v>
      </c>
      <c r="I3938" s="109">
        <v>47</v>
      </c>
      <c r="J3938" s="110"/>
      <c r="K3938" s="100"/>
      <c r="M3938" s="136" t="s">
        <v>7453</v>
      </c>
      <c r="N3938" s="150"/>
      <c r="O3938" s="182" t="str">
        <f t="shared" si="84"/>
        <v>Label.create(:concept_id =&gt; Concept.find_by_codelist_and_code(139, 'RMB').id, :locale =&gt; 'fi', :preflabel =&gt; 'RM Books', :scopenote =&gt; 'Deprecated')</v>
      </c>
    </row>
    <row r="3939" spans="1:15" ht="17">
      <c r="A3939" s="60">
        <v>139</v>
      </c>
      <c r="B3939" s="4">
        <f t="shared" si="83"/>
        <v>164</v>
      </c>
      <c r="C3939" s="42" t="s">
        <v>8873</v>
      </c>
      <c r="D3939" s="42"/>
      <c r="E3939" s="42"/>
      <c r="F3939" s="43" t="s">
        <v>8874</v>
      </c>
      <c r="H3939" s="24">
        <v>47</v>
      </c>
      <c r="K3939" s="100"/>
      <c r="M3939" s="136" t="s">
        <v>8874</v>
      </c>
      <c r="N3939" s="136"/>
      <c r="O3939" s="182" t="str">
        <f t="shared" si="84"/>
        <v>Label.create(:concept_id =&gt; Concept.find_by_codelist_and_code(139, 'RBD').id, :locale =&gt; 'fi', :preflabel =&gt; 'Rosebud', :scopenote =&gt; nil)</v>
      </c>
    </row>
    <row r="3940" spans="1:15" ht="17">
      <c r="A3940" s="60">
        <v>139</v>
      </c>
      <c r="B3940" s="4">
        <f t="shared" si="83"/>
        <v>165</v>
      </c>
      <c r="C3940" s="42" t="s">
        <v>8875</v>
      </c>
      <c r="D3940" s="42"/>
      <c r="E3940" s="42"/>
      <c r="F3940" s="43" t="s">
        <v>8876</v>
      </c>
      <c r="H3940" s="24">
        <v>47</v>
      </c>
      <c r="K3940" s="100"/>
      <c r="M3940" s="136" t="s">
        <v>8876</v>
      </c>
      <c r="N3940" s="136"/>
      <c r="O3940" s="182" t="str">
        <f t="shared" si="84"/>
        <v>Label.create(:concept_id =&gt; Concept.find_by_codelist_and_code(139, 'SGR').id, :locale =&gt; 'fi', :preflabel =&gt; 'S Group', :scopenote =&gt; nil)</v>
      </c>
    </row>
    <row r="3941" spans="1:15" ht="17">
      <c r="A3941" s="60">
        <v>139</v>
      </c>
      <c r="B3941" s="4">
        <f t="shared" si="83"/>
        <v>166</v>
      </c>
      <c r="C3941" s="42" t="s">
        <v>9827</v>
      </c>
      <c r="D3941" s="43"/>
      <c r="E3941" s="42"/>
      <c r="F3941" s="52" t="s">
        <v>9828</v>
      </c>
      <c r="G3941" s="70" t="s">
        <v>7796</v>
      </c>
      <c r="H3941" s="24">
        <v>58</v>
      </c>
      <c r="K3941" s="100"/>
      <c r="M3941" s="136" t="s">
        <v>9828</v>
      </c>
      <c r="N3941" s="136"/>
      <c r="O3941" s="182" t="str">
        <f t="shared" si="84"/>
        <v>Label.create(:concept_id =&gt; Concept.find_by_codelist_and_code(139, 'SAC').id, :locale =&gt; 'fi', :preflabel =&gt; 'Sacrum', :scopenote =&gt; 'For use in ONIX 3.0 only')</v>
      </c>
    </row>
    <row r="3942" spans="1:15" ht="17">
      <c r="A3942" s="4">
        <v>139</v>
      </c>
      <c r="B3942" s="4">
        <f t="shared" si="83"/>
        <v>167</v>
      </c>
      <c r="C3942" s="42" t="s">
        <v>7454</v>
      </c>
      <c r="E3942" s="151"/>
      <c r="F3942" s="43" t="s">
        <v>7455</v>
      </c>
      <c r="H3942" s="24">
        <v>31</v>
      </c>
      <c r="K3942" s="100"/>
      <c r="M3942" s="136" t="s">
        <v>7455</v>
      </c>
      <c r="N3942" s="136"/>
      <c r="O3942" s="182" t="str">
        <f t="shared" si="84"/>
        <v>Label.create(:concept_id =&gt; Concept.find_by_codelist_and_code(139, 'SAF').id, :locale =&gt; 'fi', :preflabel =&gt; 'Safari', :scopenote =&gt; nil)</v>
      </c>
    </row>
    <row r="3943" spans="1:15" ht="17">
      <c r="A3943" s="4">
        <v>139</v>
      </c>
      <c r="B3943" s="4">
        <f t="shared" si="83"/>
        <v>168</v>
      </c>
      <c r="C3943" s="33" t="s">
        <v>117</v>
      </c>
      <c r="E3943" s="151"/>
      <c r="F3943" s="43" t="s">
        <v>270</v>
      </c>
      <c r="G3943" s="43" t="s">
        <v>5972</v>
      </c>
      <c r="H3943" s="24">
        <v>8</v>
      </c>
      <c r="K3943" s="100"/>
      <c r="M3943" s="136" t="s">
        <v>270</v>
      </c>
      <c r="N3943" s="136"/>
      <c r="O3943" s="182" t="str">
        <f t="shared" si="84"/>
        <v>Label.create(:concept_id =&gt; Concept.find_by_codelist_and_code(139, 'SFW').id, :locale =&gt; 'fi', :preflabel =&gt; 'Safeway', :scopenote =&gt; nil)</v>
      </c>
    </row>
    <row r="3944" spans="1:15" ht="17">
      <c r="A3944" s="4">
        <v>139</v>
      </c>
      <c r="B3944" s="4">
        <f t="shared" si="83"/>
        <v>169</v>
      </c>
      <c r="C3944" s="33" t="s">
        <v>118</v>
      </c>
      <c r="E3944" s="151"/>
      <c r="F3944" s="43" t="s">
        <v>1677</v>
      </c>
      <c r="G3944" s="43" t="s">
        <v>5972</v>
      </c>
      <c r="H3944" s="24">
        <v>8</v>
      </c>
      <c r="K3944" s="100"/>
      <c r="M3944" s="136" t="s">
        <v>1677</v>
      </c>
      <c r="N3944" s="136"/>
      <c r="O3944" s="182" t="str">
        <f t="shared" si="84"/>
        <v>Label.create(:concept_id =&gt; Concept.find_by_codelist_and_code(139, 'SNS').id, :locale =&gt; 'fi', :preflabel =&gt; 'Sainsbury’s', :scopenote =&gt; nil)</v>
      </c>
    </row>
    <row r="3945" spans="1:15" ht="17">
      <c r="A3945" s="60">
        <v>139</v>
      </c>
      <c r="B3945" s="4">
        <f t="shared" si="83"/>
        <v>170</v>
      </c>
      <c r="C3945" s="42" t="s">
        <v>9955</v>
      </c>
      <c r="D3945" s="43"/>
      <c r="E3945" s="42"/>
      <c r="F3945" s="220" t="s">
        <v>9956</v>
      </c>
      <c r="G3945" s="203" t="s">
        <v>7796</v>
      </c>
      <c r="H3945" s="214">
        <v>59</v>
      </c>
      <c r="K3945" s="100"/>
      <c r="M3945" s="136" t="s">
        <v>9956</v>
      </c>
      <c r="N3945" s="136"/>
      <c r="O3945" s="182" t="str">
        <f t="shared" si="84"/>
        <v>Label.create(:concept_id =&gt; Concept.find_by_codelist_and_code(139, 'SAX').id, :locale =&gt; 'fi', :preflabel =&gt; 'Saxo', :scopenote =&gt; 'For use in ONIX 3.0 only')</v>
      </c>
    </row>
    <row r="3946" spans="1:15" ht="17">
      <c r="A3946" s="106">
        <v>139</v>
      </c>
      <c r="B3946" s="4">
        <f t="shared" si="83"/>
        <v>171</v>
      </c>
      <c r="C3946" s="111" t="s">
        <v>745</v>
      </c>
      <c r="D3946" s="107"/>
      <c r="E3946" s="152"/>
      <c r="F3946" s="108" t="s">
        <v>5859</v>
      </c>
      <c r="G3946" s="108" t="s">
        <v>5972</v>
      </c>
      <c r="H3946" s="109">
        <v>29</v>
      </c>
      <c r="I3946" s="109"/>
      <c r="J3946" s="110"/>
      <c r="K3946" s="100"/>
      <c r="M3946" s="136" t="s">
        <v>5859</v>
      </c>
      <c r="N3946" s="136"/>
      <c r="O3946" s="182" t="str">
        <f t="shared" si="84"/>
        <v>Label.create(:concept_id =&gt; Concept.find_by_codelist_and_code(139, 'SCR').id, :locale =&gt; 'fi', :preflabel =&gt; 'Scribd', :scopenote =&gt; nil)</v>
      </c>
    </row>
    <row r="3947" spans="1:15" ht="17">
      <c r="A3947" s="4">
        <v>139</v>
      </c>
      <c r="B3947" s="4">
        <f t="shared" si="83"/>
        <v>172</v>
      </c>
      <c r="C3947" s="33" t="s">
        <v>119</v>
      </c>
      <c r="E3947" s="151"/>
      <c r="F3947" s="43" t="s">
        <v>2345</v>
      </c>
      <c r="G3947" s="108" t="s">
        <v>5972</v>
      </c>
      <c r="H3947" s="24">
        <v>8</v>
      </c>
      <c r="K3947" s="100"/>
      <c r="M3947" s="136" t="s">
        <v>2345</v>
      </c>
      <c r="N3947" s="136"/>
      <c r="O3947" s="182" t="str">
        <f t="shared" si="84"/>
        <v>Label.create(:concept_id =&gt; Concept.find_by_codelist_and_code(139, 'SLF').id, :locale =&gt; 'fi', :preflabel =&gt; 'Selfridges', :scopenote =&gt; nil)</v>
      </c>
    </row>
    <row r="3948" spans="1:15" ht="17">
      <c r="A3948" s="106">
        <v>139</v>
      </c>
      <c r="B3948" s="4">
        <f t="shared" si="83"/>
        <v>173</v>
      </c>
      <c r="C3948" s="178" t="s">
        <v>7691</v>
      </c>
      <c r="D3948" s="107"/>
      <c r="E3948" s="152"/>
      <c r="F3948" s="108" t="s">
        <v>7692</v>
      </c>
      <c r="G3948" s="108"/>
      <c r="H3948" s="109">
        <v>35</v>
      </c>
      <c r="I3948" s="109"/>
      <c r="J3948" s="110"/>
      <c r="K3948" s="100"/>
      <c r="M3948" s="136" t="s">
        <v>7692</v>
      </c>
      <c r="N3948" s="136"/>
      <c r="O3948" s="182" t="str">
        <f t="shared" si="84"/>
        <v>Label.create(:concept_id =&gt; Concept.find_by_codelist_and_code(139, 'SEQ').id, :locale =&gt; 'fi', :preflabel =&gt; 'Sequencity', :scopenote =&gt; nil)</v>
      </c>
    </row>
    <row r="3949" spans="1:15" ht="17">
      <c r="A3949" s="60">
        <v>139</v>
      </c>
      <c r="B3949" s="4">
        <f t="shared" si="83"/>
        <v>174</v>
      </c>
      <c r="C3949" s="95" t="s">
        <v>9620</v>
      </c>
      <c r="D3949" s="42"/>
      <c r="E3949" s="42"/>
      <c r="F3949" s="43" t="s">
        <v>9621</v>
      </c>
      <c r="G3949" s="70" t="s">
        <v>7796</v>
      </c>
      <c r="H3949" s="24">
        <v>54</v>
      </c>
      <c r="K3949" s="100"/>
      <c r="M3949" s="136" t="s">
        <v>9621</v>
      </c>
      <c r="N3949" s="136"/>
      <c r="O3949" s="182" t="str">
        <f t="shared" si="84"/>
        <v>Label.create(:concept_id =&gt; Concept.find_by_codelist_and_code(139, 'SES').id, :locale =&gt; 'fi', :preflabel =&gt; 'Sesamy', :scopenote =&gt; 'For use in ONIX 3.0 only')</v>
      </c>
    </row>
    <row r="3950" spans="1:15" ht="17">
      <c r="A3950" s="4">
        <v>139</v>
      </c>
      <c r="B3950" s="4">
        <f t="shared" si="83"/>
        <v>175</v>
      </c>
      <c r="C3950" s="42" t="s">
        <v>7456</v>
      </c>
      <c r="E3950" s="151"/>
      <c r="F3950" s="43" t="s">
        <v>7457</v>
      </c>
      <c r="H3950" s="24">
        <v>31</v>
      </c>
      <c r="K3950" s="100"/>
      <c r="M3950" s="136" t="s">
        <v>7457</v>
      </c>
      <c r="N3950" s="136"/>
      <c r="O3950" s="182" t="str">
        <f t="shared" si="84"/>
        <v>Label.create(:concept_id =&gt; Concept.find_by_codelist_and_code(139, 'SBT').id, :locale =&gt; 'fi', :preflabel =&gt; 'Shanghai Book Traders', :scopenote =&gt; nil)</v>
      </c>
    </row>
    <row r="3951" spans="1:15" ht="17">
      <c r="A3951" s="4">
        <v>139</v>
      </c>
      <c r="B3951" s="4">
        <f t="shared" si="83"/>
        <v>176</v>
      </c>
      <c r="C3951" s="42" t="s">
        <v>5399</v>
      </c>
      <c r="E3951" s="151"/>
      <c r="F3951" s="43" t="s">
        <v>5400</v>
      </c>
      <c r="G3951" s="43" t="s">
        <v>5972</v>
      </c>
      <c r="H3951" s="24">
        <v>24</v>
      </c>
      <c r="K3951" s="100"/>
      <c r="M3951" s="136" t="s">
        <v>5400</v>
      </c>
      <c r="N3951" s="136"/>
      <c r="O3951" s="182" t="str">
        <f t="shared" si="84"/>
        <v>Label.create(:concept_id =&gt; Concept.find_by_codelist_and_code(139, 'SKB').id, :locale =&gt; 'fi', :preflabel =&gt; 'Skoobe', :scopenote =&gt; nil)</v>
      </c>
    </row>
    <row r="3952" spans="1:15" ht="17">
      <c r="A3952" s="106">
        <v>139</v>
      </c>
      <c r="B3952" s="4">
        <f t="shared" si="83"/>
        <v>177</v>
      </c>
      <c r="C3952" s="111" t="s">
        <v>5734</v>
      </c>
      <c r="D3952" s="107"/>
      <c r="E3952" s="152"/>
      <c r="F3952" s="108" t="s">
        <v>5735</v>
      </c>
      <c r="G3952" s="108" t="s">
        <v>5972</v>
      </c>
      <c r="H3952" s="109">
        <v>26</v>
      </c>
      <c r="I3952" s="109"/>
      <c r="J3952" s="110"/>
      <c r="K3952" s="100"/>
      <c r="M3952" s="136" t="s">
        <v>5735</v>
      </c>
      <c r="N3952" s="136"/>
      <c r="O3952" s="182" t="str">
        <f t="shared" si="84"/>
        <v>Label.create(:concept_id =&gt; Concept.find_by_codelist_and_code(139, 'SMW').id, :locale =&gt; 'fi', :preflabel =&gt; 'SmashWords', :scopenote =&gt; nil)</v>
      </c>
    </row>
    <row r="3953" spans="1:15" ht="17">
      <c r="A3953" s="106">
        <v>139</v>
      </c>
      <c r="B3953" s="4">
        <f t="shared" si="83"/>
        <v>178</v>
      </c>
      <c r="C3953" s="111" t="s">
        <v>5033</v>
      </c>
      <c r="D3953" s="107"/>
      <c r="E3953" s="152"/>
      <c r="F3953" s="108" t="s">
        <v>5034</v>
      </c>
      <c r="G3953" s="108" t="s">
        <v>5972</v>
      </c>
      <c r="H3953" s="109">
        <v>16</v>
      </c>
      <c r="I3953" s="109"/>
      <c r="J3953" s="110"/>
      <c r="K3953" s="100"/>
      <c r="M3953" s="136" t="s">
        <v>5034</v>
      </c>
      <c r="N3953" s="136"/>
      <c r="O3953" s="182" t="str">
        <f t="shared" si="84"/>
        <v>Label.create(:concept_id =&gt; Concept.find_by_codelist_and_code(139, 'SNY').id, :locale =&gt; 'fi', :preflabel =&gt; 'Sony', :scopenote =&gt; nil)</v>
      </c>
    </row>
    <row r="3954" spans="1:15" ht="17">
      <c r="A3954" s="4">
        <v>139</v>
      </c>
      <c r="B3954" s="4">
        <f t="shared" si="83"/>
        <v>179</v>
      </c>
      <c r="C3954" s="33" t="s">
        <v>672</v>
      </c>
      <c r="E3954" s="151"/>
      <c r="F3954" s="43" t="s">
        <v>164</v>
      </c>
      <c r="G3954" s="43" t="s">
        <v>5972</v>
      </c>
      <c r="H3954" s="24">
        <v>8</v>
      </c>
      <c r="K3954" s="100"/>
      <c r="M3954" s="136" t="s">
        <v>164</v>
      </c>
      <c r="N3954" s="136"/>
      <c r="O3954" s="182" t="str">
        <f t="shared" si="84"/>
        <v>Label.create(:concept_id =&gt; Concept.find_by_codelist_and_code(139, 'STP').id, :locale =&gt; 'fi', :preflabel =&gt; 'Staples', :scopenote =&gt; nil)</v>
      </c>
    </row>
    <row r="3955" spans="1:15" ht="17">
      <c r="A3955" s="60">
        <v>139</v>
      </c>
      <c r="B3955" s="4">
        <f t="shared" si="83"/>
        <v>180</v>
      </c>
      <c r="C3955" s="42" t="s">
        <v>9957</v>
      </c>
      <c r="D3955" s="43"/>
      <c r="E3955" s="42"/>
      <c r="F3955" s="220" t="s">
        <v>9958</v>
      </c>
      <c r="G3955" s="223" t="s">
        <v>7796</v>
      </c>
      <c r="H3955" s="214">
        <v>59</v>
      </c>
      <c r="K3955" s="100"/>
      <c r="M3955" s="136" t="s">
        <v>9958</v>
      </c>
      <c r="N3955" s="136"/>
      <c r="O3955" s="182" t="str">
        <f t="shared" si="84"/>
        <v>Label.create(:concept_id =&gt; Concept.find_by_codelist_and_code(139, 'STH').id, :locale =&gt; 'fi', :preflabel =&gt; 'Storyhouse', :scopenote =&gt; 'For use in ONIX 3.0 only')</v>
      </c>
    </row>
    <row r="3956" spans="1:15" ht="17">
      <c r="A3956" s="4">
        <v>139</v>
      </c>
      <c r="B3956" s="4">
        <f t="shared" si="83"/>
        <v>181</v>
      </c>
      <c r="C3956" s="42" t="s">
        <v>7458</v>
      </c>
      <c r="E3956" s="151"/>
      <c r="F3956" s="43" t="s">
        <v>7459</v>
      </c>
      <c r="H3956" s="24">
        <v>31</v>
      </c>
      <c r="K3956" s="100"/>
      <c r="M3956" s="136" t="s">
        <v>7459</v>
      </c>
      <c r="N3956" s="136"/>
      <c r="O3956" s="182" t="str">
        <f t="shared" si="84"/>
        <v>Label.create(:concept_id =&gt; Concept.find_by_codelist_and_code(139, 'STT').id, :locale =&gt; 'fi', :preflabel =&gt; 'Storytel', :scopenote =&gt; nil)</v>
      </c>
    </row>
    <row r="3957" spans="1:15" ht="17">
      <c r="A3957" s="60">
        <v>139</v>
      </c>
      <c r="B3957" s="4">
        <f t="shared" si="83"/>
        <v>182</v>
      </c>
      <c r="C3957" s="42" t="s">
        <v>917</v>
      </c>
      <c r="D3957" s="42"/>
      <c r="E3957" s="42"/>
      <c r="F3957" s="43" t="s">
        <v>8877</v>
      </c>
      <c r="G3957" s="116" t="s">
        <v>7796</v>
      </c>
      <c r="H3957" s="24">
        <v>47</v>
      </c>
      <c r="K3957" s="100"/>
      <c r="M3957" s="136" t="s">
        <v>8877</v>
      </c>
      <c r="N3957" s="136"/>
      <c r="O3957" s="182" t="str">
        <f t="shared" si="84"/>
        <v>Label.create(:concept_id =&gt; Concept.find_by_codelist_and_code(139, 'SKK').id, :locale =&gt; 'fi', :preflabel =&gt; 'Suomalainen Kirjakauppa', :scopenote =&gt; 'For use in ONIX 3.0 only')</v>
      </c>
    </row>
    <row r="3958" spans="1:15" ht="17">
      <c r="A3958" s="60">
        <v>139</v>
      </c>
      <c r="B3958" s="4">
        <f t="shared" si="83"/>
        <v>183</v>
      </c>
      <c r="C3958" s="42" t="s">
        <v>9137</v>
      </c>
      <c r="D3958" s="42"/>
      <c r="E3958" s="42"/>
      <c r="F3958" s="43" t="s">
        <v>9138</v>
      </c>
      <c r="G3958" s="70" t="s">
        <v>7796</v>
      </c>
      <c r="H3958" s="24">
        <v>49</v>
      </c>
      <c r="K3958" s="100"/>
      <c r="M3958" s="136" t="s">
        <v>9138</v>
      </c>
      <c r="N3958" s="136"/>
      <c r="O3958" s="182" t="str">
        <f t="shared" si="84"/>
        <v>Label.create(:concept_id =&gt; Concept.find_by_codelist_and_code(139, 'SPL').id, :locale =&gt; 'fi', :preflabel =&gt; 'Suomalainen Plus', :scopenote =&gt; 'For use in ONIX 3.0 only')</v>
      </c>
    </row>
    <row r="3959" spans="1:15" ht="17">
      <c r="A3959" s="60">
        <v>139</v>
      </c>
      <c r="B3959" s="4">
        <f t="shared" si="83"/>
        <v>184</v>
      </c>
      <c r="C3959" s="42" t="s">
        <v>9168</v>
      </c>
      <c r="D3959" s="42"/>
      <c r="E3959" s="42"/>
      <c r="F3959" s="43" t="s">
        <v>9169</v>
      </c>
      <c r="G3959" s="116" t="s">
        <v>7796</v>
      </c>
      <c r="H3959" s="24">
        <v>50</v>
      </c>
      <c r="K3959" s="100"/>
      <c r="M3959" s="136" t="s">
        <v>9169</v>
      </c>
      <c r="N3959" s="136"/>
      <c r="O3959" s="182" t="str">
        <f t="shared" si="84"/>
        <v>Label.create(:concept_id =&gt; Concept.find_by_codelist_and_code(139, 'SUP').id, :locale =&gt; 'fi', :preflabel =&gt; 'Supla+', :scopenote =&gt; 'For use in ONIX 3.0 only')</v>
      </c>
    </row>
    <row r="3960" spans="1:15" ht="17">
      <c r="A3960" s="60">
        <v>139</v>
      </c>
      <c r="B3960" s="4">
        <f t="shared" si="83"/>
        <v>185</v>
      </c>
      <c r="C3960" s="42" t="s">
        <v>8878</v>
      </c>
      <c r="D3960" s="42"/>
      <c r="E3960" s="42"/>
      <c r="F3960" s="43" t="s">
        <v>8879</v>
      </c>
      <c r="G3960" s="70" t="s">
        <v>7796</v>
      </c>
      <c r="H3960" s="24">
        <v>47</v>
      </c>
      <c r="K3960" s="100"/>
      <c r="M3960" s="136" t="s">
        <v>8879</v>
      </c>
      <c r="N3960" s="136"/>
      <c r="O3960" s="182" t="str">
        <f t="shared" si="84"/>
        <v>Label.create(:concept_id =&gt; Concept.find_by_codelist_and_code(139, 'SSK').id, :locale =&gt; 'fi', :preflabel =&gt; 'Suuri Suomalainen Kirjakerho', :scopenote =&gt; 'For use in ONIX 3.0 only')</v>
      </c>
    </row>
    <row r="3961" spans="1:15" ht="17">
      <c r="A3961" s="4">
        <v>139</v>
      </c>
      <c r="B3961" s="4">
        <f t="shared" si="83"/>
        <v>186</v>
      </c>
      <c r="C3961" s="33" t="s">
        <v>509</v>
      </c>
      <c r="E3961" s="151"/>
      <c r="F3961" s="43" t="s">
        <v>351</v>
      </c>
      <c r="G3961" s="43" t="s">
        <v>5972</v>
      </c>
      <c r="H3961" s="24">
        <v>8</v>
      </c>
      <c r="K3961" s="100"/>
      <c r="M3961" s="136" t="s">
        <v>351</v>
      </c>
      <c r="N3961" s="136"/>
      <c r="O3961" s="182" t="str">
        <f t="shared" si="84"/>
        <v>Label.create(:concept_id =&gt; Concept.find_by_codelist_and_code(139, 'TRG').id, :locale =&gt; 'fi', :preflabel =&gt; 'Target', :scopenote =&gt; nil)</v>
      </c>
    </row>
    <row r="3962" spans="1:15" ht="17">
      <c r="A3962" s="4">
        <v>139</v>
      </c>
      <c r="B3962" s="4">
        <f t="shared" ref="B3962:B3973" si="85">IF(A3962=A3961,B3961+1,1)</f>
        <v>187</v>
      </c>
      <c r="C3962" s="33" t="s">
        <v>534</v>
      </c>
      <c r="E3962" s="151"/>
      <c r="F3962" s="43" t="s">
        <v>93</v>
      </c>
      <c r="G3962" s="43" t="s">
        <v>5972</v>
      </c>
      <c r="H3962" s="24">
        <v>8</v>
      </c>
      <c r="K3962" s="100"/>
      <c r="M3962" s="136" t="s">
        <v>93</v>
      </c>
      <c r="N3962" s="136"/>
      <c r="O3962" s="182" t="str">
        <f t="shared" si="84"/>
        <v>Label.create(:concept_id =&gt; Concept.find_by_codelist_and_code(139, 'TES').id, :locale =&gt; 'fi', :preflabel =&gt; 'Tesco', :scopenote =&gt; nil)</v>
      </c>
    </row>
    <row r="3963" spans="1:15" ht="17">
      <c r="A3963" s="60">
        <v>139</v>
      </c>
      <c r="B3963" s="4">
        <f>IF(A3963=A3962,B3962+1,1)</f>
        <v>188</v>
      </c>
      <c r="C3963" s="42" t="s">
        <v>9829</v>
      </c>
      <c r="D3963" s="43"/>
      <c r="E3963" s="42"/>
      <c r="F3963" s="52" t="s">
        <v>9830</v>
      </c>
      <c r="G3963" s="70" t="s">
        <v>7796</v>
      </c>
      <c r="H3963" s="24">
        <v>58</v>
      </c>
      <c r="K3963" s="100"/>
      <c r="M3963" s="136" t="s">
        <v>9830</v>
      </c>
      <c r="N3963" s="136"/>
      <c r="O3963" s="182" t="str">
        <f t="shared" si="84"/>
        <v>Label.create(:concept_id =&gt; Concept.find_by_codelist_and_code(139, 'TOK').id, :locale =&gt; 'fi', :preflabel =&gt; 'Tokmanni', :scopenote =&gt; 'For use in ONIX 3.0 only')</v>
      </c>
    </row>
    <row r="3964" spans="1:15" ht="17">
      <c r="A3964" s="4">
        <v>139</v>
      </c>
      <c r="B3964" s="4">
        <f t="shared" si="85"/>
        <v>189</v>
      </c>
      <c r="C3964" s="42" t="s">
        <v>7460</v>
      </c>
      <c r="E3964" s="151"/>
      <c r="F3964" s="43" t="s">
        <v>7461</v>
      </c>
      <c r="H3964" s="24">
        <v>31</v>
      </c>
      <c r="K3964" s="100"/>
      <c r="M3964" s="136" t="s">
        <v>7461</v>
      </c>
      <c r="N3964" s="136"/>
      <c r="O3964" s="182" t="str">
        <f t="shared" si="84"/>
        <v>Label.create(:concept_id =&gt; Concept.find_by_codelist_and_code(139, 'TOL').id, :locale =&gt; 'fi', :preflabel =&gt; 'Tolino', :scopenote =&gt; nil)</v>
      </c>
    </row>
    <row r="3965" spans="1:15" ht="17">
      <c r="A3965" s="4">
        <v>139</v>
      </c>
      <c r="B3965" s="4">
        <f t="shared" si="85"/>
        <v>190</v>
      </c>
      <c r="C3965" s="33" t="s">
        <v>898</v>
      </c>
      <c r="E3965" s="151"/>
      <c r="F3965" s="43" t="s">
        <v>1992</v>
      </c>
      <c r="G3965" s="43" t="s">
        <v>5972</v>
      </c>
      <c r="H3965" s="24">
        <v>8</v>
      </c>
      <c r="K3965" s="100"/>
      <c r="M3965" s="136" t="s">
        <v>1992</v>
      </c>
      <c r="N3965" s="136"/>
      <c r="O3965" s="182" t="str">
        <f t="shared" si="84"/>
        <v>Label.create(:concept_id =&gt; Concept.find_by_codelist_and_code(139, 'TSR').id, :locale =&gt; 'fi', :preflabel =&gt; 'Toys ‘R’ Us', :scopenote =&gt; nil)</v>
      </c>
    </row>
    <row r="3966" spans="1:15" ht="17">
      <c r="A3966" s="4">
        <v>139</v>
      </c>
      <c r="B3966" s="4">
        <f t="shared" si="85"/>
        <v>191</v>
      </c>
      <c r="C3966" s="33" t="s">
        <v>1991</v>
      </c>
      <c r="E3966" s="151"/>
      <c r="F3966" s="43" t="s">
        <v>258</v>
      </c>
      <c r="G3966" s="43" t="s">
        <v>5972</v>
      </c>
      <c r="H3966" s="24">
        <v>8</v>
      </c>
      <c r="K3966" s="100"/>
      <c r="M3966" s="136" t="s">
        <v>258</v>
      </c>
      <c r="N3966" s="136"/>
      <c r="O3966" s="182" t="str">
        <f t="shared" si="84"/>
        <v>Label.create(:concept_id =&gt; Concept.find_by_codelist_and_code(139, 'TSO').id, :locale =&gt; 'fi', :preflabel =&gt; 'TSO (The Stationery Office)', :scopenote =&gt; nil)</v>
      </c>
    </row>
    <row r="3967" spans="1:15" ht="17">
      <c r="A3967" s="60">
        <v>139</v>
      </c>
      <c r="B3967" s="4">
        <f t="shared" si="85"/>
        <v>192</v>
      </c>
      <c r="C3967" s="42" t="s">
        <v>9831</v>
      </c>
      <c r="D3967" s="43"/>
      <c r="E3967" s="42"/>
      <c r="F3967" s="52" t="s">
        <v>9832</v>
      </c>
      <c r="G3967" s="70" t="s">
        <v>7796</v>
      </c>
      <c r="H3967" s="24">
        <v>58</v>
      </c>
      <c r="K3967" s="100"/>
      <c r="M3967" s="136" t="s">
        <v>9832</v>
      </c>
      <c r="N3967" s="136"/>
      <c r="O3967" s="182" t="str">
        <f t="shared" si="84"/>
        <v>Label.create(:concept_id =&gt; Concept.find_by_codelist_and_code(139, 'TKK').id, :locale =&gt; 'fi', :preflabel =&gt; 'Turun kansallinen kirjakauppa', :scopenote =&gt; 'For use in ONIX 3.0 only')</v>
      </c>
    </row>
    <row r="3968" spans="1:15" ht="17">
      <c r="A3968" s="4">
        <v>139</v>
      </c>
      <c r="B3968" s="4">
        <f t="shared" si="85"/>
        <v>193</v>
      </c>
      <c r="C3968" s="42" t="s">
        <v>5424</v>
      </c>
      <c r="E3968" s="151"/>
      <c r="F3968" s="43" t="s">
        <v>5425</v>
      </c>
      <c r="G3968" s="70" t="s">
        <v>7410</v>
      </c>
      <c r="H3968" s="24">
        <v>24</v>
      </c>
      <c r="I3968" s="24">
        <v>47</v>
      </c>
      <c r="K3968" s="100"/>
      <c r="M3968" s="136" t="s">
        <v>5425</v>
      </c>
      <c r="N3968" s="150"/>
      <c r="O3968" s="182" t="str">
        <f t="shared" si="84"/>
        <v>Label.create(:concept_id =&gt; Concept.find_by_codelist_and_code(139, 'TXR').id, :locale =&gt; 'fi', :preflabel =&gt; 'Txtr', :scopenote =&gt; 'Deprecated')</v>
      </c>
    </row>
    <row r="3969" spans="1:15" ht="17">
      <c r="A3969" s="118">
        <v>139</v>
      </c>
      <c r="B3969" s="4">
        <f t="shared" si="85"/>
        <v>194</v>
      </c>
      <c r="C3969" s="111" t="s">
        <v>8880</v>
      </c>
      <c r="D3969" s="111"/>
      <c r="E3969" s="111"/>
      <c r="F3969" s="108" t="s">
        <v>8881</v>
      </c>
      <c r="G3969" s="108"/>
      <c r="H3969" s="109">
        <v>47</v>
      </c>
      <c r="I3969" s="109"/>
      <c r="J3969" s="110"/>
      <c r="K3969" s="100"/>
      <c r="M3969" s="136" t="s">
        <v>8881</v>
      </c>
      <c r="N3969" s="136"/>
      <c r="O3969" s="182" t="str">
        <f t="shared" si="84"/>
        <v>Label.create(:concept_id =&gt; Concept.find_by_codelist_and_code(139, 'UBH').id, :locale =&gt; 'fi', :preflabel =&gt; 'Ugglan Bokhandel', :scopenote =&gt; nil)</v>
      </c>
    </row>
    <row r="3970" spans="1:15" ht="17">
      <c r="A3970" s="106">
        <v>139</v>
      </c>
      <c r="B3970" s="4">
        <f t="shared" si="85"/>
        <v>195</v>
      </c>
      <c r="C3970" s="107" t="s">
        <v>403</v>
      </c>
      <c r="D3970" s="107"/>
      <c r="E3970" s="152"/>
      <c r="F3970" s="108" t="s">
        <v>73</v>
      </c>
      <c r="G3970" s="116" t="s">
        <v>7410</v>
      </c>
      <c r="H3970" s="109">
        <v>8</v>
      </c>
      <c r="I3970" s="109">
        <v>47</v>
      </c>
      <c r="J3970" s="110"/>
      <c r="K3970" s="100"/>
      <c r="M3970" s="136" t="s">
        <v>73</v>
      </c>
      <c r="N3970" s="150"/>
      <c r="O3970" s="182" t="str">
        <f t="shared" si="84"/>
        <v>Label.create(:concept_id =&gt; Concept.find_by_codelist_and_code(139, 'VRG').id, :locale =&gt; 'fi', :preflabel =&gt; 'Virgin Megastores', :scopenote =&gt; 'Deprecated')</v>
      </c>
    </row>
    <row r="3971" spans="1:15" ht="17">
      <c r="A3971" s="106">
        <v>139</v>
      </c>
      <c r="B3971" s="4">
        <f t="shared" si="85"/>
        <v>196</v>
      </c>
      <c r="C3971" s="111" t="s">
        <v>5179</v>
      </c>
      <c r="D3971" s="107"/>
      <c r="E3971" s="152"/>
      <c r="F3971" s="226" t="s">
        <v>10037</v>
      </c>
      <c r="G3971" s="226" t="s">
        <v>5180</v>
      </c>
      <c r="H3971" s="109">
        <v>21</v>
      </c>
      <c r="I3971" s="109">
        <v>59</v>
      </c>
      <c r="J3971" s="110"/>
      <c r="K3971" s="100"/>
      <c r="M3971" s="136" t="s">
        <v>10037</v>
      </c>
      <c r="N3971" s="136" t="s">
        <v>5180</v>
      </c>
      <c r="O3971" s="182" t="str">
        <f t="shared" ref="O3971:O4034" si="86">IF(OR(H3971="",IFERROR(FIND("-"&amp;A3971&amp;"-","-6-7-8-10-11-26-33-35-36-37-38-39-40-47-52-54-56-63-67-75-78-94-95-101-138-140-"),0)&gt;0,
AND(A3971=1,IFERROR(FIND("-"&amp;C3971&amp;"-","-12-13-14-"),0)&gt;0),
AND(A3971=22,IFERROR(FIND("-"&amp;C3971&amp;"-","-04-05-"),0)&gt;0),
AND(A3971=34,IFERROR(FIND("-"&amp;C3971&amp;"-","-00-01-04-08-09-10-11-12-13-14-15-"),0)&gt;0),
AND(A3971=45,IFERROR(FIND("-"&amp;C3971&amp;"-","-08-"),0)&gt;0),
AND(A3971=49,IFERROR(FIND("-"&amp;C3971&amp;"-","-ROW-"),0)&gt;0),
AND(A3971=51,IFERROR(FIND("-"&amp;C3971&amp;"-","-14-15-36-"),0)&gt;0),
AND(A3971=79,IFERROR(FIND("-"&amp;C3971&amp;"-","-11-"),0)&gt;0),
AND(A3971=102,IFERROR(FIND("-"&amp;C3971&amp;"-","-02-"),0)&gt;0)),"",
 IF(AND(M3971="",N3971=""),"",
  "Label.create(:concept_id =&gt; Concept.find_by_codelist_and_code("&amp;A3971&amp;", "&amp;IF(C3971="","nil","'"&amp;C3971&amp;"'")&amp;").id, "&amp;
  ":locale =&gt; '"&amp;L$2&amp;"'"&amp;", "&amp;
  ":preflabel =&gt; '"&amp;(IF(M3971="",F3971,M3971)&amp;"', "&amp;
  ":scopenote =&gt; "&amp;IF(AND(N3971="",G3971="",K3971=""),"nil","'"&amp; IF(K3971="", "",$L$3 &amp; IF(ISERROR(FIND("
", K3971))," ","&lt;br/&gt;&amp;nbsp;&amp;nbsp;&amp;nbsp;&amp;nbsp;• ") &amp; SUBSTITUTE(SUBSTITUTE(SUBSTITUTE(K3971, "&amp;", "&amp;amp;"),"&lt;","&amp;lt;"),"
","&lt;br/&gt;&amp;nbsp;&amp;nbsp;&amp;nbsp;&amp;nbsp;• ")) &amp; IF(OR(K3971="",G3971=""),"","&lt;br/") &amp; SUBSTITUTE(SUBSTITUTE(IF(N3971="",G3971,N3971),"&amp;","&amp;amp;"),"&lt;","&amp;lt;")&amp;"'")&amp;")")
))</f>
        <v>Label.create(:concept_id =&gt; Concept.find_by_codelist_and_code(139, 'TEA').id, :locale =&gt; 'fi', :preflabel =&gt; 'Vivlio', :scopenote =&gt; 'The Ebook Alternative')</v>
      </c>
    </row>
    <row r="3972" spans="1:15" ht="17">
      <c r="A3972" s="106">
        <v>139</v>
      </c>
      <c r="B3972" s="4">
        <f t="shared" si="85"/>
        <v>197</v>
      </c>
      <c r="C3972" s="107" t="s">
        <v>4015</v>
      </c>
      <c r="D3972" s="107"/>
      <c r="E3972" s="152"/>
      <c r="F3972" s="108" t="s">
        <v>606</v>
      </c>
      <c r="G3972" s="108" t="s">
        <v>5972</v>
      </c>
      <c r="H3972" s="109">
        <v>8</v>
      </c>
      <c r="I3972" s="109"/>
      <c r="J3972" s="110"/>
      <c r="K3972" s="100"/>
      <c r="M3972" s="136" t="s">
        <v>606</v>
      </c>
      <c r="N3972" s="136"/>
      <c r="O3972" s="182" t="str">
        <f t="shared" si="86"/>
        <v>Label.create(:concept_id =&gt; Concept.find_by_codelist_and_code(139, 'WHS').id, :locale =&gt; 'fi', :preflabel =&gt; 'W H Smith', :scopenote =&gt; nil)</v>
      </c>
    </row>
    <row r="3973" spans="1:15" ht="17">
      <c r="A3973" s="106">
        <v>139</v>
      </c>
      <c r="B3973" s="4">
        <f t="shared" si="85"/>
        <v>198</v>
      </c>
      <c r="C3973" s="107" t="s">
        <v>74</v>
      </c>
      <c r="D3973" s="107"/>
      <c r="E3973" s="152"/>
      <c r="F3973" s="108" t="s">
        <v>1993</v>
      </c>
      <c r="G3973" s="108" t="s">
        <v>5972</v>
      </c>
      <c r="H3973" s="109">
        <v>8</v>
      </c>
      <c r="I3973" s="109"/>
      <c r="J3973" s="110"/>
      <c r="K3973" s="100"/>
      <c r="M3973" s="136" t="s">
        <v>1993</v>
      </c>
      <c r="N3973" s="136"/>
      <c r="O3973" s="182" t="str">
        <f t="shared" si="86"/>
        <v>Label.create(:concept_id =&gt; Concept.find_by_codelist_and_code(139, 'WTR').id, :locale =&gt; 'fi', :preflabel =&gt; 'Waitrose', :scopenote =&gt; nil)</v>
      </c>
    </row>
    <row r="3974" spans="1:15" ht="17">
      <c r="A3974" s="106">
        <v>139</v>
      </c>
      <c r="B3974" s="4">
        <f t="shared" ref="B3974:B3983" si="87">IF(A3974=A3973,B3973+1,1)</f>
        <v>199</v>
      </c>
      <c r="C3974" s="107" t="s">
        <v>75</v>
      </c>
      <c r="D3974" s="107"/>
      <c r="E3974" s="152"/>
      <c r="F3974" s="108" t="s">
        <v>76</v>
      </c>
      <c r="G3974" s="108" t="s">
        <v>5972</v>
      </c>
      <c r="H3974" s="109">
        <v>8</v>
      </c>
      <c r="I3974" s="109"/>
      <c r="J3974" s="110"/>
      <c r="K3974" s="100"/>
      <c r="M3974" s="136" t="s">
        <v>76</v>
      </c>
      <c r="N3974" s="136"/>
      <c r="O3974" s="182" t="str">
        <f t="shared" si="86"/>
        <v>Label.create(:concept_id =&gt; Concept.find_by_codelist_and_code(139, 'WLM').id, :locale =&gt; 'fi', :preflabel =&gt; 'Wal-Mart', :scopenote =&gt; nil)</v>
      </c>
    </row>
    <row r="3975" spans="1:15" ht="17">
      <c r="A3975" s="106">
        <v>139</v>
      </c>
      <c r="B3975" s="4">
        <f t="shared" si="87"/>
        <v>200</v>
      </c>
      <c r="C3975" s="107" t="s">
        <v>1970</v>
      </c>
      <c r="D3975" s="107"/>
      <c r="E3975" s="152"/>
      <c r="F3975" s="108" t="s">
        <v>1994</v>
      </c>
      <c r="G3975" s="108" t="s">
        <v>5972</v>
      </c>
      <c r="H3975" s="109">
        <v>8</v>
      </c>
      <c r="I3975" s="109"/>
      <c r="J3975" s="110"/>
      <c r="K3975" s="100"/>
      <c r="M3975" s="136" t="s">
        <v>1994</v>
      </c>
      <c r="N3975" s="136"/>
      <c r="O3975" s="182" t="str">
        <f t="shared" si="86"/>
        <v>Label.create(:concept_id =&gt; Concept.find_by_codelist_and_code(139, 'WST').id, :locale =&gt; 'fi', :preflabel =&gt; 'Waterstone’s', :scopenote =&gt; nil)</v>
      </c>
    </row>
    <row r="3976" spans="1:15" ht="17">
      <c r="A3976" s="106">
        <v>139</v>
      </c>
      <c r="B3976" s="4">
        <f t="shared" si="87"/>
        <v>201</v>
      </c>
      <c r="C3976" s="107" t="s">
        <v>77</v>
      </c>
      <c r="D3976" s="107"/>
      <c r="E3976" s="152"/>
      <c r="F3976" s="108" t="s">
        <v>608</v>
      </c>
      <c r="G3976" s="108" t="s">
        <v>5972</v>
      </c>
      <c r="H3976" s="109">
        <v>8</v>
      </c>
      <c r="I3976" s="109"/>
      <c r="J3976" s="110"/>
      <c r="K3976" s="100"/>
      <c r="M3976" s="136" t="s">
        <v>608</v>
      </c>
      <c r="N3976" s="136"/>
      <c r="O3976" s="182" t="str">
        <f t="shared" si="86"/>
        <v>Label.create(:concept_id =&gt; Concept.find_by_codelist_and_code(139, 'WHT').id, :locale =&gt; 'fi', :preflabel =&gt; 'Whitcoul’s', :scopenote =&gt; nil)</v>
      </c>
    </row>
    <row r="3977" spans="1:15" ht="17">
      <c r="A3977" s="106">
        <v>139</v>
      </c>
      <c r="B3977" s="4">
        <f t="shared" si="87"/>
        <v>202</v>
      </c>
      <c r="C3977" s="107" t="s">
        <v>1097</v>
      </c>
      <c r="D3977" s="107"/>
      <c r="E3977" s="152"/>
      <c r="F3977" s="108" t="s">
        <v>786</v>
      </c>
      <c r="G3977" s="108" t="s">
        <v>5972</v>
      </c>
      <c r="H3977" s="109">
        <v>8</v>
      </c>
      <c r="I3977" s="109"/>
      <c r="J3977" s="110"/>
      <c r="K3977" s="100"/>
      <c r="M3977" s="136" t="s">
        <v>786</v>
      </c>
      <c r="N3977" s="136"/>
      <c r="O3977" s="182" t="str">
        <f t="shared" si="86"/>
        <v>Label.create(:concept_id =&gt; Concept.find_by_codelist_and_code(139, 'WLS').id, :locale =&gt; 'fi', :preflabel =&gt; 'Williams Sonoma', :scopenote =&gt; nil)</v>
      </c>
    </row>
    <row r="3978" spans="1:15" ht="17">
      <c r="A3978" s="106">
        <v>139</v>
      </c>
      <c r="B3978" s="4">
        <f t="shared" si="87"/>
        <v>203</v>
      </c>
      <c r="C3978" s="107" t="s">
        <v>1098</v>
      </c>
      <c r="D3978" s="107"/>
      <c r="E3978" s="152"/>
      <c r="F3978" s="108" t="s">
        <v>2010</v>
      </c>
      <c r="G3978" s="108" t="s">
        <v>5972</v>
      </c>
      <c r="H3978" s="109">
        <v>8</v>
      </c>
      <c r="I3978" s="109"/>
      <c r="J3978" s="110"/>
      <c r="K3978" s="100"/>
      <c r="M3978" s="136" t="s">
        <v>2010</v>
      </c>
      <c r="N3978" s="136"/>
      <c r="O3978" s="182" t="str">
        <f t="shared" si="86"/>
        <v>Label.create(:concept_id =&gt; Concept.find_by_codelist_and_code(139, 'WLW').id, :locale =&gt; 'fi', :preflabel =&gt; 'Woolworths', :scopenote =&gt; nil)</v>
      </c>
    </row>
    <row r="3979" spans="1:15" ht="17">
      <c r="A3979" s="106">
        <v>139</v>
      </c>
      <c r="B3979" s="4">
        <f t="shared" si="87"/>
        <v>204</v>
      </c>
      <c r="C3979" s="111" t="s">
        <v>7627</v>
      </c>
      <c r="D3979" s="107"/>
      <c r="E3979" s="152"/>
      <c r="F3979" s="108" t="s">
        <v>7628</v>
      </c>
      <c r="G3979" s="108" t="s">
        <v>7629</v>
      </c>
      <c r="H3979" s="109">
        <v>34</v>
      </c>
      <c r="I3979" s="109"/>
      <c r="J3979" s="110"/>
      <c r="K3979" s="100"/>
      <c r="M3979" s="136" t="s">
        <v>7628</v>
      </c>
      <c r="N3979" s="136"/>
      <c r="O3979" s="182" t="str">
        <f t="shared" si="86"/>
        <v>Label.create(:concept_id =&gt; Concept.find_by_codelist_and_code(139, 'YOU').id, :locale =&gt; 'fi', :preflabel =&gt; 'Youboox', :scopenote =&gt; 'youboox.fr')</v>
      </c>
    </row>
    <row r="3980" spans="1:15" ht="17">
      <c r="A3980" s="118">
        <v>139</v>
      </c>
      <c r="B3980" s="4">
        <f t="shared" si="87"/>
        <v>205</v>
      </c>
      <c r="C3980" s="111" t="s">
        <v>9959</v>
      </c>
      <c r="D3980" s="111"/>
      <c r="E3980" s="111"/>
      <c r="F3980" s="149" t="s">
        <v>9960</v>
      </c>
      <c r="G3980" s="203" t="s">
        <v>7796</v>
      </c>
      <c r="H3980" s="214">
        <v>59</v>
      </c>
      <c r="I3980" s="109"/>
      <c r="J3980" s="110"/>
      <c r="K3980" s="100"/>
      <c r="M3980" s="136" t="s">
        <v>9960</v>
      </c>
      <c r="N3980" s="136"/>
      <c r="O3980" s="182" t="str">
        <f t="shared" si="86"/>
        <v>Label.create(:concept_id =&gt; Concept.find_by_codelist_and_code(139, 'YSC').id, :locale =&gt; 'fi', :preflabel =&gt; 'Youscribe', :scopenote =&gt; 'For use in ONIX 3.0 only')</v>
      </c>
    </row>
    <row r="3981" spans="1:15" ht="17">
      <c r="A3981" s="106">
        <v>139</v>
      </c>
      <c r="B3981" s="4">
        <f t="shared" si="87"/>
        <v>206</v>
      </c>
      <c r="C3981" s="107" t="s">
        <v>204</v>
      </c>
      <c r="D3981" s="219"/>
      <c r="E3981" s="152"/>
      <c r="F3981" s="108" t="s">
        <v>487</v>
      </c>
      <c r="G3981" s="108" t="s">
        <v>7064</v>
      </c>
      <c r="H3981" s="109">
        <v>8</v>
      </c>
      <c r="I3981" s="109"/>
      <c r="J3981" s="110"/>
      <c r="K3981" s="100"/>
      <c r="M3981" s="136" t="s">
        <v>487</v>
      </c>
      <c r="N3981" s="136"/>
      <c r="O3981" s="182" t="str">
        <f t="shared" si="86"/>
        <v>Label.create(:concept_id =&gt; Concept.find_by_codelist_and_code(139, 'ZVV').id, :locale =&gt; 'fi', :preflabel =&gt; 'Zavvi', :scopenote =&gt; 'Formerly Virgin Megastores (UK)')</v>
      </c>
    </row>
    <row r="3982" spans="1:15" ht="17">
      <c r="A3982" s="118">
        <v>139</v>
      </c>
      <c r="B3982" s="4">
        <f t="shared" si="87"/>
        <v>207</v>
      </c>
      <c r="C3982" s="111" t="s">
        <v>9273</v>
      </c>
      <c r="D3982" s="111"/>
      <c r="E3982" s="111"/>
      <c r="F3982" s="108" t="s">
        <v>9274</v>
      </c>
      <c r="G3982" s="116" t="s">
        <v>7796</v>
      </c>
      <c r="H3982" s="109">
        <v>51</v>
      </c>
      <c r="I3982" s="109"/>
      <c r="J3982" s="110"/>
      <c r="K3982" s="100"/>
      <c r="M3982" s="136" t="s">
        <v>11933</v>
      </c>
      <c r="N3982" s="136"/>
      <c r="O3982" s="182" t="str">
        <f t="shared" si="86"/>
        <v>Label.create(:concept_id =&gt; Concept.find_by_codelist_and_code(139, 'PUB').id, :locale =&gt; 'fi', :preflabel =&gt; 'Kustantajan suoramyynti', :scopenote =&gt; 'For use in ONIX 3.0 only')</v>
      </c>
    </row>
    <row r="3983" spans="1:15" ht="34">
      <c r="A3983" s="4">
        <v>139</v>
      </c>
      <c r="B3983" s="4">
        <f t="shared" si="87"/>
        <v>208</v>
      </c>
      <c r="C3983" s="33" t="s">
        <v>2055</v>
      </c>
      <c r="E3983" s="151"/>
      <c r="F3983" s="43" t="s">
        <v>1879</v>
      </c>
      <c r="G3983" s="43" t="s">
        <v>7065</v>
      </c>
      <c r="H3983" s="24">
        <v>8</v>
      </c>
      <c r="K3983" s="100"/>
      <c r="M3983" s="136" t="s">
        <v>10301</v>
      </c>
      <c r="N3983" s="136"/>
      <c r="O3983" s="182" t="str">
        <f t="shared" si="86"/>
        <v>Label.create(:concept_id =&gt; Concept.find_by_codelist_and_code(139, 'ZZZ').id, :locale =&gt; 'fi', :preflabel =&gt; 'Muu', :scopenote =&gt; 'Include retailer name in &amp;lt;SalesOutletName&gt;')</v>
      </c>
    </row>
    <row r="3984" spans="1:15" ht="34">
      <c r="A3984" s="188">
        <v>140</v>
      </c>
      <c r="B3984" s="196">
        <v>0</v>
      </c>
      <c r="C3984" s="189"/>
      <c r="D3984" s="189"/>
      <c r="E3984" s="190"/>
      <c r="F3984" s="75" t="s">
        <v>7999</v>
      </c>
      <c r="G3984" s="75" t="s">
        <v>7066</v>
      </c>
      <c r="H3984" s="29">
        <v>8</v>
      </c>
      <c r="I3984" s="29"/>
      <c r="J3984" s="20">
        <v>2</v>
      </c>
      <c r="K3984" s="101"/>
      <c r="M3984" s="136"/>
      <c r="N3984" s="136"/>
      <c r="O3984" s="182" t="str">
        <f t="shared" si="86"/>
        <v/>
      </c>
    </row>
    <row r="3985" spans="1:15" ht="51">
      <c r="A3985" s="4">
        <v>140</v>
      </c>
      <c r="B3985" s="11">
        <v>1</v>
      </c>
      <c r="C3985" s="33" t="s">
        <v>1586</v>
      </c>
      <c r="E3985" s="151"/>
      <c r="F3985" s="43" t="s">
        <v>9</v>
      </c>
      <c r="G3985" s="43" t="s">
        <v>7066</v>
      </c>
      <c r="H3985" s="24">
        <v>8</v>
      </c>
      <c r="I3985" s="24">
        <v>9</v>
      </c>
      <c r="J3985" s="55" t="s">
        <v>3193</v>
      </c>
      <c r="K3985" s="100"/>
      <c r="M3985" s="136"/>
      <c r="N3985" s="136"/>
      <c r="O3985" s="182" t="str">
        <f t="shared" si="86"/>
        <v/>
      </c>
    </row>
    <row r="3986" spans="1:15" ht="68">
      <c r="A3986" s="4">
        <v>140</v>
      </c>
      <c r="B3986" s="11">
        <v>2</v>
      </c>
      <c r="C3986" s="33" t="s">
        <v>1585</v>
      </c>
      <c r="E3986" s="151"/>
      <c r="F3986" s="43" t="s">
        <v>20</v>
      </c>
      <c r="G3986" s="43" t="s">
        <v>7066</v>
      </c>
      <c r="H3986" s="24">
        <v>8</v>
      </c>
      <c r="I3986" s="24">
        <v>9</v>
      </c>
      <c r="J3986" s="55" t="s">
        <v>3193</v>
      </c>
      <c r="K3986" s="100"/>
      <c r="M3986" s="136"/>
      <c r="N3986" s="136"/>
      <c r="O3986" s="182" t="str">
        <f t="shared" si="86"/>
        <v/>
      </c>
    </row>
    <row r="3987" spans="1:15" ht="68">
      <c r="A3987" s="4">
        <v>140</v>
      </c>
      <c r="B3987" s="11">
        <v>3</v>
      </c>
      <c r="C3987" s="33" t="s">
        <v>1961</v>
      </c>
      <c r="E3987" s="151"/>
      <c r="F3987" s="43" t="s">
        <v>4</v>
      </c>
      <c r="G3987" s="43" t="s">
        <v>7066</v>
      </c>
      <c r="H3987" s="24">
        <v>8</v>
      </c>
      <c r="I3987" s="24">
        <v>9</v>
      </c>
      <c r="J3987" s="55" t="s">
        <v>3193</v>
      </c>
      <c r="K3987" s="100"/>
      <c r="M3987" s="136"/>
      <c r="N3987" s="136"/>
      <c r="O3987" s="182" t="str">
        <f t="shared" si="86"/>
        <v/>
      </c>
    </row>
    <row r="3988" spans="1:15" ht="136">
      <c r="A3988" s="4">
        <v>140</v>
      </c>
      <c r="B3988" s="11">
        <v>4</v>
      </c>
      <c r="C3988" s="33" t="s">
        <v>2116</v>
      </c>
      <c r="E3988" s="151"/>
      <c r="F3988" s="43" t="s">
        <v>16</v>
      </c>
      <c r="G3988" s="43" t="s">
        <v>7066</v>
      </c>
      <c r="H3988" s="24">
        <v>8</v>
      </c>
      <c r="I3988" s="24">
        <v>9</v>
      </c>
      <c r="J3988" s="55" t="s">
        <v>3193</v>
      </c>
      <c r="K3988" s="100"/>
      <c r="M3988" s="136"/>
      <c r="N3988" s="136"/>
      <c r="O3988" s="182" t="str">
        <f t="shared" si="86"/>
        <v/>
      </c>
    </row>
    <row r="3989" spans="1:15" ht="51">
      <c r="A3989" s="4">
        <v>140</v>
      </c>
      <c r="B3989" s="11">
        <v>5</v>
      </c>
      <c r="C3989" s="33" t="s">
        <v>1688</v>
      </c>
      <c r="E3989" s="151"/>
      <c r="F3989" s="43" t="s">
        <v>8</v>
      </c>
      <c r="G3989" s="43" t="s">
        <v>7066</v>
      </c>
      <c r="H3989" s="24">
        <v>8</v>
      </c>
      <c r="I3989" s="24">
        <v>9</v>
      </c>
      <c r="J3989" s="55" t="s">
        <v>3193</v>
      </c>
      <c r="K3989" s="100"/>
      <c r="M3989" s="136"/>
      <c r="N3989" s="136"/>
      <c r="O3989" s="182" t="str">
        <f t="shared" si="86"/>
        <v/>
      </c>
    </row>
    <row r="3990" spans="1:15" ht="68">
      <c r="A3990" s="4">
        <v>140</v>
      </c>
      <c r="B3990" s="11">
        <v>6</v>
      </c>
      <c r="C3990" s="33" t="s">
        <v>1276</v>
      </c>
      <c r="E3990" s="151"/>
      <c r="F3990" s="43" t="s">
        <v>18</v>
      </c>
      <c r="G3990" s="43" t="s">
        <v>7066</v>
      </c>
      <c r="H3990" s="24">
        <v>8</v>
      </c>
      <c r="I3990" s="24">
        <v>9</v>
      </c>
      <c r="J3990" s="55" t="s">
        <v>3193</v>
      </c>
      <c r="K3990" s="100"/>
      <c r="M3990" s="136"/>
      <c r="N3990" s="136"/>
      <c r="O3990" s="182" t="str">
        <f t="shared" si="86"/>
        <v/>
      </c>
    </row>
    <row r="3991" spans="1:15" ht="34">
      <c r="A3991" s="4">
        <v>140</v>
      </c>
      <c r="B3991" s="11">
        <v>7</v>
      </c>
      <c r="C3991" s="33" t="s">
        <v>1277</v>
      </c>
      <c r="E3991" s="151"/>
      <c r="F3991" s="43" t="s">
        <v>3896</v>
      </c>
      <c r="G3991" s="43" t="s">
        <v>7066</v>
      </c>
      <c r="H3991" s="24">
        <v>8</v>
      </c>
      <c r="I3991" s="24">
        <v>9</v>
      </c>
      <c r="J3991" s="55" t="s">
        <v>3193</v>
      </c>
      <c r="K3991" s="100"/>
      <c r="M3991" s="136"/>
      <c r="N3991" s="136"/>
      <c r="O3991" s="182" t="str">
        <f t="shared" si="86"/>
        <v/>
      </c>
    </row>
    <row r="3992" spans="1:15" ht="17">
      <c r="A3992" s="188">
        <v>141</v>
      </c>
      <c r="B3992" s="196">
        <v>0</v>
      </c>
      <c r="C3992" s="189"/>
      <c r="D3992" s="189"/>
      <c r="E3992" s="190"/>
      <c r="F3992" s="75" t="s">
        <v>3811</v>
      </c>
      <c r="G3992" s="75"/>
      <c r="H3992" s="29">
        <v>9</v>
      </c>
      <c r="I3992" s="29"/>
      <c r="J3992" s="20">
        <v>3</v>
      </c>
      <c r="K3992" s="101" t="s">
        <v>7952</v>
      </c>
      <c r="M3992" s="136" t="s">
        <v>12336</v>
      </c>
      <c r="N3992" s="136"/>
      <c r="O3992" s="182" t="str">
        <f t="shared" si="86"/>
        <v>Label.create(:concept_id =&gt; Concept.find_by_codelist_and_code(141, nil).id, :locale =&gt; 'fi', :preflabel =&gt; 'Viivakoodin tyyppi', :scopenote =&gt; 'Käytä yhdessä &amp;lt;BarcodeType&gt; &amp;lt;x312&gt;')</v>
      </c>
    </row>
    <row r="3993" spans="1:15" ht="17">
      <c r="A3993" s="4">
        <v>141</v>
      </c>
      <c r="B3993" s="11">
        <v>1</v>
      </c>
      <c r="C3993" s="33" t="s">
        <v>4331</v>
      </c>
      <c r="E3993" s="151"/>
      <c r="F3993" s="43" t="s">
        <v>3768</v>
      </c>
      <c r="G3993" s="43" t="s">
        <v>5972</v>
      </c>
      <c r="H3993" s="24">
        <v>9</v>
      </c>
      <c r="K3993" s="100"/>
      <c r="M3993" s="136" t="s">
        <v>12337</v>
      </c>
      <c r="N3993" s="136"/>
      <c r="O3993" s="182" t="str">
        <f t="shared" si="86"/>
        <v>Label.create(:concept_id =&gt; Concept.find_by_codelist_and_code(141, '00').id, :locale =&gt; 'fi', :preflabel =&gt; 'Ei viivakoodia', :scopenote =&gt; nil)</v>
      </c>
    </row>
    <row r="3994" spans="1:15" ht="17">
      <c r="A3994" s="4">
        <v>141</v>
      </c>
      <c r="B3994" s="11">
        <v>2</v>
      </c>
      <c r="C3994" s="33" t="s">
        <v>1586</v>
      </c>
      <c r="E3994" s="151"/>
      <c r="F3994" s="43" t="s">
        <v>3769</v>
      </c>
      <c r="G3994" s="43" t="s">
        <v>5972</v>
      </c>
      <c r="H3994" s="24">
        <v>9</v>
      </c>
      <c r="K3994" s="100"/>
      <c r="M3994" s="136" t="s">
        <v>12338</v>
      </c>
      <c r="N3994" s="136"/>
      <c r="O3994" s="182" t="str">
        <f t="shared" si="86"/>
        <v>Label.create(:concept_id =&gt; Concept.find_by_codelist_and_code(141, '01').id, :locale =&gt; 'fi', :preflabel =&gt; 'Määrittelemätön viivakoodi', :scopenote =&gt; nil)</v>
      </c>
    </row>
    <row r="3995" spans="1:15" ht="34">
      <c r="A3995" s="4">
        <v>141</v>
      </c>
      <c r="B3995" s="11">
        <v>3</v>
      </c>
      <c r="C3995" s="33" t="s">
        <v>1585</v>
      </c>
      <c r="E3995" s="151"/>
      <c r="F3995" s="43" t="s">
        <v>3761</v>
      </c>
      <c r="G3995" s="108" t="s">
        <v>10027</v>
      </c>
      <c r="H3995" s="24">
        <v>9</v>
      </c>
      <c r="I3995" s="24">
        <v>59</v>
      </c>
      <c r="K3995" s="100"/>
      <c r="M3995" s="136" t="s">
        <v>3761</v>
      </c>
      <c r="N3995" s="136"/>
      <c r="O3995" s="182" t="str">
        <f t="shared" si="86"/>
        <v>Label.create(:concept_id =&gt; Concept.find_by_codelist_and_code(141, '02').id, :locale =&gt; 'fi', :preflabel =&gt; 'GTIN-13', :scopenote =&gt; 'Barcode uses 13-digit EAN symbology (version NR without 5-digit extension)')</v>
      </c>
    </row>
    <row r="3996" spans="1:15" ht="34">
      <c r="A3996" s="4">
        <v>141</v>
      </c>
      <c r="B3996" s="11">
        <v>4</v>
      </c>
      <c r="C3996" s="33" t="s">
        <v>1961</v>
      </c>
      <c r="E3996" s="151"/>
      <c r="F3996" s="43" t="s">
        <v>3584</v>
      </c>
      <c r="G3996" s="108" t="s">
        <v>10028</v>
      </c>
      <c r="H3996" s="24">
        <v>9</v>
      </c>
      <c r="I3996" s="24">
        <v>59</v>
      </c>
      <c r="K3996" s="100"/>
      <c r="M3996" s="136" t="s">
        <v>12339</v>
      </c>
      <c r="N3996" s="136"/>
      <c r="O3996" s="182" t="str">
        <f t="shared" si="86"/>
        <v>Label.create(:concept_id =&gt; Concept.find_by_codelist_and_code(141, '03').id, :locale =&gt; 'fi', :preflabel =&gt; 'GTIN-13+5 (sisältää amerikkalaisen hintatiedon dollareina)', :scopenote =&gt; 'EAN symbology version NK, first digit of 5-digit extension is 1–5')</v>
      </c>
    </row>
    <row r="3997" spans="1:15" ht="34">
      <c r="A3997" s="4">
        <v>141</v>
      </c>
      <c r="B3997" s="11">
        <v>5</v>
      </c>
      <c r="C3997" s="33" t="s">
        <v>2116</v>
      </c>
      <c r="E3997" s="151"/>
      <c r="F3997" s="43" t="s">
        <v>3386</v>
      </c>
      <c r="G3997" s="108" t="s">
        <v>10029</v>
      </c>
      <c r="H3997" s="24">
        <v>9</v>
      </c>
      <c r="I3997" s="24">
        <v>59</v>
      </c>
      <c r="K3997" s="100"/>
      <c r="M3997" s="136" t="s">
        <v>12340</v>
      </c>
      <c r="N3997" s="136"/>
      <c r="O3997" s="182" t="str">
        <f t="shared" si="86"/>
        <v>Label.create(:concept_id =&gt; Concept.find_by_codelist_and_code(141, '04').id, :locale =&gt; 'fi', :preflabel =&gt; 'GTIN-13+5 (sisältää kanadalaisen hintatiedon dollareina)', :scopenote =&gt; 'EAN symbology version NK, first digit of 5-digit extension is 6')</v>
      </c>
    </row>
    <row r="3998" spans="1:15" ht="68">
      <c r="A3998" s="4">
        <v>141</v>
      </c>
      <c r="B3998" s="11">
        <v>6</v>
      </c>
      <c r="C3998" s="33" t="s">
        <v>1688</v>
      </c>
      <c r="E3998" s="151"/>
      <c r="F3998" s="43" t="s">
        <v>3086</v>
      </c>
      <c r="G3998" s="108" t="s">
        <v>10030</v>
      </c>
      <c r="H3998" s="24">
        <v>9</v>
      </c>
      <c r="I3998" s="24">
        <v>59</v>
      </c>
      <c r="K3998" s="100"/>
      <c r="M3998" s="136" t="s">
        <v>12341</v>
      </c>
      <c r="N3998" s="136"/>
      <c r="O3998" s="182" t="str">
        <f t="shared" si="86"/>
        <v>Label.create(:concept_id =&gt; Concept.find_by_codelist_and_code(141, '05').id, :locale =&gt; 'fi', :preflabel =&gt; 'GTIN-13+5 (ei sisällä hintaa)', :scopenote =&gt; 'EAN symbology version NF, 5-digit extension is 90000–98999 for proprietary use – extension does not indicate a price')</v>
      </c>
    </row>
    <row r="3999" spans="1:15" ht="17">
      <c r="A3999" s="4">
        <v>141</v>
      </c>
      <c r="B3999" s="11">
        <v>7</v>
      </c>
      <c r="C3999" s="33" t="s">
        <v>1276</v>
      </c>
      <c r="E3999" s="151"/>
      <c r="F3999" s="43" t="s">
        <v>3087</v>
      </c>
      <c r="G3999" s="43" t="s">
        <v>7067</v>
      </c>
      <c r="H3999" s="24">
        <v>9</v>
      </c>
      <c r="K3999" s="100"/>
      <c r="M3999" s="136" t="s">
        <v>12342</v>
      </c>
      <c r="N3999" s="136"/>
      <c r="O3999" s="182" t="str">
        <f t="shared" si="86"/>
        <v>Label.create(:concept_id =&gt; Concept.find_by_codelist_and_code(141, '06').id, :locale =&gt; 'fi', :preflabel =&gt; 'UPC-12 (tuotelähtöinen)', :scopenote =&gt; 'AKA item/price')</v>
      </c>
    </row>
    <row r="4000" spans="1:15" ht="17">
      <c r="A4000" s="4">
        <v>141</v>
      </c>
      <c r="B4000" s="11">
        <v>8</v>
      </c>
      <c r="C4000" s="33" t="s">
        <v>1277</v>
      </c>
      <c r="E4000" s="151"/>
      <c r="F4000" s="43" t="s">
        <v>3417</v>
      </c>
      <c r="G4000" s="43" t="s">
        <v>7067</v>
      </c>
      <c r="H4000" s="24">
        <v>9</v>
      </c>
      <c r="K4000" s="100"/>
      <c r="M4000" s="136" t="s">
        <v>12343</v>
      </c>
      <c r="N4000" s="136"/>
      <c r="O4000" s="182" t="str">
        <f t="shared" si="86"/>
        <v>Label.create(:concept_id =&gt; Concept.find_by_codelist_and_code(141, '07').id, :locale =&gt; 'fi', :preflabel =&gt; 'UPC-12+5 (tuotelähtöinen)', :scopenote =&gt; 'AKA item/price')</v>
      </c>
    </row>
    <row r="4001" spans="1:15" ht="17">
      <c r="A4001" s="4">
        <v>141</v>
      </c>
      <c r="B4001" s="11">
        <v>9</v>
      </c>
      <c r="C4001" s="33" t="s">
        <v>4104</v>
      </c>
      <c r="E4001" s="151"/>
      <c r="F4001" s="43" t="s">
        <v>3023</v>
      </c>
      <c r="G4001" s="43" t="s">
        <v>7068</v>
      </c>
      <c r="H4001" s="24">
        <v>9</v>
      </c>
      <c r="K4001" s="100"/>
      <c r="M4001" s="136" t="s">
        <v>12344</v>
      </c>
      <c r="N4001" s="136"/>
      <c r="O4001" s="182" t="str">
        <f t="shared" si="86"/>
        <v>Label.create(:concept_id =&gt; Concept.find_by_codelist_and_code(141, '08').id, :locale =&gt; 'fi', :preflabel =&gt; 'UPC-12 (hintalähtöinen)', :scopenote =&gt; 'AKA price/item')</v>
      </c>
    </row>
    <row r="4002" spans="1:15" ht="17">
      <c r="A4002" s="4">
        <v>141</v>
      </c>
      <c r="B4002" s="11">
        <v>10</v>
      </c>
      <c r="C4002" s="33" t="s">
        <v>2991</v>
      </c>
      <c r="E4002" s="151"/>
      <c r="F4002" s="43" t="s">
        <v>3136</v>
      </c>
      <c r="G4002" s="43" t="s">
        <v>7068</v>
      </c>
      <c r="H4002" s="24">
        <v>9</v>
      </c>
      <c r="K4002" s="100"/>
      <c r="M4002" s="136" t="s">
        <v>12345</v>
      </c>
      <c r="N4002" s="136"/>
      <c r="O4002" s="182" t="str">
        <f t="shared" si="86"/>
        <v>Label.create(:concept_id =&gt; Concept.find_by_codelist_and_code(141, '09').id, :locale =&gt; 'fi', :preflabel =&gt; 'UPC-12+5 (hintalähtöinen)', :scopenote =&gt; 'AKA price/item')</v>
      </c>
    </row>
    <row r="4003" spans="1:15" ht="34">
      <c r="A4003" s="118">
        <v>141</v>
      </c>
      <c r="B4003" s="142">
        <v>11</v>
      </c>
      <c r="C4003" s="111" t="s">
        <v>1610</v>
      </c>
      <c r="D4003" s="111"/>
      <c r="E4003" s="111"/>
      <c r="F4003" s="108" t="s">
        <v>9777</v>
      </c>
      <c r="G4003" s="108" t="s">
        <v>10031</v>
      </c>
      <c r="H4003" s="109">
        <v>57</v>
      </c>
      <c r="I4003" s="109">
        <v>59</v>
      </c>
      <c r="J4003" s="110"/>
      <c r="K4003" s="100"/>
      <c r="M4003" s="136" t="s">
        <v>12346</v>
      </c>
      <c r="N4003" s="136"/>
      <c r="O4003" s="182" t="str">
        <f t="shared" si="86"/>
        <v>Label.create(:concept_id =&gt; Concept.find_by_codelist_and_code(141, '10').id, :locale =&gt; 'fi', :preflabel =&gt; 'GTIN-13+5 (sisältää englantilaisen hintatiedon puntina)', :scopenote =&gt; 'EAN symbology version NK, first digit of 5-digit extension is 0')</v>
      </c>
    </row>
    <row r="4004" spans="1:15" ht="34">
      <c r="A4004" s="188">
        <v>142</v>
      </c>
      <c r="B4004" s="196">
        <v>0</v>
      </c>
      <c r="C4004" s="189"/>
      <c r="D4004" s="189"/>
      <c r="E4004" s="190"/>
      <c r="F4004" s="75" t="s">
        <v>3506</v>
      </c>
      <c r="G4004" s="75"/>
      <c r="H4004" s="29">
        <v>9</v>
      </c>
      <c r="I4004" s="29"/>
      <c r="J4004" s="20">
        <v>3</v>
      </c>
      <c r="K4004" s="101" t="s">
        <v>7951</v>
      </c>
      <c r="M4004" s="136" t="s">
        <v>12347</v>
      </c>
      <c r="N4004" s="136"/>
      <c r="O4004" s="182" t="str">
        <f t="shared" si="86"/>
        <v>Label.create(:concept_id =&gt; Concept.find_by_codelist_and_code(142, nil).id, :locale =&gt; 'fi', :preflabel =&gt; 'Viivakoodin paikka tuotteessa', :scopenote =&gt; 'Käytä yhdessä &amp;lt;PositionOnProduct&gt; &amp;lt;x313&gt;')</v>
      </c>
    </row>
    <row r="4005" spans="1:15" ht="17">
      <c r="A4005" s="4">
        <v>142</v>
      </c>
      <c r="B4005" s="11">
        <v>1</v>
      </c>
      <c r="C4005" s="33" t="s">
        <v>4331</v>
      </c>
      <c r="E4005" s="151"/>
      <c r="F4005" s="43" t="s">
        <v>1459</v>
      </c>
      <c r="G4005" s="43" t="s">
        <v>7069</v>
      </c>
      <c r="H4005" s="24">
        <v>9</v>
      </c>
      <c r="K4005" s="100"/>
      <c r="M4005" s="136" t="s">
        <v>10313</v>
      </c>
      <c r="N4005" s="136"/>
      <c r="O4005" s="182" t="str">
        <f t="shared" si="86"/>
        <v>Label.create(:concept_id =&gt; Concept.find_by_codelist_and_code(142, '00').id, :locale =&gt; 'fi', :preflabel =&gt; 'Tuntematon', :scopenote =&gt; 'Position unknown or unspecified')</v>
      </c>
    </row>
    <row r="4006" spans="1:15" ht="17">
      <c r="A4006" s="4">
        <v>142</v>
      </c>
      <c r="B4006" s="11">
        <v>2</v>
      </c>
      <c r="C4006" s="33" t="s">
        <v>1586</v>
      </c>
      <c r="E4006" s="151"/>
      <c r="F4006" s="43" t="s">
        <v>3406</v>
      </c>
      <c r="G4006" s="43" t="s">
        <v>7070</v>
      </c>
      <c r="H4006" s="24">
        <v>9</v>
      </c>
      <c r="K4006" s="100"/>
      <c r="M4006" s="136" t="s">
        <v>12348</v>
      </c>
      <c r="N4006" s="136" t="s">
        <v>12349</v>
      </c>
      <c r="O4006" s="182" t="str">
        <f t="shared" si="86"/>
        <v>Label.create(:concept_id =&gt; Concept.find_by_codelist_and_code(142, '01').id, :locale =&gt; 'fi', :preflabel =&gt; 'Kansi 4', :scopenote =&gt; 'Takakannessa')</v>
      </c>
    </row>
    <row r="4007" spans="1:15" ht="17">
      <c r="A4007" s="4">
        <v>142</v>
      </c>
      <c r="B4007" s="11">
        <v>3</v>
      </c>
      <c r="C4007" s="33" t="s">
        <v>1585</v>
      </c>
      <c r="E4007" s="151"/>
      <c r="F4007" s="43" t="s">
        <v>3695</v>
      </c>
      <c r="G4007" s="43" t="s">
        <v>7071</v>
      </c>
      <c r="H4007" s="24">
        <v>9</v>
      </c>
      <c r="K4007" s="100"/>
      <c r="M4007" s="136" t="s">
        <v>12350</v>
      </c>
      <c r="N4007" s="136" t="s">
        <v>12351</v>
      </c>
      <c r="O4007" s="182" t="str">
        <f t="shared" si="86"/>
        <v>Label.create(:concept_id =&gt; Concept.find_by_codelist_and_code(142, '02').id, :locale =&gt; 'fi', :preflabel =&gt; 'Kansi 3', :scopenote =&gt; 'Takakannen sisäpuolella')</v>
      </c>
    </row>
    <row r="4008" spans="1:15" ht="17">
      <c r="A4008" s="4">
        <v>142</v>
      </c>
      <c r="B4008" s="11">
        <v>4</v>
      </c>
      <c r="C4008" s="33" t="s">
        <v>1961</v>
      </c>
      <c r="E4008" s="151"/>
      <c r="F4008" s="43" t="s">
        <v>3696</v>
      </c>
      <c r="G4008" s="43" t="s">
        <v>7072</v>
      </c>
      <c r="H4008" s="24">
        <v>9</v>
      </c>
      <c r="K4008" s="100"/>
      <c r="M4008" s="136" t="s">
        <v>12352</v>
      </c>
      <c r="N4008" s="136" t="s">
        <v>12353</v>
      </c>
      <c r="O4008" s="182" t="str">
        <f t="shared" si="86"/>
        <v>Label.create(:concept_id =&gt; Concept.find_by_codelist_and_code(142, '03').id, :locale =&gt; 'fi', :preflabel =&gt; 'Kansi 2', :scopenote =&gt; 'Etukannen sisäpuolella')</v>
      </c>
    </row>
    <row r="4009" spans="1:15" ht="17">
      <c r="A4009" s="4">
        <v>142</v>
      </c>
      <c r="B4009" s="11">
        <v>5</v>
      </c>
      <c r="C4009" s="33" t="s">
        <v>2116</v>
      </c>
      <c r="E4009" s="151"/>
      <c r="F4009" s="43" t="s">
        <v>1796</v>
      </c>
      <c r="G4009" s="43" t="s">
        <v>7073</v>
      </c>
      <c r="H4009" s="24">
        <v>9</v>
      </c>
      <c r="K4009" s="100"/>
      <c r="M4009" s="136" t="s">
        <v>12354</v>
      </c>
      <c r="N4009" s="136" t="s">
        <v>12355</v>
      </c>
      <c r="O4009" s="182" t="str">
        <f t="shared" si="86"/>
        <v>Label.create(:concept_id =&gt; Concept.find_by_codelist_and_code(142, '04').id, :locale =&gt; 'fi', :preflabel =&gt; 'Kansi 1', :scopenote =&gt; 'Etukannessa')</v>
      </c>
    </row>
    <row r="4010" spans="1:15" ht="17">
      <c r="A4010" s="4">
        <v>142</v>
      </c>
      <c r="B4010" s="11">
        <v>6</v>
      </c>
      <c r="C4010" s="33" t="s">
        <v>1688</v>
      </c>
      <c r="E4010" s="151"/>
      <c r="F4010" s="43" t="s">
        <v>1393</v>
      </c>
      <c r="G4010" s="43" t="s">
        <v>7074</v>
      </c>
      <c r="H4010" s="24">
        <v>9</v>
      </c>
      <c r="K4010" s="100"/>
      <c r="M4010" s="136" t="s">
        <v>12356</v>
      </c>
      <c r="N4010" s="136"/>
      <c r="O4010" s="182" t="str">
        <f t="shared" si="86"/>
        <v>Label.create(:concept_id =&gt; Concept.find_by_codelist_and_code(142, '05').id, :locale =&gt; 'fi', :preflabel =&gt; 'Selässä', :scopenote =&gt; 'The spine of a book')</v>
      </c>
    </row>
    <row r="4011" spans="1:15" ht="17">
      <c r="A4011" s="4">
        <v>142</v>
      </c>
      <c r="B4011" s="11">
        <v>7</v>
      </c>
      <c r="C4011" s="33" t="s">
        <v>1276</v>
      </c>
      <c r="E4011" s="151"/>
      <c r="F4011" s="43" t="s">
        <v>4054</v>
      </c>
      <c r="G4011" s="43" t="s">
        <v>7075</v>
      </c>
      <c r="H4011" s="24">
        <v>9</v>
      </c>
      <c r="K4011" s="100"/>
      <c r="M4011" s="136" t="s">
        <v>12357</v>
      </c>
      <c r="N4011" s="136"/>
      <c r="O4011" s="182" t="str">
        <f t="shared" si="86"/>
        <v>Label.create(:concept_id =&gt; Concept.find_by_codelist_and_code(142, '06').id, :locale =&gt; 'fi', :preflabel =&gt; 'Pakkauksessa', :scopenote =&gt; 'Used only for boxed products')</v>
      </c>
    </row>
    <row r="4012" spans="1:15" ht="34">
      <c r="A4012" s="4">
        <v>142</v>
      </c>
      <c r="B4012" s="11">
        <v>8</v>
      </c>
      <c r="C4012" s="33" t="s">
        <v>1277</v>
      </c>
      <c r="E4012" s="151"/>
      <c r="F4012" s="43" t="s">
        <v>2929</v>
      </c>
      <c r="G4012" s="43" t="s">
        <v>7076</v>
      </c>
      <c r="H4012" s="24">
        <v>9</v>
      </c>
      <c r="K4012" s="100"/>
      <c r="M4012" s="136" t="s">
        <v>12358</v>
      </c>
      <c r="N4012" s="136" t="s">
        <v>12359</v>
      </c>
      <c r="O4012" s="182" t="str">
        <f t="shared" si="86"/>
        <v>Label.create(:concept_id =&gt; Concept.find_by_codelist_and_code(142, '07').id, :locale =&gt; 'fi', :preflabel =&gt; 'Tuotteeseen kiinnitetyssä lapussa', :scopenote =&gt; 'esim. hintalappu, kokolappu')</v>
      </c>
    </row>
    <row r="4013" spans="1:15" ht="34">
      <c r="A4013" s="4">
        <v>142</v>
      </c>
      <c r="B4013" s="11">
        <v>9</v>
      </c>
      <c r="C4013" s="33" t="s">
        <v>4104</v>
      </c>
      <c r="E4013" s="151"/>
      <c r="F4013" s="43" t="s">
        <v>3456</v>
      </c>
      <c r="G4013" s="43" t="s">
        <v>7077</v>
      </c>
      <c r="H4013" s="24">
        <v>9</v>
      </c>
      <c r="K4013" s="100"/>
      <c r="M4013" s="136" t="s">
        <v>12360</v>
      </c>
      <c r="N4013" s="136" t="s">
        <v>12361</v>
      </c>
      <c r="O4013" s="182" t="str">
        <f t="shared" si="86"/>
        <v>Label.create(:concept_id =&gt; Concept.find_by_codelist_and_code(142, '08').id, :locale =&gt; 'fi', :preflabel =&gt; 'Pohjassa', :scopenote =&gt; 'Älä käytä kirjoilla')</v>
      </c>
    </row>
    <row r="4014" spans="1:15" ht="34">
      <c r="A4014" s="4">
        <v>142</v>
      </c>
      <c r="B4014" s="11">
        <v>10</v>
      </c>
      <c r="C4014" s="33" t="s">
        <v>2991</v>
      </c>
      <c r="E4014" s="151"/>
      <c r="F4014" s="43" t="s">
        <v>2933</v>
      </c>
      <c r="G4014" s="43" t="s">
        <v>7077</v>
      </c>
      <c r="H4014" s="24">
        <v>9</v>
      </c>
      <c r="K4014" s="100"/>
      <c r="M4014" s="136" t="s">
        <v>12362</v>
      </c>
      <c r="N4014" s="136" t="s">
        <v>12361</v>
      </c>
      <c r="O4014" s="182" t="str">
        <f t="shared" si="86"/>
        <v>Label.create(:concept_id =&gt; Concept.find_by_codelist_and_code(142, '09').id, :locale =&gt; 'fi', :preflabel =&gt; 'Pakkauksen selässä', :scopenote =&gt; 'Älä käytä kirjoilla')</v>
      </c>
    </row>
    <row r="4015" spans="1:15" ht="34">
      <c r="A4015" s="4">
        <v>142</v>
      </c>
      <c r="B4015" s="11">
        <v>11</v>
      </c>
      <c r="C4015" s="33" t="s">
        <v>1610</v>
      </c>
      <c r="E4015" s="151"/>
      <c r="F4015" s="43" t="s">
        <v>1007</v>
      </c>
      <c r="G4015" s="43" t="s">
        <v>7078</v>
      </c>
      <c r="H4015" s="24">
        <v>9</v>
      </c>
      <c r="K4015" s="100"/>
      <c r="M4015" s="136" t="s">
        <v>12363</v>
      </c>
      <c r="N4015" s="136"/>
      <c r="O4015" s="182" t="str">
        <f t="shared" si="86"/>
        <v>Label.create(:concept_id =&gt; Concept.find_by_codelist_and_code(142, '10').id, :locale =&gt; 'fi', :preflabel =&gt; 'Suojataskussa, -paperissa tai vyötteessä', :scopenote =&gt; 'Used only for products packaged in outer sleeves')</v>
      </c>
    </row>
    <row r="4016" spans="1:15" ht="51">
      <c r="A4016" s="4">
        <v>142</v>
      </c>
      <c r="B4016" s="11">
        <v>12</v>
      </c>
      <c r="C4016" s="33" t="s">
        <v>3342</v>
      </c>
      <c r="E4016" s="151"/>
      <c r="F4016" s="43" t="s">
        <v>4140</v>
      </c>
      <c r="G4016" s="43" t="s">
        <v>7079</v>
      </c>
      <c r="H4016" s="24">
        <v>9</v>
      </c>
      <c r="K4016" s="100"/>
      <c r="M4016" s="136" t="s">
        <v>12364</v>
      </c>
      <c r="N4016" s="136"/>
      <c r="O4016" s="182" t="str">
        <f t="shared" si="86"/>
        <v>Label.create(:concept_id =&gt; Concept.find_by_codelist_and_code(142, '11').id, :locale =&gt; 'fi', :preflabel =&gt; 'Irrotettavassa suojamuovissa tai pakkauksessa', :scopenote =&gt; 'Used only for products packaged in shrink-wrap or other removable wrapping')</v>
      </c>
    </row>
    <row r="4017" spans="1:15" ht="51">
      <c r="A4017" s="188">
        <v>143</v>
      </c>
      <c r="B4017" s="196">
        <v>0</v>
      </c>
      <c r="C4017" s="189"/>
      <c r="D4017" s="189"/>
      <c r="E4017" s="190"/>
      <c r="F4017" s="147" t="s">
        <v>9355</v>
      </c>
      <c r="G4017" s="75"/>
      <c r="H4017" s="29">
        <v>9</v>
      </c>
      <c r="I4017" s="29">
        <v>51</v>
      </c>
      <c r="J4017" s="20">
        <v>1</v>
      </c>
      <c r="K4017" s="101" t="s">
        <v>7949</v>
      </c>
      <c r="M4017" s="136" t="s">
        <v>12365</v>
      </c>
      <c r="N4017" s="136"/>
      <c r="O4017" s="182" t="str">
        <f t="shared" si="86"/>
        <v>Label.create(:concept_id =&gt; Concept.find_by_codelist_and_code(143, nil).id, :locale =&gt; 'fi', :preflabel =&gt; 'Vaaran tyyppi', :scopenote =&gt; 'Käytä yhdessä &amp;lt;ProductFormFeatureValue&gt; &amp;lt;b335&gt;')</v>
      </c>
    </row>
    <row r="4018" spans="1:15" ht="51">
      <c r="A4018" s="4">
        <v>143</v>
      </c>
      <c r="B4018" s="11">
        <v>2</v>
      </c>
      <c r="C4018" s="33" t="s">
        <v>1586</v>
      </c>
      <c r="E4018" s="151"/>
      <c r="F4018" s="43" t="s">
        <v>15</v>
      </c>
      <c r="G4018" s="43" t="s">
        <v>7080</v>
      </c>
      <c r="H4018" s="24">
        <v>9</v>
      </c>
      <c r="K4018" s="100"/>
      <c r="M4018" s="136"/>
      <c r="N4018" s="136"/>
      <c r="O4018" s="182" t="str">
        <f t="shared" si="86"/>
        <v/>
      </c>
    </row>
    <row r="4019" spans="1:15" ht="136">
      <c r="A4019" s="4">
        <v>143</v>
      </c>
      <c r="B4019" s="11">
        <v>3</v>
      </c>
      <c r="C4019" s="33" t="s">
        <v>1585</v>
      </c>
      <c r="E4019" s="151"/>
      <c r="F4019" s="43" t="s">
        <v>19</v>
      </c>
      <c r="G4019" s="43" t="s">
        <v>7080</v>
      </c>
      <c r="H4019" s="24">
        <v>9</v>
      </c>
      <c r="K4019" s="100"/>
      <c r="M4019" s="136"/>
      <c r="N4019" s="136"/>
      <c r="O4019" s="182" t="str">
        <f t="shared" si="86"/>
        <v/>
      </c>
    </row>
    <row r="4020" spans="1:15" ht="68">
      <c r="A4020" s="4">
        <v>143</v>
      </c>
      <c r="B4020" s="11">
        <v>4</v>
      </c>
      <c r="C4020" s="33" t="s">
        <v>1961</v>
      </c>
      <c r="E4020" s="151"/>
      <c r="F4020" s="43" t="s">
        <v>20</v>
      </c>
      <c r="G4020" s="43" t="s">
        <v>7080</v>
      </c>
      <c r="H4020" s="24">
        <v>9</v>
      </c>
      <c r="K4020" s="100"/>
      <c r="M4020" s="136"/>
      <c r="N4020" s="136"/>
      <c r="O4020" s="182" t="str">
        <f t="shared" si="86"/>
        <v/>
      </c>
    </row>
    <row r="4021" spans="1:15" ht="68">
      <c r="A4021" s="4">
        <v>143</v>
      </c>
      <c r="B4021" s="11">
        <v>5</v>
      </c>
      <c r="C4021" s="33" t="s">
        <v>2116</v>
      </c>
      <c r="E4021" s="151"/>
      <c r="F4021" s="43" t="s">
        <v>4</v>
      </c>
      <c r="G4021" s="43" t="s">
        <v>7080</v>
      </c>
      <c r="H4021" s="24">
        <v>9</v>
      </c>
      <c r="K4021" s="100"/>
      <c r="M4021" s="136"/>
      <c r="N4021" s="136"/>
      <c r="O4021" s="182" t="str">
        <f t="shared" si="86"/>
        <v/>
      </c>
    </row>
    <row r="4022" spans="1:15" ht="51">
      <c r="A4022" s="4">
        <v>143</v>
      </c>
      <c r="B4022" s="11">
        <v>6</v>
      </c>
      <c r="C4022" s="33" t="s">
        <v>1688</v>
      </c>
      <c r="E4022" s="151"/>
      <c r="F4022" s="43" t="s">
        <v>8</v>
      </c>
      <c r="G4022" s="43" t="s">
        <v>7080</v>
      </c>
      <c r="H4022" s="24">
        <v>9</v>
      </c>
      <c r="K4022" s="100"/>
      <c r="M4022" s="136"/>
      <c r="N4022" s="136"/>
      <c r="O4022" s="182" t="str">
        <f t="shared" si="86"/>
        <v/>
      </c>
    </row>
    <row r="4023" spans="1:15" ht="68">
      <c r="A4023" s="4">
        <v>143</v>
      </c>
      <c r="B4023" s="11">
        <v>7</v>
      </c>
      <c r="C4023" s="33" t="s">
        <v>1276</v>
      </c>
      <c r="E4023" s="151"/>
      <c r="F4023" s="43" t="s">
        <v>18</v>
      </c>
      <c r="G4023" s="43" t="s">
        <v>7080</v>
      </c>
      <c r="H4023" s="24">
        <v>9</v>
      </c>
      <c r="K4023" s="100"/>
      <c r="M4023" s="136"/>
      <c r="N4023" s="136"/>
      <c r="O4023" s="182" t="str">
        <f t="shared" si="86"/>
        <v/>
      </c>
    </row>
    <row r="4024" spans="1:15" ht="51">
      <c r="A4024" s="4">
        <v>143</v>
      </c>
      <c r="B4024" s="11">
        <v>8</v>
      </c>
      <c r="C4024" s="33" t="s">
        <v>1277</v>
      </c>
      <c r="E4024" s="151"/>
      <c r="F4024" s="43" t="s">
        <v>3896</v>
      </c>
      <c r="G4024" s="43" t="s">
        <v>7081</v>
      </c>
      <c r="H4024" s="24">
        <v>9</v>
      </c>
      <c r="K4024" s="100"/>
      <c r="M4024" s="136"/>
      <c r="N4024" s="136"/>
      <c r="O4024" s="182" t="str">
        <f t="shared" si="86"/>
        <v/>
      </c>
    </row>
    <row r="4025" spans="1:15" ht="51">
      <c r="A4025" s="118">
        <v>143</v>
      </c>
      <c r="B4025" s="11">
        <v>9</v>
      </c>
      <c r="C4025" s="111" t="s">
        <v>4104</v>
      </c>
      <c r="D4025" s="111"/>
      <c r="E4025" s="111"/>
      <c r="F4025" s="108" t="s">
        <v>9778</v>
      </c>
      <c r="G4025" s="108" t="s">
        <v>7080</v>
      </c>
      <c r="H4025" s="109">
        <v>57</v>
      </c>
      <c r="I4025" s="109"/>
      <c r="J4025" s="110"/>
      <c r="K4025" s="100"/>
      <c r="M4025" s="136"/>
      <c r="N4025" s="136"/>
      <c r="O4025" s="182" t="str">
        <f t="shared" si="86"/>
        <v/>
      </c>
    </row>
    <row r="4026" spans="1:15" ht="51">
      <c r="A4026" s="118">
        <v>143</v>
      </c>
      <c r="B4026" s="11">
        <v>10</v>
      </c>
      <c r="C4026" s="111" t="s">
        <v>2991</v>
      </c>
      <c r="D4026" s="111"/>
      <c r="E4026" s="111"/>
      <c r="F4026" s="108" t="s">
        <v>9779</v>
      </c>
      <c r="G4026" s="108" t="s">
        <v>7081</v>
      </c>
      <c r="H4026" s="109">
        <v>57</v>
      </c>
      <c r="I4026" s="109"/>
      <c r="J4026" s="110"/>
      <c r="K4026" s="100"/>
      <c r="M4026" s="136"/>
      <c r="N4026" s="136"/>
      <c r="O4026" s="182" t="str">
        <f t="shared" si="86"/>
        <v/>
      </c>
    </row>
    <row r="4027" spans="1:15" ht="119">
      <c r="A4027" s="4">
        <v>143</v>
      </c>
      <c r="B4027" s="11">
        <v>11</v>
      </c>
      <c r="C4027" s="42" t="s">
        <v>3342</v>
      </c>
      <c r="E4027" s="151"/>
      <c r="F4027" s="43" t="s">
        <v>7547</v>
      </c>
      <c r="G4027" s="43" t="s">
        <v>7548</v>
      </c>
      <c r="H4027" s="24">
        <v>32</v>
      </c>
      <c r="K4027" s="100"/>
      <c r="M4027" s="136"/>
      <c r="N4027" s="136"/>
      <c r="O4027" s="182" t="str">
        <f t="shared" si="86"/>
        <v/>
      </c>
    </row>
    <row r="4028" spans="1:15" ht="51">
      <c r="A4028" s="4">
        <v>143</v>
      </c>
      <c r="B4028" s="112">
        <v>12</v>
      </c>
      <c r="C4028" s="42" t="s">
        <v>1428</v>
      </c>
      <c r="E4028" s="151"/>
      <c r="F4028" s="43" t="s">
        <v>8345</v>
      </c>
      <c r="G4028" s="43" t="s">
        <v>7081</v>
      </c>
      <c r="H4028" s="109">
        <v>46</v>
      </c>
      <c r="I4028" s="109"/>
      <c r="J4028" s="110"/>
      <c r="K4028" s="100"/>
      <c r="M4028" s="136"/>
      <c r="N4028" s="136"/>
      <c r="O4028" s="182" t="str">
        <f t="shared" si="86"/>
        <v/>
      </c>
    </row>
    <row r="4029" spans="1:15" ht="85">
      <c r="A4029" s="4">
        <v>143</v>
      </c>
      <c r="B4029" s="142">
        <v>13</v>
      </c>
      <c r="C4029" s="42" t="s">
        <v>1429</v>
      </c>
      <c r="E4029" s="151"/>
      <c r="F4029" s="43" t="s">
        <v>8792</v>
      </c>
      <c r="G4029" s="43" t="s">
        <v>8796</v>
      </c>
      <c r="H4029" s="24">
        <v>46</v>
      </c>
      <c r="K4029" s="100"/>
      <c r="M4029" s="136"/>
      <c r="N4029" s="136"/>
      <c r="O4029" s="182" t="str">
        <f t="shared" si="86"/>
        <v/>
      </c>
    </row>
    <row r="4030" spans="1:15" ht="51">
      <c r="A4030" s="106">
        <v>143</v>
      </c>
      <c r="B4030" s="142">
        <v>14</v>
      </c>
      <c r="C4030" s="111" t="s">
        <v>4033</v>
      </c>
      <c r="D4030" s="107"/>
      <c r="E4030" s="151"/>
      <c r="F4030" s="108" t="s">
        <v>8791</v>
      </c>
      <c r="G4030" s="108" t="s">
        <v>7081</v>
      </c>
      <c r="H4030" s="109">
        <v>46</v>
      </c>
      <c r="I4030" s="109"/>
      <c r="J4030" s="110"/>
      <c r="K4030" s="100"/>
      <c r="M4030" s="136"/>
      <c r="N4030" s="136"/>
      <c r="O4030" s="182" t="str">
        <f t="shared" si="86"/>
        <v/>
      </c>
    </row>
    <row r="4031" spans="1:15" ht="51">
      <c r="A4031" s="118">
        <v>143</v>
      </c>
      <c r="B4031" s="142">
        <v>15</v>
      </c>
      <c r="C4031" s="111" t="s">
        <v>520</v>
      </c>
      <c r="D4031" s="111"/>
      <c r="E4031" s="111"/>
      <c r="F4031" s="108" t="s">
        <v>9275</v>
      </c>
      <c r="G4031" s="108" t="s">
        <v>9276</v>
      </c>
      <c r="H4031" s="109">
        <v>51</v>
      </c>
      <c r="I4031" s="109"/>
      <c r="J4031" s="110"/>
      <c r="K4031" s="100"/>
      <c r="M4031" s="136"/>
      <c r="N4031" s="136"/>
      <c r="O4031" s="182" t="str">
        <f t="shared" si="86"/>
        <v/>
      </c>
    </row>
    <row r="4032" spans="1:15" ht="51">
      <c r="A4032" s="118">
        <v>143</v>
      </c>
      <c r="B4032" s="142">
        <v>16</v>
      </c>
      <c r="C4032" s="111" t="s">
        <v>225</v>
      </c>
      <c r="D4032" s="111"/>
      <c r="E4032" s="111"/>
      <c r="F4032" s="108" t="s">
        <v>9277</v>
      </c>
      <c r="G4032" s="108" t="s">
        <v>7081</v>
      </c>
      <c r="H4032" s="109">
        <v>51</v>
      </c>
      <c r="I4032" s="109"/>
      <c r="J4032" s="110"/>
      <c r="K4032" s="100"/>
      <c r="M4032" s="136"/>
      <c r="N4032" s="136"/>
      <c r="O4032" s="182" t="str">
        <f t="shared" si="86"/>
        <v/>
      </c>
    </row>
    <row r="4033" spans="1:15" ht="51">
      <c r="A4033" s="118">
        <v>143</v>
      </c>
      <c r="B4033" s="112">
        <v>13</v>
      </c>
      <c r="C4033" s="111" t="s">
        <v>3738</v>
      </c>
      <c r="D4033" s="111"/>
      <c r="E4033" s="111"/>
      <c r="F4033" s="108" t="s">
        <v>9278</v>
      </c>
      <c r="G4033" s="108" t="s">
        <v>9279</v>
      </c>
      <c r="H4033" s="109">
        <v>51</v>
      </c>
      <c r="I4033" s="109"/>
      <c r="J4033" s="110"/>
      <c r="K4033" s="100"/>
      <c r="M4033" s="136"/>
      <c r="N4033" s="136"/>
      <c r="O4033" s="182" t="str">
        <f t="shared" si="86"/>
        <v/>
      </c>
    </row>
    <row r="4034" spans="1:15" ht="51">
      <c r="A4034" s="118">
        <v>143</v>
      </c>
      <c r="B4034" s="112">
        <v>14</v>
      </c>
      <c r="C4034" s="111" t="s">
        <v>115</v>
      </c>
      <c r="D4034" s="111"/>
      <c r="E4034" s="111"/>
      <c r="F4034" s="108" t="s">
        <v>9280</v>
      </c>
      <c r="G4034" s="108" t="s">
        <v>7081</v>
      </c>
      <c r="H4034" s="109">
        <v>51</v>
      </c>
      <c r="I4034" s="109"/>
      <c r="J4034" s="110"/>
      <c r="K4034" s="100"/>
      <c r="M4034" s="136"/>
      <c r="N4034" s="136"/>
      <c r="O4034" s="182" t="str">
        <f t="shared" si="86"/>
        <v/>
      </c>
    </row>
    <row r="4035" spans="1:15" ht="238">
      <c r="A4035" s="106">
        <v>143</v>
      </c>
      <c r="B4035" s="112">
        <v>15</v>
      </c>
      <c r="C4035" s="111" t="s">
        <v>3659</v>
      </c>
      <c r="D4035" s="107"/>
      <c r="E4035" s="151"/>
      <c r="F4035" s="108" t="s">
        <v>8780</v>
      </c>
      <c r="G4035" s="108" t="s">
        <v>8772</v>
      </c>
      <c r="H4035" s="109">
        <v>46</v>
      </c>
      <c r="I4035" s="109"/>
      <c r="J4035" s="110"/>
      <c r="K4035" s="100"/>
      <c r="M4035" s="136"/>
      <c r="N4035" s="136"/>
      <c r="O4035" s="182" t="str">
        <f t="shared" ref="O4035:O4098" si="88">IF(OR(H4035="",IFERROR(FIND("-"&amp;A4035&amp;"-","-6-7-8-10-11-26-33-35-36-37-38-39-40-47-52-54-56-63-67-75-78-94-95-101-138-140-"),0)&gt;0,
AND(A4035=1,IFERROR(FIND("-"&amp;C4035&amp;"-","-12-13-14-"),0)&gt;0),
AND(A4035=22,IFERROR(FIND("-"&amp;C4035&amp;"-","-04-05-"),0)&gt;0),
AND(A4035=34,IFERROR(FIND("-"&amp;C4035&amp;"-","-00-01-04-08-09-10-11-12-13-14-15-"),0)&gt;0),
AND(A4035=45,IFERROR(FIND("-"&amp;C4035&amp;"-","-08-"),0)&gt;0),
AND(A4035=49,IFERROR(FIND("-"&amp;C4035&amp;"-","-ROW-"),0)&gt;0),
AND(A4035=51,IFERROR(FIND("-"&amp;C4035&amp;"-","-14-15-36-"),0)&gt;0),
AND(A4035=79,IFERROR(FIND("-"&amp;C4035&amp;"-","-11-"),0)&gt;0),
AND(A4035=102,IFERROR(FIND("-"&amp;C4035&amp;"-","-02-"),0)&gt;0)),"",
 IF(AND(M4035="",N4035=""),"",
  "Label.create(:concept_id =&gt; Concept.find_by_codelist_and_code("&amp;A4035&amp;", "&amp;IF(C4035="","nil","'"&amp;C4035&amp;"'")&amp;").id, "&amp;
  ":locale =&gt; '"&amp;L$2&amp;"'"&amp;", "&amp;
  ":preflabel =&gt; '"&amp;(IF(M4035="",F4035,M4035)&amp;"', "&amp;
  ":scopenote =&gt; "&amp;IF(AND(N4035="",G4035="",K4035=""),"nil","'"&amp; IF(K4035="", "",$L$3 &amp; IF(ISERROR(FIND("
", K4035))," ","&lt;br/&gt;&amp;nbsp;&amp;nbsp;&amp;nbsp;&amp;nbsp;• ") &amp; SUBSTITUTE(SUBSTITUTE(SUBSTITUTE(K4035, "&amp;", "&amp;amp;"),"&lt;","&amp;lt;"),"
","&lt;br/&gt;&amp;nbsp;&amp;nbsp;&amp;nbsp;&amp;nbsp;• ")) &amp; IF(OR(K4035="",G4035=""),"","&lt;br/") &amp; SUBSTITUTE(SUBSTITUTE(IF(N4035="",G4035,N4035),"&amp;","&amp;amp;"),"&lt;","&amp;lt;")&amp;"'")&amp;")")
))</f>
        <v/>
      </c>
    </row>
    <row r="4036" spans="1:15" ht="51">
      <c r="A4036" s="106">
        <v>143</v>
      </c>
      <c r="B4036" s="112">
        <v>16</v>
      </c>
      <c r="C4036" s="111" t="s">
        <v>2992</v>
      </c>
      <c r="D4036" s="107"/>
      <c r="E4036" s="151"/>
      <c r="F4036" s="108" t="s">
        <v>8771</v>
      </c>
      <c r="G4036" s="108" t="s">
        <v>7081</v>
      </c>
      <c r="H4036" s="109">
        <v>46</v>
      </c>
      <c r="I4036" s="109"/>
      <c r="J4036" s="110"/>
      <c r="K4036" s="100"/>
      <c r="M4036" s="136"/>
      <c r="N4036" s="136"/>
      <c r="O4036" s="182" t="str">
        <f t="shared" si="88"/>
        <v/>
      </c>
    </row>
    <row r="4037" spans="1:15" ht="68">
      <c r="A4037" s="106">
        <v>143</v>
      </c>
      <c r="B4037" s="112">
        <v>17</v>
      </c>
      <c r="C4037" s="111" t="s">
        <v>795</v>
      </c>
      <c r="D4037" s="107"/>
      <c r="E4037" s="152"/>
      <c r="F4037" s="108" t="s">
        <v>8933</v>
      </c>
      <c r="G4037" s="108" t="s">
        <v>8934</v>
      </c>
      <c r="H4037" s="109">
        <v>48</v>
      </c>
      <c r="I4037" s="109"/>
      <c r="J4037" s="110"/>
      <c r="K4037" s="100"/>
      <c r="M4037" s="136"/>
      <c r="N4037" s="136"/>
      <c r="O4037" s="182" t="str">
        <f t="shared" si="88"/>
        <v/>
      </c>
    </row>
    <row r="4038" spans="1:15" ht="34">
      <c r="A4038" s="188">
        <v>144</v>
      </c>
      <c r="B4038" s="196">
        <v>0</v>
      </c>
      <c r="C4038" s="189"/>
      <c r="D4038" s="189"/>
      <c r="E4038" s="190"/>
      <c r="F4038" s="75" t="s">
        <v>9073</v>
      </c>
      <c r="G4038" s="75" t="s">
        <v>5972</v>
      </c>
      <c r="H4038" s="29">
        <v>9</v>
      </c>
      <c r="I4038" s="29"/>
      <c r="J4038" s="20">
        <v>3</v>
      </c>
      <c r="K4038" s="101" t="s">
        <v>8015</v>
      </c>
      <c r="M4038" s="136" t="s">
        <v>12366</v>
      </c>
      <c r="N4038" s="136"/>
      <c r="O4038" s="182" t="str">
        <f t="shared" si="88"/>
        <v>Label.create(:concept_id =&gt; Concept.find_by_codelist_and_code(144, nil).id, :locale =&gt; 'fi', :preflabel =&gt; 'Digitaalisen tuotteen suojaus', :scopenote =&gt; 'Käytä yhdessä &amp;lt;EpubTechnicalProtection&gt; &amp;lt;x317&gt;')</v>
      </c>
    </row>
    <row r="4039" spans="1:15" ht="17">
      <c r="A4039" s="4">
        <v>144</v>
      </c>
      <c r="B4039" s="11">
        <v>1</v>
      </c>
      <c r="C4039" s="33" t="s">
        <v>4331</v>
      </c>
      <c r="E4039" s="151"/>
      <c r="F4039" s="43" t="s">
        <v>790</v>
      </c>
      <c r="G4039" s="43" t="s">
        <v>7082</v>
      </c>
      <c r="H4039" s="24">
        <v>9</v>
      </c>
      <c r="K4039" s="100"/>
      <c r="M4039" s="136" t="s">
        <v>12367</v>
      </c>
      <c r="N4039" s="136"/>
      <c r="O4039" s="182" t="str">
        <f t="shared" si="88"/>
        <v>Label.create(:concept_id =&gt; Concept.find_by_codelist_and_code(144, '00').id, :locale =&gt; 'fi', :preflabel =&gt; 'Ei suojausta', :scopenote =&gt; 'Has no technical protection')</v>
      </c>
    </row>
    <row r="4040" spans="1:15" ht="17">
      <c r="A4040" s="4">
        <v>144</v>
      </c>
      <c r="B4040" s="11">
        <v>2</v>
      </c>
      <c r="C4040" s="33" t="s">
        <v>1586</v>
      </c>
      <c r="E4040" s="151"/>
      <c r="F4040" s="43" t="s">
        <v>958</v>
      </c>
      <c r="G4040" s="43" t="s">
        <v>7083</v>
      </c>
      <c r="H4040" s="24">
        <v>9</v>
      </c>
      <c r="K4040" s="100"/>
      <c r="M4040" s="136" t="s">
        <v>958</v>
      </c>
      <c r="N4040" s="136"/>
      <c r="O4040" s="182" t="str">
        <f t="shared" si="88"/>
        <v>Label.create(:concept_id =&gt; Concept.find_by_codelist_and_code(144, '01').id, :locale =&gt; 'fi', :preflabel =&gt; 'DRM', :scopenote =&gt; 'Has DRM protection')</v>
      </c>
    </row>
    <row r="4041" spans="1:15" ht="17">
      <c r="A4041" s="4">
        <v>144</v>
      </c>
      <c r="B4041" s="11">
        <v>3</v>
      </c>
      <c r="C4041" s="33" t="s">
        <v>1585</v>
      </c>
      <c r="E4041" s="151"/>
      <c r="F4041" s="43" t="s">
        <v>932</v>
      </c>
      <c r="G4041" s="43" t="s">
        <v>7084</v>
      </c>
      <c r="H4041" s="24">
        <v>9</v>
      </c>
      <c r="K4041" s="100"/>
      <c r="M4041" s="136" t="s">
        <v>12368</v>
      </c>
      <c r="N4041" s="136"/>
      <c r="O4041" s="182" t="str">
        <f t="shared" si="88"/>
        <v>Label.create(:concept_id =&gt; Concept.find_by_codelist_and_code(144, '02').id, :locale =&gt; 'fi', :preflabel =&gt; 'Digitaalinen vesileima', :scopenote =&gt; 'Has digital watermarking')</v>
      </c>
    </row>
    <row r="4042" spans="1:15" ht="51">
      <c r="A4042" s="4">
        <v>144</v>
      </c>
      <c r="B4042" s="11">
        <v>4</v>
      </c>
      <c r="C4042" s="33" t="s">
        <v>1961</v>
      </c>
      <c r="E4042" s="151"/>
      <c r="F4042" s="43" t="s">
        <v>3913</v>
      </c>
      <c r="G4042" s="43" t="s">
        <v>7085</v>
      </c>
      <c r="H4042" s="24">
        <v>10</v>
      </c>
      <c r="K4042" s="100"/>
      <c r="M4042" s="136" t="s">
        <v>3913</v>
      </c>
      <c r="N4042" s="136"/>
      <c r="O4042" s="182" t="str">
        <f t="shared" si="88"/>
        <v>Label.create(:concept_id =&gt; Concept.find_by_codelist_and_code(144, '03').id, :locale =&gt; 'fi', :preflabel =&gt; 'Adobe DRM', :scopenote =&gt; 'Has DRM protection applied by the Adobe CS4 Content Server Package or by the Adobe ADEPT hosted service')</v>
      </c>
    </row>
    <row r="4043" spans="1:15" ht="34">
      <c r="A4043" s="4">
        <v>144</v>
      </c>
      <c r="B4043" s="11">
        <v>5</v>
      </c>
      <c r="C4043" s="33" t="s">
        <v>501</v>
      </c>
      <c r="E4043" s="151"/>
      <c r="F4043" s="43" t="s">
        <v>66</v>
      </c>
      <c r="G4043" s="84" t="s">
        <v>9074</v>
      </c>
      <c r="H4043" s="24">
        <v>12</v>
      </c>
      <c r="K4043" s="100"/>
      <c r="M4043" s="136" t="s">
        <v>12369</v>
      </c>
      <c r="N4043" s="136"/>
      <c r="O4043" s="182" t="str">
        <f t="shared" si="88"/>
        <v>Label.create(:concept_id =&gt; Concept.find_by_codelist_and_code(144, '04').id, :locale =&gt; 'fi', :preflabel =&gt; 'Apple DRM', :scopenote =&gt; 'Has FairPlay DRM protection applied via Apple proprietary online store')</v>
      </c>
    </row>
    <row r="4044" spans="1:15" ht="51">
      <c r="A4044" s="4">
        <v>144</v>
      </c>
      <c r="B4044" s="11">
        <v>6</v>
      </c>
      <c r="C4044" s="33" t="s">
        <v>4714</v>
      </c>
      <c r="E4044" s="151"/>
      <c r="F4044" s="43" t="s">
        <v>4829</v>
      </c>
      <c r="G4044" s="43" t="s">
        <v>7086</v>
      </c>
      <c r="H4044" s="24">
        <v>12</v>
      </c>
      <c r="K4044" s="100"/>
      <c r="M4044" s="136" t="s">
        <v>12370</v>
      </c>
      <c r="N4044" s="136"/>
      <c r="O4044" s="182" t="str">
        <f t="shared" si="88"/>
        <v>Label.create(:concept_id =&gt; Concept.find_by_codelist_and_code(144, '05').id, :locale =&gt; 'fi', :preflabel =&gt; 'OMA v2 DRM', :scopenote =&gt; 'Has OMA v2 DRM protection applied, as used to protect some mobile phone content')</v>
      </c>
    </row>
    <row r="4045" spans="1:15" ht="34">
      <c r="A4045" s="4">
        <v>144</v>
      </c>
      <c r="B4045" s="11">
        <v>7</v>
      </c>
      <c r="C4045" s="42" t="s">
        <v>1276</v>
      </c>
      <c r="E4045" s="151"/>
      <c r="F4045" s="43" t="s">
        <v>7636</v>
      </c>
      <c r="G4045" s="43" t="s">
        <v>7936</v>
      </c>
      <c r="H4045" s="24">
        <v>34</v>
      </c>
      <c r="K4045" s="100"/>
      <c r="M4045" s="136" t="s">
        <v>7636</v>
      </c>
      <c r="N4045" s="136"/>
      <c r="O4045" s="182" t="str">
        <f t="shared" si="88"/>
        <v>Label.create(:concept_id =&gt; Concept.find_by_codelist_and_code(144, '06').id, :locale =&gt; 'fi', :preflabel =&gt; 'Readium LCP DRM', :scopenote =&gt; 'Has Licensed Content Protection DRM applied by a Readium License Server')</v>
      </c>
    </row>
    <row r="4046" spans="1:15" ht="51">
      <c r="A4046" s="4">
        <v>144</v>
      </c>
      <c r="B4046" s="11">
        <v>8</v>
      </c>
      <c r="C4046" s="42" t="s">
        <v>1277</v>
      </c>
      <c r="E4046" s="151"/>
      <c r="F4046" s="43" t="s">
        <v>7634</v>
      </c>
      <c r="G4046" s="43" t="s">
        <v>7635</v>
      </c>
      <c r="H4046" s="24">
        <v>34</v>
      </c>
      <c r="K4046" s="100"/>
      <c r="M4046" s="136" t="s">
        <v>7634</v>
      </c>
      <c r="N4046" s="136"/>
      <c r="O4046" s="182" t="str">
        <f t="shared" si="88"/>
        <v>Label.create(:concept_id =&gt; Concept.find_by_codelist_and_code(144, '07').id, :locale =&gt; 'fi', :preflabel =&gt; 'Sony DRM', :scopenote =&gt; 'Has Sony DADC User Rights Management (URMS) DRM protection applied')</v>
      </c>
    </row>
    <row r="4047" spans="1:15" ht="17">
      <c r="A4047" s="188">
        <v>145</v>
      </c>
      <c r="B4047" s="196">
        <v>0</v>
      </c>
      <c r="C4047" s="189"/>
      <c r="D4047" s="189"/>
      <c r="E4047" s="190"/>
      <c r="F4047" s="75" t="s">
        <v>3361</v>
      </c>
      <c r="G4047" s="75" t="s">
        <v>5972</v>
      </c>
      <c r="H4047" s="29">
        <v>9</v>
      </c>
      <c r="I4047" s="29"/>
      <c r="J4047" s="20">
        <v>3</v>
      </c>
      <c r="K4047" s="101" t="s">
        <v>8016</v>
      </c>
      <c r="M4047" s="136" t="s">
        <v>12371</v>
      </c>
      <c r="N4047" s="136"/>
      <c r="O4047" s="182" t="str">
        <f t="shared" si="88"/>
        <v>Label.create(:concept_id =&gt; Concept.find_by_codelist_and_code(145, nil).id, :locale =&gt; 'fi', :preflabel =&gt; 'Käyttötapa', :scopenote =&gt; 'Käytä yhdessä &amp;lt;EpubUsageType&gt; &amp;lt;x318&gt;')</v>
      </c>
    </row>
    <row r="4048" spans="1:15" ht="85">
      <c r="A4048" s="118">
        <v>145</v>
      </c>
      <c r="B4048" s="142">
        <v>1</v>
      </c>
      <c r="C4048" s="111" t="s">
        <v>4331</v>
      </c>
      <c r="D4048" s="111"/>
      <c r="E4048" s="111"/>
      <c r="F4048" s="108" t="s">
        <v>7607</v>
      </c>
      <c r="G4048" s="108" t="s">
        <v>9901</v>
      </c>
      <c r="H4048" s="119">
        <v>52</v>
      </c>
      <c r="I4048" s="119">
        <v>57</v>
      </c>
      <c r="J4048" s="174"/>
      <c r="K4048" s="100"/>
      <c r="M4048" s="136" t="s">
        <v>12372</v>
      </c>
      <c r="N4048" s="136"/>
      <c r="O4048" s="182" t="str">
        <f t="shared" si="88"/>
        <v>Label.create(:concept_id =&gt; Concept.find_by_codelist_and_code(145, '00').id, :locale =&gt; 'fi', :preflabel =&gt; 'Ei rajoitusta', :scopenote =&gt; 'Allows positive indication that there are no particular constraints (that can be specifed in &amp;lt;EpubUsageConstraint&gt;). By convention, use 01 in &amp;lt;EpubUsageStatus&gt;')</v>
      </c>
    </row>
    <row r="4049" spans="1:15" ht="153">
      <c r="A4049" s="4">
        <v>145</v>
      </c>
      <c r="B4049" s="11">
        <v>2</v>
      </c>
      <c r="C4049" s="33" t="s">
        <v>1586</v>
      </c>
      <c r="E4049" s="151"/>
      <c r="F4049" s="43" t="s">
        <v>933</v>
      </c>
      <c r="G4049" s="108" t="s">
        <v>9253</v>
      </c>
      <c r="H4049" s="24">
        <v>9</v>
      </c>
      <c r="I4049" s="24">
        <v>50</v>
      </c>
      <c r="K4049" s="100"/>
      <c r="M4049" s="136" t="s">
        <v>12373</v>
      </c>
      <c r="N4049" s="136" t="s">
        <v>12374</v>
      </c>
      <c r="O4049" s="182" t="str">
        <f t="shared" si="88"/>
        <v>Label.create(:concept_id =&gt; Concept.find_by_codelist_and_code(145, '01').id, :locale =&gt; 'fi', :preflabel =&gt; 'Esikatselu', :scopenote =&gt; 'Esikatselu ennen ostoa/lainaamista/tilausta')</v>
      </c>
    </row>
    <row r="4050" spans="1:15" ht="17">
      <c r="A4050" s="4">
        <v>145</v>
      </c>
      <c r="B4050" s="11">
        <v>3</v>
      </c>
      <c r="C4050" s="33" t="s">
        <v>1585</v>
      </c>
      <c r="E4050" s="151"/>
      <c r="F4050" s="43" t="s">
        <v>1301</v>
      </c>
      <c r="G4050" s="43" t="s">
        <v>7087</v>
      </c>
      <c r="H4050" s="24">
        <v>9</v>
      </c>
      <c r="K4050" s="100"/>
      <c r="M4050" s="136" t="s">
        <v>12375</v>
      </c>
      <c r="N4050" s="136" t="s">
        <v>12376</v>
      </c>
      <c r="O4050" s="182" t="str">
        <f t="shared" si="88"/>
        <v>Label.create(:concept_id =&gt; Concept.find_by_codelist_and_code(145, '02').id, :locale =&gt; 'fi', :preflabel =&gt; 'Tulostus', :scopenote =&gt; 'Tulostusoikeuksien (paperi) määrittely')</v>
      </c>
    </row>
    <row r="4051" spans="1:15" ht="17">
      <c r="A4051" s="4">
        <v>145</v>
      </c>
      <c r="B4051" s="11">
        <v>4</v>
      </c>
      <c r="C4051" s="33" t="s">
        <v>1961</v>
      </c>
      <c r="E4051" s="151"/>
      <c r="F4051" s="43" t="s">
        <v>1153</v>
      </c>
      <c r="G4051" s="43" t="s">
        <v>7088</v>
      </c>
      <c r="H4051" s="24">
        <v>9</v>
      </c>
      <c r="K4051" s="100"/>
      <c r="M4051" s="136" t="s">
        <v>12377</v>
      </c>
      <c r="N4051" s="136" t="s">
        <v>12378</v>
      </c>
      <c r="O4051" s="182" t="str">
        <f t="shared" si="88"/>
        <v>Label.create(:concept_id =&gt; Concept.find_by_codelist_and_code(145, '03').id, :locale =&gt; 'fi', :preflabel =&gt; 'Kopiointi', :scopenote =&gt; 'Kopiointioikeuksien (digitaalinen) määrittely')</v>
      </c>
    </row>
    <row r="4052" spans="1:15" ht="119">
      <c r="A4052" s="4">
        <v>145</v>
      </c>
      <c r="B4052" s="11">
        <v>5</v>
      </c>
      <c r="C4052" s="33" t="s">
        <v>2116</v>
      </c>
      <c r="E4052" s="151"/>
      <c r="F4052" s="43" t="s">
        <v>870</v>
      </c>
      <c r="G4052" s="43" t="s">
        <v>7592</v>
      </c>
      <c r="H4052" s="24">
        <v>9</v>
      </c>
      <c r="I4052" s="24">
        <v>33</v>
      </c>
      <c r="K4052" s="100"/>
      <c r="M4052" s="136" t="s">
        <v>12379</v>
      </c>
      <c r="N4052" s="136" t="s">
        <v>12380</v>
      </c>
      <c r="O4052" s="182" t="str">
        <f t="shared" si="88"/>
        <v>Label.create(:concept_id =&gt; Concept.find_by_codelist_and_code(145, '04').id, :locale =&gt; 'fi', :preflabel =&gt; 'Jakaminen', :scopenote =&gt; 'Tuotetta voi käyttää samanaikaisesti usemmalla kuin yhdellä laitteella')</v>
      </c>
    </row>
    <row r="4053" spans="1:15" ht="34">
      <c r="A4053" s="4">
        <v>145</v>
      </c>
      <c r="B4053" s="11">
        <v>6</v>
      </c>
      <c r="C4053" s="33" t="s">
        <v>1688</v>
      </c>
      <c r="E4053" s="151"/>
      <c r="F4053" s="43" t="s">
        <v>1010</v>
      </c>
      <c r="G4053" s="43" t="s">
        <v>7089</v>
      </c>
      <c r="H4053" s="24">
        <v>9</v>
      </c>
      <c r="K4053" s="100"/>
      <c r="M4053" s="136" t="s">
        <v>12381</v>
      </c>
      <c r="N4053" s="136" t="s">
        <v>12382</v>
      </c>
      <c r="O4053" s="182" t="str">
        <f t="shared" si="88"/>
        <v>Label.create(:concept_id =&gt; Concept.find_by_codelist_and_code(145, '05').id, :locale =&gt; 'fi', :preflabel =&gt; 'Muunnos puheeksi', :scopenote =&gt; 'Tuotetta voidaan lukea ääneen koneellisesti')</v>
      </c>
    </row>
    <row r="4054" spans="1:15" ht="170">
      <c r="A4054" s="4">
        <v>145</v>
      </c>
      <c r="B4054" s="11">
        <v>7</v>
      </c>
      <c r="C4054" s="33" t="s">
        <v>4380</v>
      </c>
      <c r="E4054" s="151"/>
      <c r="F4054" s="43" t="s">
        <v>701</v>
      </c>
      <c r="G4054" s="43" t="s">
        <v>7598</v>
      </c>
      <c r="H4054" s="24">
        <v>12</v>
      </c>
      <c r="I4054" s="24">
        <v>33</v>
      </c>
      <c r="K4054" s="100"/>
      <c r="M4054" s="136" t="s">
        <v>12383</v>
      </c>
      <c r="N4054" s="136" t="s">
        <v>12384</v>
      </c>
      <c r="O4054" s="182" t="str">
        <f t="shared" si="88"/>
        <v>Label.create(:concept_id =&gt; Concept.find_by_codelist_and_code(145, '06').id, :locale =&gt; 'fi', :preflabel =&gt; 'Lainaus', :scopenote =&gt; 'Lainausoikeuksien määrittely (käyttöoikeus siirtyy kopion mukana ellei kyseessä ole monen käyttäjän lisenssi)')</v>
      </c>
    </row>
    <row r="4055" spans="1:15" ht="119">
      <c r="A4055" s="4">
        <v>145</v>
      </c>
      <c r="B4055" s="11">
        <v>8</v>
      </c>
      <c r="C4055" s="33" t="s">
        <v>50</v>
      </c>
      <c r="E4055" s="151"/>
      <c r="F4055" s="43" t="s">
        <v>4830</v>
      </c>
      <c r="G4055" s="108" t="s">
        <v>8960</v>
      </c>
      <c r="H4055" s="24">
        <v>13</v>
      </c>
      <c r="I4055" s="24">
        <v>47</v>
      </c>
      <c r="K4055" s="100"/>
      <c r="M4055" s="136" t="s">
        <v>12385</v>
      </c>
      <c r="N4055" s="136" t="s">
        <v>13752</v>
      </c>
      <c r="O4055" s="182" t="str">
        <f t="shared" si="88"/>
        <v>Label.create(:concept_id =&gt; Concept.find_by_codelist_and_code(145, '07').id, :locale =&gt; 'fi', :preflabel =&gt; 'Lisenssin kesto rajattu', :scopenote =&gt; 'Käyttöajan määrittely. Käytä yhdessä listan 146 koodin 02 (rajoitettu) kanssa tai anna viimeinen käyttöpäivämäärä Käyttörajoitukset-ryhmässä')</v>
      </c>
    </row>
    <row r="4056" spans="1:15" ht="102">
      <c r="A4056" s="4">
        <v>145</v>
      </c>
      <c r="B4056" s="11">
        <v>9</v>
      </c>
      <c r="C4056" s="42" t="s">
        <v>4104</v>
      </c>
      <c r="E4056" s="151"/>
      <c r="F4056" s="43" t="s">
        <v>7483</v>
      </c>
      <c r="G4056" s="43" t="s">
        <v>7781</v>
      </c>
      <c r="H4056" s="24">
        <v>32</v>
      </c>
      <c r="I4056" s="24">
        <v>37</v>
      </c>
      <c r="J4056" s="55"/>
      <c r="K4056" s="100"/>
      <c r="M4056" s="136" t="s">
        <v>12386</v>
      </c>
      <c r="N4056" s="136" t="s">
        <v>13753</v>
      </c>
      <c r="O4056" s="182" t="str">
        <f t="shared" si="88"/>
        <v>Label.create(:concept_id =&gt; Concept.find_by_codelist_and_code(145, '08').id, :locale =&gt; 'fi', :preflabel =&gt; 'Lainan uusinta tai laina-ajan jatkaminen', :scopenote =&gt; 'Yhden käyttäjän peräkkäisten lainakertojen tai lainan uusintakertojen määrittely. Huomioi, etta rajoitus 1 tarkoittaa, että lainaa ei voi uusia tai laina-aikaa jatkaa')</v>
      </c>
    </row>
    <row r="4057" spans="1:15" ht="68">
      <c r="A4057" s="4">
        <v>145</v>
      </c>
      <c r="B4057" s="11">
        <v>10</v>
      </c>
      <c r="C4057" s="42" t="s">
        <v>2991</v>
      </c>
      <c r="E4057" s="151"/>
      <c r="F4057" s="43" t="s">
        <v>7743</v>
      </c>
      <c r="G4057" s="43" t="s">
        <v>7762</v>
      </c>
      <c r="H4057" s="24">
        <v>36</v>
      </c>
      <c r="J4057" s="55"/>
      <c r="K4057" s="100"/>
      <c r="M4057" s="136" t="s">
        <v>12387</v>
      </c>
      <c r="N4057" s="136" t="s">
        <v>13754</v>
      </c>
      <c r="O4057" s="182" t="str">
        <f t="shared" si="88"/>
        <v>Label.create(:concept_id =&gt; Concept.find_by_codelist_and_code(145, '09').id, :locale =&gt; 'fi', :preflabel =&gt; 'Monen käyttäjän lisenssi', :scopenote =&gt; 'Anna samanaikaisten käyttäjien maksimimäärä &amp;lt;EpubUsageLimit&gt;-ryhmässä')</v>
      </c>
    </row>
    <row r="4058" spans="1:15" ht="187">
      <c r="A4058" s="4">
        <v>145</v>
      </c>
      <c r="B4058" s="11">
        <v>11</v>
      </c>
      <c r="C4058" s="42" t="s">
        <v>1610</v>
      </c>
      <c r="E4058" s="151"/>
      <c r="F4058" s="43" t="s">
        <v>8596</v>
      </c>
      <c r="G4058" s="43" t="s">
        <v>8670</v>
      </c>
      <c r="H4058" s="24">
        <v>44</v>
      </c>
      <c r="J4058" s="55"/>
      <c r="K4058" s="100"/>
      <c r="M4058" s="136" t="s">
        <v>12388</v>
      </c>
      <c r="N4058" s="136" t="s">
        <v>13755</v>
      </c>
      <c r="O4058" s="182" t="str">
        <f t="shared" si="88"/>
        <v>Label.create(:concept_id =&gt; Concept.find_by_codelist_and_code(145, '10').id, :locale =&gt; 'fi', :preflabel =&gt; 'Esikatselu kirjakaupassa tai kirjastossa', :scopenote =&gt; 'Asiakas voi tutustua tuotteeseen tai sen osaan kirjakaupassa tai kirjastossa (kaupan tai kirjaston wifi-verkkoon kirjautuneena). Koko tuotteeseen tutustuminen on mahdollista mikäli esikatselun määrää ei ole rajoitettu')</v>
      </c>
    </row>
    <row r="4059" spans="1:15" ht="68">
      <c r="A4059" s="188">
        <v>146</v>
      </c>
      <c r="B4059" s="196">
        <v>0</v>
      </c>
      <c r="C4059" s="189"/>
      <c r="D4059" s="189"/>
      <c r="E4059" s="190"/>
      <c r="F4059" s="75" t="s">
        <v>3072</v>
      </c>
      <c r="G4059" s="75"/>
      <c r="H4059" s="29">
        <v>9</v>
      </c>
      <c r="I4059" s="29"/>
      <c r="J4059" s="20">
        <v>3</v>
      </c>
      <c r="K4059" s="101" t="s">
        <v>8100</v>
      </c>
      <c r="M4059" s="136" t="s">
        <v>12389</v>
      </c>
      <c r="N4059" s="136"/>
      <c r="O4059" s="182" t="str">
        <f t="shared" si="88"/>
        <v>Label.create(:concept_id =&gt; Concept.find_by_codelist_and_code(146, nil).id, :locale =&gt; 'fi', :preflabel =&gt; 'Käyttöoikeus', :scopenote =&gt; 'Käytä yhdessä&lt;br/&gt;&amp;nbsp;&amp;nbsp;&amp;nbsp;&amp;nbsp;• &amp;lt;EpubUsageStatus&gt; &amp;lt;x319&gt;&lt;br/&gt;&amp;nbsp;&amp;nbsp;&amp;nbsp;&amp;nbsp;• &amp;lt;PriceConstraintStatus&gt; &amp;lt;x530&gt;')</v>
      </c>
    </row>
    <row r="4060" spans="1:15" ht="17">
      <c r="A4060" s="4">
        <v>146</v>
      </c>
      <c r="B4060" s="11">
        <v>1</v>
      </c>
      <c r="C4060" s="33" t="s">
        <v>1586</v>
      </c>
      <c r="E4060" s="151"/>
      <c r="F4060" s="43" t="s">
        <v>1311</v>
      </c>
      <c r="G4060" s="43" t="s">
        <v>5972</v>
      </c>
      <c r="H4060" s="24">
        <v>9</v>
      </c>
      <c r="K4060" s="100"/>
      <c r="M4060" s="136" t="s">
        <v>12390</v>
      </c>
      <c r="N4060" s="136"/>
      <c r="O4060" s="182" t="str">
        <f t="shared" si="88"/>
        <v>Label.create(:concept_id =&gt; Concept.find_by_codelist_and_code(146, '01').id, :locale =&gt; 'fi', :preflabel =&gt; 'Sallittu rajoituksetta', :scopenote =&gt; nil)</v>
      </c>
    </row>
    <row r="4061" spans="1:15" ht="51">
      <c r="A4061" s="4">
        <v>146</v>
      </c>
      <c r="B4061" s="11">
        <v>2</v>
      </c>
      <c r="C4061" s="33" t="s">
        <v>1585</v>
      </c>
      <c r="E4061" s="151"/>
      <c r="F4061" s="43" t="s">
        <v>770</v>
      </c>
      <c r="G4061" s="43" t="s">
        <v>8269</v>
      </c>
      <c r="H4061" s="24">
        <v>9</v>
      </c>
      <c r="K4061" s="100"/>
      <c r="M4061" s="136" t="s">
        <v>12391</v>
      </c>
      <c r="N4061" s="136" t="s">
        <v>12392</v>
      </c>
      <c r="O4061" s="182" t="str">
        <f t="shared" si="88"/>
        <v>Label.create(:concept_id =&gt; Concept.find_by_codelist_and_code(146, '02').id, :locale =&gt; 'fi', :preflabel =&gt; 'Sallittu rajoitetusti', :scopenote =&gt; 'Määrittely &amp;lt;EpubUsageLimit&gt; tai &amp;lt;PriceConstraintLimit&gt; -ryhmissä')</v>
      </c>
    </row>
    <row r="4062" spans="1:15" ht="17">
      <c r="A4062" s="4">
        <v>146</v>
      </c>
      <c r="B4062" s="11">
        <v>3</v>
      </c>
      <c r="C4062" s="33" t="s">
        <v>1961</v>
      </c>
      <c r="E4062" s="151"/>
      <c r="F4062" s="43" t="s">
        <v>771</v>
      </c>
      <c r="G4062" s="43" t="s">
        <v>5972</v>
      </c>
      <c r="H4062" s="24">
        <v>9</v>
      </c>
      <c r="K4062" s="100"/>
      <c r="M4062" s="136" t="s">
        <v>12393</v>
      </c>
      <c r="N4062" s="136"/>
      <c r="O4062" s="182" t="str">
        <f t="shared" si="88"/>
        <v>Label.create(:concept_id =&gt; Concept.find_by_codelist_and_code(146, '03').id, :locale =&gt; 'fi', :preflabel =&gt; 'Kielletty', :scopenote =&gt; nil)</v>
      </c>
    </row>
    <row r="4063" spans="1:15" ht="51">
      <c r="A4063" s="188">
        <v>147</v>
      </c>
      <c r="B4063" s="196">
        <v>0</v>
      </c>
      <c r="C4063" s="189"/>
      <c r="D4063" s="189"/>
      <c r="E4063" s="190"/>
      <c r="F4063" s="75" t="s">
        <v>3534</v>
      </c>
      <c r="G4063" s="75" t="s">
        <v>5972</v>
      </c>
      <c r="H4063" s="29">
        <v>9</v>
      </c>
      <c r="I4063" s="29"/>
      <c r="J4063" s="20">
        <v>3</v>
      </c>
      <c r="K4063" s="101" t="s">
        <v>8101</v>
      </c>
      <c r="M4063" s="136" t="s">
        <v>12394</v>
      </c>
      <c r="N4063" s="136"/>
      <c r="O4063" s="182" t="str">
        <f t="shared" si="88"/>
        <v>Label.create(:concept_id =&gt; Concept.find_by_codelist_and_code(147, nil).id, :locale =&gt; 'fi', :preflabel =&gt; 'Käyttömäärärajoituksen kohde', :scopenote =&gt; 'Käytä yhdessä&lt;br/&gt;&amp;nbsp;&amp;nbsp;&amp;nbsp;&amp;nbsp;• &amp;lt;EpubUsageUnit&gt; &amp;lt;x321&gt;&lt;br/&gt;&amp;nbsp;&amp;nbsp;&amp;nbsp;&amp;nbsp;• &amp;lt;PriceConstraintUnit&gt; &amp;lt;x531&gt;')</v>
      </c>
    </row>
    <row r="4064" spans="1:15" ht="34">
      <c r="A4064" s="4">
        <v>147</v>
      </c>
      <c r="B4064" s="11">
        <v>1</v>
      </c>
      <c r="C4064" s="33" t="s">
        <v>1586</v>
      </c>
      <c r="E4064" s="151"/>
      <c r="F4064" s="43" t="s">
        <v>987</v>
      </c>
      <c r="G4064" s="43" t="s">
        <v>7090</v>
      </c>
      <c r="H4064" s="24">
        <v>9</v>
      </c>
      <c r="K4064" s="100"/>
      <c r="M4064" s="136" t="s">
        <v>12395</v>
      </c>
      <c r="N4064" s="136" t="s">
        <v>12396</v>
      </c>
      <c r="O4064" s="182" t="str">
        <f t="shared" si="88"/>
        <v>Label.create(:concept_id =&gt; Concept.find_by_codelist_and_code(147, '01').id, :locale =&gt; 'fi', :preflabel =&gt; 'Kopioita', :scopenote =&gt; 'Kopioiden enimmäismäärä')</v>
      </c>
    </row>
    <row r="4065" spans="1:15" ht="34">
      <c r="A4065" s="4">
        <v>147</v>
      </c>
      <c r="B4065" s="11">
        <v>2</v>
      </c>
      <c r="C4065" s="33" t="s">
        <v>1585</v>
      </c>
      <c r="E4065" s="151"/>
      <c r="F4065" s="43" t="s">
        <v>1589</v>
      </c>
      <c r="G4065" s="43" t="s">
        <v>7091</v>
      </c>
      <c r="H4065" s="24">
        <v>9</v>
      </c>
      <c r="K4065" s="100"/>
      <c r="M4065" s="136" t="s">
        <v>12397</v>
      </c>
      <c r="N4065" s="136" t="s">
        <v>12398</v>
      </c>
      <c r="O4065" s="182" t="str">
        <f t="shared" si="88"/>
        <v>Label.create(:concept_id =&gt; Concept.find_by_codelist_and_code(147, '02').id, :locale =&gt; 'fi', :preflabel =&gt; 'Merkkejä', :scopenote =&gt; 'Merkkien enimmäismäärä')</v>
      </c>
    </row>
    <row r="4066" spans="1:15" ht="34">
      <c r="A4066" s="4">
        <v>147</v>
      </c>
      <c r="B4066" s="11">
        <v>3</v>
      </c>
      <c r="C4066" s="33" t="s">
        <v>1961</v>
      </c>
      <c r="E4066" s="151"/>
      <c r="F4066" s="43" t="s">
        <v>1435</v>
      </c>
      <c r="G4066" s="43" t="s">
        <v>7092</v>
      </c>
      <c r="H4066" s="24">
        <v>9</v>
      </c>
      <c r="K4066" s="100"/>
      <c r="M4066" s="136" t="s">
        <v>10438</v>
      </c>
      <c r="N4066" s="136" t="s">
        <v>12399</v>
      </c>
      <c r="O4066" s="182" t="str">
        <f t="shared" si="88"/>
        <v>Label.create(:concept_id =&gt; Concept.find_by_codelist_and_code(147, '03').id, :locale =&gt; 'fi', :preflabel =&gt; 'Sanoja', :scopenote =&gt; 'Sanojen enimmäismäärä')</v>
      </c>
    </row>
    <row r="4067" spans="1:15" ht="34">
      <c r="A4067" s="4">
        <v>147</v>
      </c>
      <c r="B4067" s="11">
        <v>4</v>
      </c>
      <c r="C4067" s="33" t="s">
        <v>2116</v>
      </c>
      <c r="E4067" s="151"/>
      <c r="F4067" s="43" t="s">
        <v>1872</v>
      </c>
      <c r="G4067" s="43" t="s">
        <v>7093</v>
      </c>
      <c r="H4067" s="24">
        <v>9</v>
      </c>
      <c r="K4067" s="100"/>
      <c r="M4067" s="136" t="s">
        <v>10440</v>
      </c>
      <c r="N4067" s="136" t="s">
        <v>12400</v>
      </c>
      <c r="O4067" s="182" t="str">
        <f t="shared" si="88"/>
        <v>Label.create(:concept_id =&gt; Concept.find_by_codelist_and_code(147, '04').id, :locale =&gt; 'fi', :preflabel =&gt; 'Sivuja', :scopenote =&gt; 'Sivujen enimmäismäärä')</v>
      </c>
    </row>
    <row r="4068" spans="1:15" ht="51">
      <c r="A4068" s="4">
        <v>147</v>
      </c>
      <c r="B4068" s="11">
        <v>5</v>
      </c>
      <c r="C4068" s="33" t="s">
        <v>1688</v>
      </c>
      <c r="E4068" s="151"/>
      <c r="F4068" s="43" t="s">
        <v>1461</v>
      </c>
      <c r="G4068" s="43" t="s">
        <v>7094</v>
      </c>
      <c r="H4068" s="24">
        <v>9</v>
      </c>
      <c r="K4068" s="100"/>
      <c r="M4068" s="136" t="s">
        <v>12401</v>
      </c>
      <c r="N4068" s="136" t="s">
        <v>12402</v>
      </c>
      <c r="O4068" s="182" t="str">
        <f t="shared" si="88"/>
        <v>Label.create(:concept_id =&gt; Concept.find_by_codelist_and_code(147, '05').id, :locale =&gt; 'fi', :preflabel =&gt; 'Prosenttiosuus', :scopenote =&gt; 'Prosenttiosuus koko sisällöstä')</v>
      </c>
    </row>
    <row r="4069" spans="1:15" ht="34">
      <c r="A4069" s="4">
        <v>147</v>
      </c>
      <c r="B4069" s="11">
        <v>6</v>
      </c>
      <c r="C4069" s="33" t="s">
        <v>1276</v>
      </c>
      <c r="E4069" s="151"/>
      <c r="F4069" s="43" t="s">
        <v>2284</v>
      </c>
      <c r="G4069" s="43" t="s">
        <v>7095</v>
      </c>
      <c r="H4069" s="24">
        <v>9</v>
      </c>
      <c r="K4069" s="100"/>
      <c r="M4069" s="136" t="s">
        <v>12403</v>
      </c>
      <c r="N4069" s="136" t="s">
        <v>12404</v>
      </c>
      <c r="O4069" s="182" t="str">
        <f t="shared" si="88"/>
        <v>Label.create(:concept_id =&gt; Concept.find_by_codelist_and_code(147, '06').id, :locale =&gt; 'fi', :preflabel =&gt; 'Laitteita', :scopenote =&gt; 'Laitteiden enimmäismäärä')</v>
      </c>
    </row>
    <row r="4070" spans="1:15" ht="68">
      <c r="A4070" s="4">
        <v>147</v>
      </c>
      <c r="B4070" s="11">
        <v>7</v>
      </c>
      <c r="C4070" s="33" t="s">
        <v>1277</v>
      </c>
      <c r="E4070" s="151"/>
      <c r="F4070" s="43" t="s">
        <v>2285</v>
      </c>
      <c r="G4070" s="43" t="s">
        <v>7096</v>
      </c>
      <c r="H4070" s="24">
        <v>9</v>
      </c>
      <c r="I4070" s="24">
        <v>15</v>
      </c>
      <c r="K4070" s="100"/>
      <c r="M4070" s="136" t="s">
        <v>12405</v>
      </c>
      <c r="N4070" s="136" t="s">
        <v>13756</v>
      </c>
      <c r="O4070" s="182" t="str">
        <f t="shared" si="88"/>
        <v>Label.create(:concept_id =&gt; Concept.find_by_codelist_and_code(147, '07').id, :locale =&gt; 'fi', :preflabel =&gt; 'Samanaikaisia käyttäjiä', :scopenote =&gt; 'Samanaikaisten käyttäjien enimmäismäärä. Jos käyttäjien määrää ei ole rajoitettu, se voidaan ilmoittaa lukumäärällä 0 kentässä P.3.19 Käyttömäärärajoitus (&amp;lt;Quantity&gt;)')</v>
      </c>
    </row>
    <row r="4071" spans="1:15" ht="51">
      <c r="A4071" s="4">
        <v>147</v>
      </c>
      <c r="B4071" s="11">
        <v>8</v>
      </c>
      <c r="C4071" s="42" t="s">
        <v>520</v>
      </c>
      <c r="E4071" s="151"/>
      <c r="F4071" s="43" t="s">
        <v>8366</v>
      </c>
      <c r="G4071" s="43" t="s">
        <v>8362</v>
      </c>
      <c r="H4071" s="24">
        <v>40</v>
      </c>
      <c r="K4071" s="100"/>
      <c r="M4071" s="136" t="s">
        <v>12406</v>
      </c>
      <c r="N4071" s="136" t="s">
        <v>13757</v>
      </c>
      <c r="O4071" s="182" t="str">
        <f t="shared" si="88"/>
        <v>Label.create(:concept_id =&gt; Concept.find_by_codelist_and_code(147, '15').id, :locale =&gt; 'fi', :preflabel =&gt; 'Käyttäjiä', :scopenote =&gt; 'Käyttäjien enimmäismäärä. Määrä ei ole sidoksissa samanaikaisten käyttäjien määrään')</v>
      </c>
    </row>
    <row r="4072" spans="1:15" ht="85">
      <c r="A4072" s="106">
        <v>147</v>
      </c>
      <c r="B4072" s="11">
        <v>9</v>
      </c>
      <c r="C4072" s="111" t="s">
        <v>268</v>
      </c>
      <c r="D4072" s="107"/>
      <c r="E4072" s="151"/>
      <c r="F4072" s="108" t="s">
        <v>8704</v>
      </c>
      <c r="G4072" s="108" t="s">
        <v>9610</v>
      </c>
      <c r="H4072" s="109">
        <v>45</v>
      </c>
      <c r="I4072" s="109">
        <v>53</v>
      </c>
      <c r="J4072" s="110"/>
      <c r="K4072" s="100"/>
      <c r="M4072" s="136" t="s">
        <v>12407</v>
      </c>
      <c r="N4072" s="136" t="s">
        <v>13758</v>
      </c>
      <c r="O4072" s="182" t="str">
        <f t="shared" si="88"/>
        <v>Label.create(:concept_id =&gt; Concept.find_by_codelist_and_code(147, '19').id, :locale =&gt; 'fi', :preflabel =&gt; 'Samanaikaisia opetusryhmiä', :scopenote =&gt; 'Samanaikaisesti materiaalia käyttävien luokkien/opetusryhmien enimmäismäärä')</v>
      </c>
    </row>
    <row r="4073" spans="1:15" ht="68">
      <c r="A4073" s="106">
        <v>147</v>
      </c>
      <c r="B4073" s="11">
        <v>10</v>
      </c>
      <c r="C4073" s="111" t="s">
        <v>3283</v>
      </c>
      <c r="D4073" s="107"/>
      <c r="E4073" s="151"/>
      <c r="F4073" s="108" t="s">
        <v>8703</v>
      </c>
      <c r="G4073" s="108" t="s">
        <v>9611</v>
      </c>
      <c r="H4073" s="109">
        <v>45</v>
      </c>
      <c r="I4073" s="109">
        <v>53</v>
      </c>
      <c r="J4073" s="110"/>
      <c r="K4073" s="100"/>
      <c r="M4073" s="136" t="s">
        <v>12408</v>
      </c>
      <c r="N4073" s="136" t="s">
        <v>13759</v>
      </c>
      <c r="O4073" s="182" t="str">
        <f t="shared" si="88"/>
        <v>Label.create(:concept_id =&gt; Concept.find_by_codelist_and_code(147, '20').id, :locale =&gt; 'fi', :preflabel =&gt; 'Opetusryhmiä', :scopenote =&gt; 'Materiaalia käyttävien luokkien/opetusryhmien enimmäismäärä. Määrä ei ole sidoksissa samanaikaisesti materiaalia käyttävien luokkien/opetusryhmie määrään')</v>
      </c>
    </row>
    <row r="4074" spans="1:15" ht="68">
      <c r="A4074" s="106">
        <v>147</v>
      </c>
      <c r="B4074" s="11">
        <v>11</v>
      </c>
      <c r="C4074" s="111" t="s">
        <v>315</v>
      </c>
      <c r="D4074" s="107"/>
      <c r="E4074" s="152"/>
      <c r="F4074" s="108" t="s">
        <v>9461</v>
      </c>
      <c r="G4074" s="108" t="s">
        <v>9462</v>
      </c>
      <c r="H4074" s="109">
        <v>53</v>
      </c>
      <c r="I4074" s="109"/>
      <c r="J4074" s="110"/>
      <c r="K4074" s="100"/>
      <c r="M4074" s="136" t="s">
        <v>12409</v>
      </c>
      <c r="N4074" s="136" t="s">
        <v>12410</v>
      </c>
      <c r="O4074" s="182" t="str">
        <f t="shared" si="88"/>
        <v>Label.create(:concept_id =&gt; Concept.find_by_codelist_and_code(147, '31').id, :locale =&gt; 'fi', :preflabel =&gt; 'Organisaatioita', :scopenote =&gt; 'Oppilaitoksia tai muita organisaatioita riippumatta samanaikaisten käyttäjien määrästä')</v>
      </c>
    </row>
    <row r="4075" spans="1:15" ht="85">
      <c r="A4075" s="4">
        <v>147</v>
      </c>
      <c r="B4075" s="11">
        <v>12</v>
      </c>
      <c r="C4075" s="33" t="s">
        <v>4104</v>
      </c>
      <c r="E4075" s="151"/>
      <c r="F4075" s="43" t="s">
        <v>1352</v>
      </c>
      <c r="G4075" s="43" t="s">
        <v>8832</v>
      </c>
      <c r="H4075" s="24">
        <v>11</v>
      </c>
      <c r="K4075" s="100"/>
      <c r="M4075" s="136" t="s">
        <v>12411</v>
      </c>
      <c r="N4075" s="136" t="s">
        <v>13760</v>
      </c>
      <c r="O4075" s="182" t="str">
        <f t="shared" si="88"/>
        <v>Label.create(:concept_id =&gt; Concept.find_by_codelist_and_code(147, '08').id, :locale =&gt; 'fi', :preflabel =&gt; 'Prosenttiosuus tietyn ajan kuluessa', :scopenote =&gt; 'Prosenttiosuus koko sisällöstä, joka voidaan käyttää tietyn ajan sisällä. Aika tulee määritellä toisessa &amp;lt;EpubUsageLimit&gt; -ryhmässä')</v>
      </c>
    </row>
    <row r="4076" spans="1:15" ht="51">
      <c r="A4076" s="4">
        <v>147</v>
      </c>
      <c r="B4076" s="4">
        <v>13</v>
      </c>
      <c r="C4076" s="33" t="s">
        <v>2991</v>
      </c>
      <c r="E4076" s="151"/>
      <c r="F4076" s="43" t="s">
        <v>1785</v>
      </c>
      <c r="G4076" s="43" t="s">
        <v>9075</v>
      </c>
      <c r="H4076" s="24">
        <v>11</v>
      </c>
      <c r="I4076" s="24">
        <v>36</v>
      </c>
      <c r="K4076" s="100"/>
      <c r="M4076" s="136" t="s">
        <v>12412</v>
      </c>
      <c r="N4076" s="136" t="s">
        <v>12413</v>
      </c>
      <c r="O4076" s="182" t="str">
        <f t="shared" si="88"/>
        <v>Label.create(:concept_id =&gt; Concept.find_by_codelist_and_code(147, '09').id, :locale =&gt; 'fi', :preflabel =&gt; 'Päiviä', :scopenote =&gt; 'Keston enimmäismäärä päivinä (laskettuna ostotapahtumasta tai aktivoinnista)')</v>
      </c>
    </row>
    <row r="4077" spans="1:15" ht="17">
      <c r="A4077" s="4">
        <v>147</v>
      </c>
      <c r="B4077" s="4">
        <v>14</v>
      </c>
      <c r="C4077" s="42" t="s">
        <v>1429</v>
      </c>
      <c r="E4077" s="151"/>
      <c r="F4077" s="43" t="s">
        <v>2334</v>
      </c>
      <c r="G4077" s="43" t="s">
        <v>7097</v>
      </c>
      <c r="H4077" s="24">
        <v>17</v>
      </c>
      <c r="K4077" s="100"/>
      <c r="M4077" s="136" t="s">
        <v>12414</v>
      </c>
      <c r="N4077" s="136" t="s">
        <v>12415</v>
      </c>
      <c r="O4077" s="182" t="str">
        <f t="shared" si="88"/>
        <v>Label.create(:concept_id =&gt; Concept.find_by_codelist_and_code(147, '13').id, :locale =&gt; 'fi', :preflabel =&gt; 'Viikkoja', :scopenote =&gt; 'Keston enimmäismäärä viikkoina')</v>
      </c>
    </row>
    <row r="4078" spans="1:15" ht="17">
      <c r="A4078" s="4">
        <v>147</v>
      </c>
      <c r="B4078" s="4">
        <v>16</v>
      </c>
      <c r="C4078" s="42" t="s">
        <v>4033</v>
      </c>
      <c r="E4078" s="151"/>
      <c r="F4078" s="43" t="s">
        <v>2335</v>
      </c>
      <c r="G4078" s="43" t="s">
        <v>7098</v>
      </c>
      <c r="H4078" s="24">
        <v>17</v>
      </c>
      <c r="K4078" s="100"/>
      <c r="M4078" s="136" t="s">
        <v>12416</v>
      </c>
      <c r="N4078" s="136" t="s">
        <v>12417</v>
      </c>
      <c r="O4078" s="182" t="str">
        <f t="shared" si="88"/>
        <v>Label.create(:concept_id =&gt; Concept.find_by_codelist_and_code(147, '14').id, :locale =&gt; 'fi', :preflabel =&gt; 'Kuukausia', :scopenote =&gt; 'Keston enimmäismäärä kuukausina')</v>
      </c>
    </row>
    <row r="4079" spans="1:15" ht="85">
      <c r="A4079" s="4">
        <v>147</v>
      </c>
      <c r="B4079" s="4">
        <v>17</v>
      </c>
      <c r="C4079" s="42" t="s">
        <v>225</v>
      </c>
      <c r="E4079" s="151"/>
      <c r="F4079" s="43" t="s">
        <v>8454</v>
      </c>
      <c r="G4079" s="43" t="s">
        <v>8460</v>
      </c>
      <c r="H4079" s="24">
        <v>42</v>
      </c>
      <c r="K4079" s="100"/>
      <c r="M4079" s="136" t="s">
        <v>12418</v>
      </c>
      <c r="N4079" s="136" t="s">
        <v>12419</v>
      </c>
      <c r="O4079" s="182" t="str">
        <f t="shared" si="88"/>
        <v>Label.create(:concept_id =&gt; Concept.find_by_codelist_and_code(147, '16').id, :locale =&gt; 'fi', :preflabel =&gt; 'Tunteja, minuutteja ja sekunteja', :scopenote =&gt; 'Keston enimmäismäärä tunteina, minuutteina ja sekunteina muodossa HHHMMSS')</v>
      </c>
    </row>
    <row r="4080" spans="1:15" ht="85">
      <c r="A4080" s="4">
        <v>147</v>
      </c>
      <c r="B4080" s="4">
        <v>18</v>
      </c>
      <c r="C4080" s="42" t="s">
        <v>874</v>
      </c>
      <c r="E4080" s="151"/>
      <c r="F4080" s="43" t="s">
        <v>7723</v>
      </c>
      <c r="G4080" s="43" t="s">
        <v>7763</v>
      </c>
      <c r="H4080" s="24">
        <v>36</v>
      </c>
      <c r="K4080" s="100"/>
      <c r="M4080" s="136" t="s">
        <v>12420</v>
      </c>
      <c r="N4080" s="136"/>
      <c r="O4080" s="182" t="str">
        <f t="shared" si="88"/>
        <v>Label.create(:concept_id =&gt; Concept.find_by_codelist_and_code(147, '27').id, :locale =&gt; 'fi', :preflabel =&gt; 'Päiviä (julkaisupäivästä)', :scopenote =&gt; 'Maximum time period in days (beginning from the product publication date). In effect, this defines a fixed end date for the license independent of the purchase or activation date')</v>
      </c>
    </row>
    <row r="4081" spans="1:15" ht="17">
      <c r="A4081" s="4">
        <v>147</v>
      </c>
      <c r="B4081" s="4">
        <v>19</v>
      </c>
      <c r="C4081" s="42" t="s">
        <v>4083</v>
      </c>
      <c r="E4081" s="151"/>
      <c r="F4081" s="43" t="s">
        <v>7724</v>
      </c>
      <c r="G4081" s="43" t="s">
        <v>7097</v>
      </c>
      <c r="H4081" s="24">
        <v>36</v>
      </c>
      <c r="K4081" s="100"/>
      <c r="M4081" s="136" t="s">
        <v>12421</v>
      </c>
      <c r="N4081" s="136"/>
      <c r="O4081" s="182" t="str">
        <f t="shared" si="88"/>
        <v>Label.create(:concept_id =&gt; Concept.find_by_codelist_and_code(147, '28').id, :locale =&gt; 'fi', :preflabel =&gt; 'Viikkoja (julkaisupäivästä)', :scopenote =&gt; 'Maximum time period in weeks')</v>
      </c>
    </row>
    <row r="4082" spans="1:15" ht="17">
      <c r="A4082" s="4">
        <v>147</v>
      </c>
      <c r="B4082" s="4">
        <v>20</v>
      </c>
      <c r="C4082" s="42" t="s">
        <v>2267</v>
      </c>
      <c r="E4082" s="151"/>
      <c r="F4082" s="43" t="s">
        <v>7725</v>
      </c>
      <c r="G4082" s="43" t="s">
        <v>7098</v>
      </c>
      <c r="H4082" s="24">
        <v>36</v>
      </c>
      <c r="K4082" s="100"/>
      <c r="M4082" s="136" t="s">
        <v>12422</v>
      </c>
      <c r="N4082" s="136"/>
      <c r="O4082" s="182" t="str">
        <f t="shared" si="88"/>
        <v>Label.create(:concept_id =&gt; Concept.find_by_codelist_and_code(147, '29').id, :locale =&gt; 'fi', :preflabel =&gt; 'Kuukausia (julkaisupäivästä)', :scopenote =&gt; 'Maximum time period in months')</v>
      </c>
    </row>
    <row r="4083" spans="1:15" ht="51">
      <c r="A4083" s="4">
        <v>147</v>
      </c>
      <c r="B4083" s="4">
        <v>21</v>
      </c>
      <c r="C4083" s="33" t="s">
        <v>1610</v>
      </c>
      <c r="E4083" s="151"/>
      <c r="F4083" s="43" t="s">
        <v>1353</v>
      </c>
      <c r="G4083" s="43" t="s">
        <v>7655</v>
      </c>
      <c r="H4083" s="24">
        <v>11</v>
      </c>
      <c r="K4083" s="100"/>
      <c r="M4083" s="136" t="s">
        <v>12423</v>
      </c>
      <c r="N4083" s="136" t="s">
        <v>12424</v>
      </c>
      <c r="O4083" s="182" t="str">
        <f t="shared" si="88"/>
        <v>Label.create(:concept_id =&gt; Concept.find_by_codelist_and_code(147, '10').id, :locale =&gt; 'fi', :preflabel =&gt; 'Käyttökertoja', :scopenote =&gt; 'Tuotteen elinkaaren aikana')</v>
      </c>
    </row>
    <row r="4084" spans="1:15" ht="34">
      <c r="A4084" s="4">
        <v>147</v>
      </c>
      <c r="B4084" s="4">
        <v>22</v>
      </c>
      <c r="C4084" s="42" t="s">
        <v>2992</v>
      </c>
      <c r="E4084" s="151"/>
      <c r="F4084" s="43" t="s">
        <v>7720</v>
      </c>
      <c r="G4084" s="43" t="s">
        <v>7722</v>
      </c>
      <c r="H4084" s="24">
        <v>36</v>
      </c>
      <c r="K4084" s="100"/>
      <c r="M4084" s="136" t="s">
        <v>12425</v>
      </c>
      <c r="N4084" s="136"/>
      <c r="O4084" s="182" t="str">
        <f t="shared" si="88"/>
        <v>Label.create(:concept_id =&gt; Concept.find_by_codelist_and_code(147, '22').id, :locale =&gt; 'fi', :preflabel =&gt; 'Käyttökertoja päivässä', :scopenote =&gt; 'Maximum frequency a specified usage event may occur (per day)')</v>
      </c>
    </row>
    <row r="4085" spans="1:15" ht="34">
      <c r="A4085" s="4">
        <v>147</v>
      </c>
      <c r="B4085" s="4">
        <v>23</v>
      </c>
      <c r="C4085" s="42" t="s">
        <v>795</v>
      </c>
      <c r="E4085" s="151"/>
      <c r="F4085" s="43" t="s">
        <v>7653</v>
      </c>
      <c r="G4085" s="43" t="s">
        <v>7678</v>
      </c>
      <c r="H4085" s="24">
        <v>35</v>
      </c>
      <c r="K4085" s="100"/>
      <c r="M4085" s="136" t="s">
        <v>12426</v>
      </c>
      <c r="N4085" s="136"/>
      <c r="O4085" s="182" t="str">
        <f t="shared" si="88"/>
        <v>Label.create(:concept_id =&gt; Concept.find_by_codelist_and_code(147, '23').id, :locale =&gt; 'fi', :preflabel =&gt; 'Käyttökertoja kuukaudessa', :scopenote =&gt; 'Maximum frequency a specified usage event may occur (per month)')</v>
      </c>
    </row>
    <row r="4086" spans="1:15" ht="34">
      <c r="A4086" s="4">
        <v>147</v>
      </c>
      <c r="B4086" s="4">
        <v>24</v>
      </c>
      <c r="C4086" s="42" t="s">
        <v>223</v>
      </c>
      <c r="E4086" s="151"/>
      <c r="F4086" s="43" t="s">
        <v>7654</v>
      </c>
      <c r="G4086" s="43" t="s">
        <v>7656</v>
      </c>
      <c r="H4086" s="24">
        <v>35</v>
      </c>
      <c r="K4086" s="100"/>
      <c r="M4086" s="136" t="s">
        <v>12427</v>
      </c>
      <c r="N4086" s="136"/>
      <c r="O4086" s="182" t="str">
        <f t="shared" si="88"/>
        <v>Label.create(:concept_id =&gt; Concept.find_by_codelist_and_code(147, '24').id, :locale =&gt; 'fi', :preflabel =&gt; 'Käyttökertoja vuodessa', :scopenote =&gt; 'Maximum frequency a specified usage event may occur (per year)')</v>
      </c>
    </row>
    <row r="4087" spans="1:15" ht="34">
      <c r="A4087" s="4">
        <v>147</v>
      </c>
      <c r="B4087" s="4">
        <v>25</v>
      </c>
      <c r="C4087" s="42" t="s">
        <v>3659</v>
      </c>
      <c r="E4087" s="151"/>
      <c r="F4087" s="43" t="s">
        <v>5813</v>
      </c>
      <c r="G4087" s="43" t="s">
        <v>7099</v>
      </c>
      <c r="H4087" s="24">
        <v>28</v>
      </c>
      <c r="K4087" s="100"/>
      <c r="M4087" s="136" t="s">
        <v>12428</v>
      </c>
      <c r="N4087" s="136" t="s">
        <v>12429</v>
      </c>
      <c r="O4087" s="182" t="str">
        <f t="shared" si="88"/>
        <v>Label.create(:concept_id =&gt; Concept.find_by_codelist_and_code(147, '21').id, :locale =&gt; 'fi', :preflabel =&gt; 'Pisteitä per tuuma', :scopenote =&gt; 'Tulostetun tai kopioidun kuvan maksimiresoluutio')</v>
      </c>
    </row>
    <row r="4088" spans="1:15" ht="34">
      <c r="A4088" s="4">
        <v>147</v>
      </c>
      <c r="B4088" s="4">
        <v>26</v>
      </c>
      <c r="C4088" s="42" t="s">
        <v>4227</v>
      </c>
      <c r="E4088" s="151"/>
      <c r="F4088" s="43" t="s">
        <v>7721</v>
      </c>
      <c r="G4088" s="43" t="s">
        <v>7099</v>
      </c>
      <c r="H4088" s="24">
        <v>36</v>
      </c>
      <c r="K4088" s="100"/>
      <c r="M4088" s="136" t="s">
        <v>12430</v>
      </c>
      <c r="N4088" s="136" t="s">
        <v>12429</v>
      </c>
      <c r="O4088" s="182" t="str">
        <f t="shared" si="88"/>
        <v>Label.create(:concept_id =&gt; Concept.find_by_codelist_and_code(147, '26').id, :locale =&gt; 'fi', :preflabel =&gt; 'Pisteitä per cm', :scopenote =&gt; 'Tulostetun tai kopioidun kuvan maksimiresoluutio')</v>
      </c>
    </row>
    <row r="4089" spans="1:15" ht="170">
      <c r="A4089" s="4">
        <v>147</v>
      </c>
      <c r="B4089" s="4">
        <v>27</v>
      </c>
      <c r="C4089" s="33" t="s">
        <v>26</v>
      </c>
      <c r="E4089" s="151"/>
      <c r="F4089" s="43" t="s">
        <v>4831</v>
      </c>
      <c r="G4089" s="43" t="s">
        <v>7100</v>
      </c>
      <c r="H4089" s="24">
        <v>14</v>
      </c>
      <c r="K4089" s="100"/>
      <c r="M4089" s="136" t="s">
        <v>12431</v>
      </c>
      <c r="N4089" s="136" t="s">
        <v>13761</v>
      </c>
      <c r="O4089" s="182" t="str">
        <f t="shared" si="88"/>
        <v>Label.create(:concept_id =&gt; Concept.find_by_codelist_and_code(147, '11').id, :locale =&gt; 'fi', :preflabel =&gt; 'Sallitun käytön aloitussivu', :scopenote =&gt; 'Sivunumero, josta käyttö saa alkaa. &amp;lt;Quantity&gt;:llä välitetään sivunumero, jolta käyttö alkaa laskien kansi sivuksi 1. (Älä käyttä uudelleen sivuttuvilla e-kirjoilla.) Käytä yhdessä Sivujen, prosenttiosuuden tai käytön lopetussivun kanssa, määrittelemään esikatselun sallittu pituus')</v>
      </c>
    </row>
    <row r="4090" spans="1:15" ht="136">
      <c r="A4090" s="4">
        <v>147</v>
      </c>
      <c r="B4090" s="4">
        <v>28</v>
      </c>
      <c r="C4090" s="33" t="s">
        <v>4832</v>
      </c>
      <c r="E4090" s="151"/>
      <c r="F4090" s="43" t="s">
        <v>4811</v>
      </c>
      <c r="G4090" s="43" t="s">
        <v>7101</v>
      </c>
      <c r="H4090" s="24">
        <v>14</v>
      </c>
      <c r="K4090" s="100"/>
      <c r="M4090" s="136" t="s">
        <v>12432</v>
      </c>
      <c r="N4090" s="136" t="s">
        <v>13762</v>
      </c>
      <c r="O4090" s="182" t="str">
        <f t="shared" si="88"/>
        <v>Label.create(:concept_id =&gt; Concept.find_by_codelist_and_code(147, '12').id, :locale =&gt; 'fi', :preflabel =&gt; 'Sallitun käytön lopetussivu', :scopenote =&gt; 'Sivunumero, johon sallittu käyttö päättyy. &amp;lt;Quantity&gt;:llä välitetään sivunumero, johon käyttöö päättyy, laskien kansi sivuksi 1. (Älä käyttä uudelleen sivuttuvilla e-kirjoilla.) Käytä yhdessä käytön aloitussivun kanssa, määrittelemään esikatselun sallittu pituus')</v>
      </c>
    </row>
    <row r="4091" spans="1:15" ht="136">
      <c r="A4091" s="4">
        <v>147</v>
      </c>
      <c r="B4091" s="4">
        <v>29</v>
      </c>
      <c r="C4091" s="42" t="s">
        <v>3738</v>
      </c>
      <c r="E4091" s="151"/>
      <c r="F4091" s="43" t="s">
        <v>8452</v>
      </c>
      <c r="G4091" s="43" t="s">
        <v>8678</v>
      </c>
      <c r="H4091" s="24">
        <v>42</v>
      </c>
      <c r="I4091" s="24">
        <v>44</v>
      </c>
      <c r="K4091" s="100"/>
      <c r="M4091" s="136" t="s">
        <v>12433</v>
      </c>
      <c r="N4091" s="136" t="s">
        <v>13763</v>
      </c>
      <c r="O4091" s="182" t="str">
        <f t="shared" si="88"/>
        <v>Label.create(:concept_id =&gt; Concept.find_by_codelist_and_code(147, '17').id, :locale =&gt; 'fi', :preflabel =&gt; 'Sallitun käytön aloitusaikaleima', :scopenote =&gt; 'Aika, josta sallittu käyttö alkaa äänitteen tai videon alusta laskettuna. Aikaleima välitetään &amp;lt;Quantity&gt;:llä formaatissa HHHMMSS tai HHHMMSScc. Käytä yhdessä ajan, prosenttiosuuden tai käytön lopetusajan kanssa, määrittelemään esikatselun sallittu kesto')</v>
      </c>
    </row>
    <row r="4092" spans="1:15" ht="119">
      <c r="A4092" s="4">
        <v>147</v>
      </c>
      <c r="B4092" s="106">
        <v>30</v>
      </c>
      <c r="C4092" s="42" t="s">
        <v>115</v>
      </c>
      <c r="E4092" s="151"/>
      <c r="F4092" s="43" t="s">
        <v>8453</v>
      </c>
      <c r="G4092" s="43" t="s">
        <v>8679</v>
      </c>
      <c r="H4092" s="24">
        <v>42</v>
      </c>
      <c r="I4092" s="24">
        <v>44</v>
      </c>
      <c r="K4092" s="100"/>
      <c r="M4092" s="136" t="s">
        <v>12434</v>
      </c>
      <c r="N4092" s="136" t="s">
        <v>13764</v>
      </c>
      <c r="O4092" s="182" t="str">
        <f t="shared" si="88"/>
        <v>Label.create(:concept_id =&gt; Concept.find_by_codelist_and_code(147, '18').id, :locale =&gt; 'fi', :preflabel =&gt; 'Sallitun käytön lopetusaikaleima', :scopenote =&gt; 'Aika, johon sallittu käyttö päättyy äänitteen tai videon alusta laskettuna. Aikaleima välitetään &amp;lt;Quantity&gt;:llä formaatissa HHHMMSS tai HHHMMSScc. Käytä yhdessä käytön aloitusajan kanssa, määrittelemään esikatselun sallittu kesto')</v>
      </c>
    </row>
    <row r="4093" spans="1:15" ht="51">
      <c r="A4093" s="106">
        <v>147</v>
      </c>
      <c r="B4093" s="106">
        <v>31</v>
      </c>
      <c r="C4093" s="111" t="s">
        <v>135</v>
      </c>
      <c r="D4093" s="107"/>
      <c r="E4093" s="151"/>
      <c r="F4093" s="108" t="s">
        <v>8787</v>
      </c>
      <c r="G4093" s="108" t="s">
        <v>8805</v>
      </c>
      <c r="H4093" s="109">
        <v>46</v>
      </c>
      <c r="I4093" s="109"/>
      <c r="J4093" s="110"/>
      <c r="K4093" s="100"/>
      <c r="M4093" s="136" t="s">
        <v>12435</v>
      </c>
      <c r="N4093" s="136"/>
      <c r="O4093" s="182" t="str">
        <f t="shared" si="88"/>
        <v>Label.create(:concept_id =&gt; Concept.find_by_codelist_and_code(147, '98').id, :locale =&gt; 'fi', :preflabel =&gt; 'Rajoitus alkamispäivä', :scopenote =&gt; 'The date from which the usage constraint applies. &amp;lt;Quantity&gt; is in the format YYYYMMDD')</v>
      </c>
    </row>
    <row r="4094" spans="1:15" ht="51">
      <c r="A4094" s="106">
        <v>147</v>
      </c>
      <c r="B4094" s="106">
        <v>32</v>
      </c>
      <c r="C4094" s="111" t="s">
        <v>2250</v>
      </c>
      <c r="D4094" s="107"/>
      <c r="E4094" s="151"/>
      <c r="F4094" s="108" t="s">
        <v>8788</v>
      </c>
      <c r="G4094" s="108" t="s">
        <v>8806</v>
      </c>
      <c r="H4094" s="109">
        <v>46</v>
      </c>
      <c r="I4094" s="109"/>
      <c r="J4094" s="110"/>
      <c r="K4094" s="100"/>
      <c r="M4094" s="136" t="s">
        <v>12436</v>
      </c>
      <c r="N4094" s="136"/>
      <c r="O4094" s="182" t="str">
        <f t="shared" si="88"/>
        <v>Label.create(:concept_id =&gt; Concept.find_by_codelist_and_code(147, '99').id, :locale =&gt; 'fi', :preflabel =&gt; 'Rajoitus päättymispäivä', :scopenote =&gt; 'The date until which the usage constraint applies. &amp;lt;Quantity&gt; is in the format YYYYMMDD')</v>
      </c>
    </row>
    <row r="4095" spans="1:15" ht="17">
      <c r="A4095" s="188">
        <v>148</v>
      </c>
      <c r="B4095" s="196">
        <v>0</v>
      </c>
      <c r="C4095" s="189"/>
      <c r="D4095" s="189"/>
      <c r="E4095" s="190"/>
      <c r="F4095" s="75" t="s">
        <v>3073</v>
      </c>
      <c r="G4095" s="75" t="s">
        <v>5972</v>
      </c>
      <c r="H4095" s="29">
        <v>9</v>
      </c>
      <c r="I4095" s="29"/>
      <c r="J4095" s="20">
        <v>3</v>
      </c>
      <c r="K4095" s="101" t="s">
        <v>8019</v>
      </c>
      <c r="M4095" s="136" t="s">
        <v>12437</v>
      </c>
      <c r="N4095" s="136"/>
      <c r="O4095" s="182" t="str">
        <f t="shared" si="88"/>
        <v>Label.create(:concept_id =&gt; Concept.find_by_codelist_and_code(148, nil).id, :locale =&gt; 'fi', :preflabel =&gt; 'Sarjan tyyppi', :scopenote =&gt; 'Käytä yhdessä &amp;lt;CollectionType&gt; &amp;lt;x329&gt;')</v>
      </c>
    </row>
    <row r="4096" spans="1:15" ht="17">
      <c r="A4096" s="4">
        <v>148</v>
      </c>
      <c r="B4096" s="11">
        <v>1</v>
      </c>
      <c r="C4096" s="33" t="s">
        <v>4331</v>
      </c>
      <c r="E4096" s="151"/>
      <c r="F4096" s="43" t="s">
        <v>2078</v>
      </c>
      <c r="G4096" s="43" t="s">
        <v>7102</v>
      </c>
      <c r="H4096" s="24">
        <v>9</v>
      </c>
      <c r="K4096" s="100"/>
      <c r="M4096" s="136" t="s">
        <v>10060</v>
      </c>
      <c r="N4096" s="136"/>
      <c r="O4096" s="182" t="str">
        <f t="shared" si="88"/>
        <v>Label.create(:concept_id =&gt; Concept.find_by_codelist_and_code(148, '00').id, :locale =&gt; 'fi', :preflabel =&gt; 'Määrittelemätön', :scopenote =&gt; 'Collection type is not determined')</v>
      </c>
    </row>
    <row r="4097" spans="1:15" ht="170">
      <c r="A4097" s="4">
        <v>148</v>
      </c>
      <c r="B4097" s="11">
        <v>2</v>
      </c>
      <c r="C4097" s="33" t="s">
        <v>1610</v>
      </c>
      <c r="E4097" s="151"/>
      <c r="F4097" s="43" t="s">
        <v>1921</v>
      </c>
      <c r="G4097" s="43" t="s">
        <v>7103</v>
      </c>
      <c r="H4097" s="24">
        <v>9</v>
      </c>
      <c r="I4097" s="24">
        <v>27</v>
      </c>
      <c r="K4097" s="100"/>
      <c r="M4097" s="136" t="s">
        <v>12438</v>
      </c>
      <c r="N4097" s="136"/>
      <c r="O4097" s="182" t="str">
        <f t="shared" si="88"/>
        <v>Label.create(:concept_id =&gt; Concept.find_by_codelist_and_code(148, '10').id, :locale =&gt; 'fi', :preflabel =&gt; 'Kustantajan luoma sarja', :scopenote =&gt; 'The collection is a bibliographic collection (eg a series or set (Fr. série)) defined and identified by a publisher, either on the product itself or in product information supplied by the publisher. The books in the collection generally share a subject, narrative, design style or authorship. They may may have a specific order, or the collection may be unordered')</v>
      </c>
    </row>
    <row r="4098" spans="1:15" ht="272">
      <c r="A4098" s="4">
        <v>148</v>
      </c>
      <c r="B4098" s="11">
        <v>3</v>
      </c>
      <c r="C4098" s="42" t="s">
        <v>3342</v>
      </c>
      <c r="E4098" s="151"/>
      <c r="F4098" s="43" t="s">
        <v>5754</v>
      </c>
      <c r="G4098" s="43" t="s">
        <v>7104</v>
      </c>
      <c r="H4098" s="24">
        <v>27</v>
      </c>
      <c r="K4098" s="100"/>
      <c r="M4098" s="136" t="s">
        <v>5754</v>
      </c>
      <c r="N4098" s="136" t="s">
        <v>13765</v>
      </c>
      <c r="O4098" s="182" t="str">
        <f t="shared" si="88"/>
        <v>Label.create(:concept_id =&gt; Concept.find_by_codelist_and_code(148, '11').id, :locale =&gt; 'fi', :preflabel =&gt; 'Collection éditoriale', :scopenote =&gt; 'Kustantajan koostama bibliografinen kokoelma. Käytetään ensisijaisesti Ranskassa')</v>
      </c>
    </row>
    <row r="4099" spans="1:15" ht="68">
      <c r="A4099" s="4">
        <v>148</v>
      </c>
      <c r="B4099" s="11">
        <v>4</v>
      </c>
      <c r="C4099" s="33" t="s">
        <v>3283</v>
      </c>
      <c r="E4099" s="151"/>
      <c r="F4099" s="43" t="s">
        <v>2447</v>
      </c>
      <c r="G4099" s="43" t="s">
        <v>7473</v>
      </c>
      <c r="H4099" s="24">
        <v>9</v>
      </c>
      <c r="K4099" s="100"/>
      <c r="M4099" s="136" t="s">
        <v>12439</v>
      </c>
      <c r="N4099" s="136"/>
      <c r="O4099" s="182" t="str">
        <f t="shared" ref="O4099:O4162" si="89">IF(OR(H4099="",IFERROR(FIND("-"&amp;A4099&amp;"-","-6-7-8-10-11-26-33-35-36-37-38-39-40-47-52-54-56-63-67-75-78-94-95-101-138-140-"),0)&gt;0,
AND(A4099=1,IFERROR(FIND("-"&amp;C4099&amp;"-","-12-13-14-"),0)&gt;0),
AND(A4099=22,IFERROR(FIND("-"&amp;C4099&amp;"-","-04-05-"),0)&gt;0),
AND(A4099=34,IFERROR(FIND("-"&amp;C4099&amp;"-","-00-01-04-08-09-10-11-12-13-14-15-"),0)&gt;0),
AND(A4099=45,IFERROR(FIND("-"&amp;C4099&amp;"-","-08-"),0)&gt;0),
AND(A4099=49,IFERROR(FIND("-"&amp;C4099&amp;"-","-ROW-"),0)&gt;0),
AND(A4099=51,IFERROR(FIND("-"&amp;C4099&amp;"-","-14-15-36-"),0)&gt;0),
AND(A4099=79,IFERROR(FIND("-"&amp;C4099&amp;"-","-11-"),0)&gt;0),
AND(A4099=102,IFERROR(FIND("-"&amp;C4099&amp;"-","-02-"),0)&gt;0)),"",
 IF(AND(M4099="",N4099=""),"",
  "Label.create(:concept_id =&gt; Concept.find_by_codelist_and_code("&amp;A4099&amp;", "&amp;IF(C4099="","nil","'"&amp;C4099&amp;"'")&amp;").id, "&amp;
  ":locale =&gt; '"&amp;L$2&amp;"'"&amp;", "&amp;
  ":preflabel =&gt; '"&amp;(IF(M4099="",F4099,M4099)&amp;"', "&amp;
  ":scopenote =&gt; "&amp;IF(AND(N4099="",G4099="",K4099=""),"nil","'"&amp; IF(K4099="", "",$L$3 &amp; IF(ISERROR(FIND("
", K4099))," ","&lt;br/&gt;&amp;nbsp;&amp;nbsp;&amp;nbsp;&amp;nbsp;• ") &amp; SUBSTITUTE(SUBSTITUTE(SUBSTITUTE(K4099, "&amp;", "&amp;amp;"),"&lt;","&amp;lt;"),"
","&lt;br/&gt;&amp;nbsp;&amp;nbsp;&amp;nbsp;&amp;nbsp;• ")) &amp; IF(OR(K4099="",G4099=""),"","&lt;br/") &amp; SUBSTITUTE(SUBSTITUTE(IF(N4099="",G4099,N4099),"&amp;","&amp;amp;"),"&lt;","&amp;lt;")&amp;"'")&amp;")")
))</f>
        <v>Label.create(:concept_id =&gt; Concept.find_by_codelist_and_code(148, '20').id, :locale =&gt; 'fi', :preflabel =&gt; 'Muun toimijan muodostama sarja', :scopenote =&gt; 'The collection has been defined and identified by a party in the metadata supply chain other than the publisher, typically an aggregator.')</v>
      </c>
    </row>
    <row r="4100" spans="1:15" ht="34">
      <c r="A4100" s="188">
        <v>149</v>
      </c>
      <c r="B4100" s="196">
        <v>0</v>
      </c>
      <c r="C4100" s="189"/>
      <c r="D4100" s="189"/>
      <c r="E4100" s="190"/>
      <c r="F4100" s="75" t="s">
        <v>3188</v>
      </c>
      <c r="G4100" s="75" t="s">
        <v>5972</v>
      </c>
      <c r="H4100" s="29">
        <v>9</v>
      </c>
      <c r="I4100" s="29"/>
      <c r="J4100" s="20">
        <v>3</v>
      </c>
      <c r="K4100" s="101" t="s">
        <v>8023</v>
      </c>
      <c r="M4100" s="136" t="s">
        <v>12440</v>
      </c>
      <c r="N4100" s="136"/>
      <c r="O4100" s="182" t="str">
        <f t="shared" si="89"/>
        <v>Label.create(:concept_id =&gt; Concept.find_by_codelist_and_code(149, nil).id, :locale =&gt; 'fi', :preflabel =&gt; 'Nimeketaso', :scopenote =&gt; 'Käytä yhdessä &amp;lt;TitleElementLevel&gt; &amp;lt;x409&gt;')</v>
      </c>
    </row>
    <row r="4101" spans="1:15" ht="34">
      <c r="A4101" s="4">
        <v>149</v>
      </c>
      <c r="B4101" s="11">
        <v>1</v>
      </c>
      <c r="C4101" s="33" t="s">
        <v>1586</v>
      </c>
      <c r="E4101" s="151"/>
      <c r="F4101" s="43" t="s">
        <v>5002</v>
      </c>
      <c r="G4101" s="43" t="s">
        <v>7105</v>
      </c>
      <c r="H4101" s="24">
        <v>9</v>
      </c>
      <c r="K4101" s="100"/>
      <c r="M4101" s="136" t="s">
        <v>12441</v>
      </c>
      <c r="N4101" s="136"/>
      <c r="O4101" s="182" t="str">
        <f t="shared" si="89"/>
        <v>Label.create(:concept_id =&gt; Concept.find_by_codelist_and_code(149, '01').id, :locale =&gt; 'fi', :preflabel =&gt; 'Tuotteen nimeke', :scopenote =&gt; 'The title element refers to an individual product')</v>
      </c>
    </row>
    <row r="4102" spans="1:15" ht="34">
      <c r="A4102" s="4">
        <v>149</v>
      </c>
      <c r="B4102" s="11">
        <v>2</v>
      </c>
      <c r="C4102" s="33" t="s">
        <v>1585</v>
      </c>
      <c r="E4102" s="151"/>
      <c r="F4102" s="43" t="s">
        <v>2845</v>
      </c>
      <c r="G4102" s="43" t="s">
        <v>7106</v>
      </c>
      <c r="H4102" s="24">
        <v>9</v>
      </c>
      <c r="K4102" s="100"/>
      <c r="M4102" s="136" t="s">
        <v>12442</v>
      </c>
      <c r="N4102" s="136"/>
      <c r="O4102" s="182" t="str">
        <f t="shared" si="89"/>
        <v>Label.create(:concept_id =&gt; Concept.find_by_codelist_and_code(149, '02').id, :locale =&gt; 'fi', :preflabel =&gt; 'Sarjan nimeke', :scopenote =&gt; 'The title element refers to the top level of a bibliographic collection')</v>
      </c>
    </row>
    <row r="4103" spans="1:15" ht="68">
      <c r="A4103" s="4">
        <v>149</v>
      </c>
      <c r="B4103" s="11">
        <v>3</v>
      </c>
      <c r="C4103" s="33" t="s">
        <v>1961</v>
      </c>
      <c r="E4103" s="151"/>
      <c r="F4103" s="43" t="s">
        <v>2309</v>
      </c>
      <c r="G4103" s="43" t="s">
        <v>7107</v>
      </c>
      <c r="H4103" s="24">
        <v>9</v>
      </c>
      <c r="K4103" s="100"/>
      <c r="M4103" s="136" t="s">
        <v>12443</v>
      </c>
      <c r="N4103" s="136"/>
      <c r="O4103" s="182" t="str">
        <f t="shared" si="89"/>
        <v>Label.create(:concept_id =&gt; Concept.find_by_codelist_and_code(149, '03').id, :locale =&gt; 'fi', :preflabel =&gt; 'Alasarjan nimeke', :scopenote =&gt; 'The title element refers to an intermediate level of a bibliographic collection that comprises two or more ‘sub-collections’')</v>
      </c>
    </row>
    <row r="4104" spans="1:15" ht="102">
      <c r="A4104" s="4">
        <v>149</v>
      </c>
      <c r="B4104" s="11">
        <v>4</v>
      </c>
      <c r="C4104" s="33" t="s">
        <v>2116</v>
      </c>
      <c r="E4104" s="151"/>
      <c r="F4104" s="43" t="s">
        <v>1066</v>
      </c>
      <c r="G4104" s="43" t="s">
        <v>8595</v>
      </c>
      <c r="H4104" s="24">
        <v>10</v>
      </c>
      <c r="I4104" s="24">
        <v>44</v>
      </c>
      <c r="K4104" s="100"/>
      <c r="M4104" s="136" t="s">
        <v>12444</v>
      </c>
      <c r="N4104" s="136" t="s">
        <v>12445</v>
      </c>
      <c r="O4104" s="182" t="str">
        <f t="shared" si="89"/>
        <v>Label.create(:concept_id =&gt; Concept.find_by_codelist_and_code(149, '04').id, :locale =&gt; 'fi', :preflabel =&gt; 'Osakohteen nimeke', :scopenote =&gt; 'esim. kirjan luku tai kokoomateokseen sisältyvä teos')</v>
      </c>
    </row>
    <row r="4105" spans="1:15" ht="119">
      <c r="A4105" s="4">
        <v>149</v>
      </c>
      <c r="B4105" s="11">
        <v>5</v>
      </c>
      <c r="C4105" s="42" t="s">
        <v>1688</v>
      </c>
      <c r="E4105" s="151"/>
      <c r="F4105" s="43" t="s">
        <v>5132</v>
      </c>
      <c r="G4105" s="43" t="s">
        <v>7108</v>
      </c>
      <c r="H4105" s="24">
        <v>19</v>
      </c>
      <c r="K4105" s="100"/>
      <c r="M4105" s="136" t="s">
        <v>12446</v>
      </c>
      <c r="N4105" s="136" t="s">
        <v>13766</v>
      </c>
      <c r="O4105" s="182" t="str">
        <f t="shared" si="89"/>
        <v>Label.create(:concept_id =&gt; Concept.find_by_codelist_and_code(149, '05').id, :locale =&gt; 'fi', :preflabel =&gt; 'Tuotemerkki', :scopenote =&gt; 'Esimerkiksi Disney, Puuha-Pete, Nalle Puh. Ei käytetä sarjan nimekkeen ilmoittamiseen')</v>
      </c>
    </row>
    <row r="4106" spans="1:15" ht="85">
      <c r="A4106" s="4">
        <v>149</v>
      </c>
      <c r="B4106" s="11">
        <v>6</v>
      </c>
      <c r="C4106" s="42" t="s">
        <v>1276</v>
      </c>
      <c r="E4106" s="151"/>
      <c r="F4106" s="43" t="s">
        <v>5746</v>
      </c>
      <c r="G4106" s="43" t="s">
        <v>7109</v>
      </c>
      <c r="H4106" s="24">
        <v>27</v>
      </c>
      <c r="K4106" s="100"/>
      <c r="M4106" s="136" t="s">
        <v>12447</v>
      </c>
      <c r="N4106" s="136"/>
      <c r="O4106" s="182" t="str">
        <f t="shared" si="89"/>
        <v>Label.create(:concept_id =&gt; Concept.find_by_codelist_and_code(149, '06').id, :locale =&gt; 'fi', :preflabel =&gt; 'Alasarjan alasarjan nimeke', :scopenote =&gt; 'The title element refers to an intermediate level of a bibliographic collection that is a subdivision of a sub-collection (a third level of collective identity)')</v>
      </c>
    </row>
    <row r="4107" spans="1:15" ht="17">
      <c r="A4107" s="188">
        <v>150</v>
      </c>
      <c r="B4107" s="196">
        <v>0</v>
      </c>
      <c r="C4107" s="189"/>
      <c r="D4107" s="189"/>
      <c r="E4107" s="190"/>
      <c r="F4107" s="75" t="s">
        <v>3032</v>
      </c>
      <c r="G4107" s="75"/>
      <c r="H4107" s="29">
        <v>9</v>
      </c>
      <c r="I4107" s="29"/>
      <c r="J4107" s="20">
        <v>3</v>
      </c>
      <c r="K4107" s="101" t="s">
        <v>7945</v>
      </c>
      <c r="M4107" s="136" t="s">
        <v>12448</v>
      </c>
      <c r="N4107" s="136"/>
      <c r="O4107" s="182" t="str">
        <f t="shared" si="89"/>
        <v>Label.create(:concept_id =&gt; Concept.find_by_codelist_and_code(150, nil).id, :locale =&gt; 'fi', :preflabel =&gt; 'Tuotemuoto', :scopenote =&gt; 'Käytä yhdessä &amp;lt;ProductForm&gt; &amp;lt;b012&gt;')</v>
      </c>
    </row>
    <row r="4108" spans="1:15" ht="17">
      <c r="A4108" s="4">
        <v>150</v>
      </c>
      <c r="B4108" s="11">
        <v>1</v>
      </c>
      <c r="C4108" s="33" t="s">
        <v>4331</v>
      </c>
      <c r="E4108" s="151"/>
      <c r="F4108" s="43" t="s">
        <v>3082</v>
      </c>
      <c r="G4108" s="43" t="s">
        <v>5972</v>
      </c>
      <c r="H4108" s="26">
        <v>0</v>
      </c>
      <c r="I4108" s="26"/>
      <c r="J4108" s="6"/>
      <c r="K4108" s="100"/>
      <c r="M4108" s="136" t="s">
        <v>10060</v>
      </c>
      <c r="N4108" s="136"/>
      <c r="O4108" s="182" t="str">
        <f t="shared" si="89"/>
        <v>Label.create(:concept_id =&gt; Concept.find_by_codelist_and_code(150, '00').id, :locale =&gt; 'fi', :preflabel =&gt; 'Määrittelemätön', :scopenote =&gt; nil)</v>
      </c>
    </row>
    <row r="4109" spans="1:15" ht="34">
      <c r="A4109" s="4">
        <v>150</v>
      </c>
      <c r="B4109" s="11">
        <v>2</v>
      </c>
      <c r="C4109" s="33" t="s">
        <v>3611</v>
      </c>
      <c r="E4109" s="151"/>
      <c r="F4109" s="43" t="s">
        <v>3875</v>
      </c>
      <c r="G4109" s="43" t="s">
        <v>6013</v>
      </c>
      <c r="H4109" s="26">
        <v>0</v>
      </c>
      <c r="I4109" s="26"/>
      <c r="J4109" s="6"/>
      <c r="K4109" s="100"/>
      <c r="M4109" s="136" t="s">
        <v>12449</v>
      </c>
      <c r="N4109" s="136" t="s">
        <v>13767</v>
      </c>
      <c r="O4109" s="182" t="str">
        <f t="shared" si="89"/>
        <v>Label.create(:concept_id =&gt; Concept.find_by_codelist_and_code(150, 'AA').id, :locale =&gt; 'fi', :preflabel =&gt; 'Äänite, määrittelemätön', :scopenote =&gt; 'Käytä vain ennakkotiedoissa, jos tarkka tuotemuoto ei ole vielä tiedossa')</v>
      </c>
    </row>
    <row r="4110" spans="1:15" ht="17">
      <c r="A4110" s="4">
        <v>150</v>
      </c>
      <c r="B4110" s="11">
        <v>3</v>
      </c>
      <c r="C4110" s="33" t="s">
        <v>4042</v>
      </c>
      <c r="E4110" s="151"/>
      <c r="F4110" s="43" t="s">
        <v>3861</v>
      </c>
      <c r="G4110" s="43" t="s">
        <v>6014</v>
      </c>
      <c r="H4110" s="26">
        <v>0</v>
      </c>
      <c r="I4110" s="26"/>
      <c r="J4110" s="6"/>
      <c r="K4110" s="100"/>
      <c r="M4110" s="136" t="s">
        <v>12450</v>
      </c>
      <c r="N4110" s="136"/>
      <c r="O4110" s="182" t="str">
        <f t="shared" si="89"/>
        <v>Label.create(:concept_id =&gt; Concept.find_by_codelist_and_code(150, 'AB').id, :locale =&gt; 'fi', :preflabel =&gt; 'C-kasetti', :scopenote =&gt; 'Audio cassette (analogue)')</v>
      </c>
    </row>
    <row r="4111" spans="1:15" ht="85">
      <c r="A4111" s="4">
        <v>150</v>
      </c>
      <c r="B4111" s="11">
        <v>4</v>
      </c>
      <c r="C4111" s="33" t="s">
        <v>3863</v>
      </c>
      <c r="E4111" s="151"/>
      <c r="F4111" s="43" t="s">
        <v>4139</v>
      </c>
      <c r="G4111" s="43" t="s">
        <v>8147</v>
      </c>
      <c r="H4111" s="26">
        <v>8</v>
      </c>
      <c r="I4111" s="26"/>
      <c r="J4111" s="6"/>
      <c r="K4111" s="100"/>
      <c r="M4111" s="136" t="s">
        <v>12451</v>
      </c>
      <c r="N4111" s="136"/>
      <c r="O4111" s="182" t="str">
        <f t="shared" si="89"/>
        <v>Label.create(:concept_id =&gt; Concept.find_by_codelist_and_code(150, 'AC').id, :locale =&gt; 'fi', :preflabel =&gt; 'CD-äänilevy', :scopenote =&gt; 'Audio compact disc: use for ‘Red book’ discs (conventional audio CD) and SACD, and use coding in &amp;lt;ProductFormDetail&gt; to specify the format, if required')</v>
      </c>
    </row>
    <row r="4112" spans="1:15" ht="17">
      <c r="A4112" s="4">
        <v>150</v>
      </c>
      <c r="B4112" s="11">
        <v>5</v>
      </c>
      <c r="C4112" s="33" t="s">
        <v>4241</v>
      </c>
      <c r="E4112" s="151"/>
      <c r="F4112" s="43" t="s">
        <v>2371</v>
      </c>
      <c r="G4112" s="43" t="s">
        <v>6015</v>
      </c>
      <c r="H4112" s="26">
        <v>0</v>
      </c>
      <c r="I4112" s="26"/>
      <c r="J4112" s="6"/>
      <c r="K4112" s="100"/>
      <c r="M4112" s="136" t="s">
        <v>12452</v>
      </c>
      <c r="N4112" s="136"/>
      <c r="O4112" s="182" t="str">
        <f t="shared" si="89"/>
        <v>Label.create(:concept_id =&gt; Concept.find_by_codelist_and_code(150, 'AD').id, :locale =&gt; 'fi', :preflabel =&gt; 'DAT-kasetti', :scopenote =&gt; 'Digital audio tape cassette')</v>
      </c>
    </row>
    <row r="4113" spans="1:15" ht="102">
      <c r="A4113" s="4">
        <v>150</v>
      </c>
      <c r="B4113" s="11">
        <v>6</v>
      </c>
      <c r="C4113" s="33" t="s">
        <v>3932</v>
      </c>
      <c r="E4113" s="151"/>
      <c r="F4113" s="43" t="s">
        <v>854</v>
      </c>
      <c r="G4113" s="43" t="s">
        <v>8165</v>
      </c>
      <c r="H4113" s="26">
        <v>0</v>
      </c>
      <c r="I4113" s="26">
        <v>37</v>
      </c>
      <c r="J4113" s="6"/>
      <c r="K4113" s="100"/>
      <c r="M4113" s="136" t="s">
        <v>12453</v>
      </c>
      <c r="N4113" s="136" t="s">
        <v>12454</v>
      </c>
      <c r="O4113" s="182" t="str">
        <f t="shared" si="89"/>
        <v>Label.create(:concept_id =&gt; Concept.find_by_codelist_and_code(150, 'AE').id, :locale =&gt; 'fi', :preflabel =&gt; 'Äänilevy', :scopenote =&gt; 'Myös vinyylit')</v>
      </c>
    </row>
    <row r="4114" spans="1:15" ht="17">
      <c r="A4114" s="4">
        <v>150</v>
      </c>
      <c r="B4114" s="11">
        <v>7</v>
      </c>
      <c r="C4114" s="33" t="s">
        <v>3933</v>
      </c>
      <c r="E4114" s="151"/>
      <c r="F4114" s="43" t="s">
        <v>3879</v>
      </c>
      <c r="G4114" s="43" t="s">
        <v>6016</v>
      </c>
      <c r="H4114" s="26">
        <v>0</v>
      </c>
      <c r="I4114" s="26"/>
      <c r="J4114" s="6"/>
      <c r="K4114" s="100"/>
      <c r="M4114" s="136" t="s">
        <v>12455</v>
      </c>
      <c r="N4114" s="136"/>
      <c r="O4114" s="182" t="str">
        <f t="shared" si="89"/>
        <v>Label.create(:concept_id =&gt; Concept.find_by_codelist_and_code(150, 'AF').id, :locale =&gt; 'fi', :preflabel =&gt; 'Äänikela', :scopenote =&gt; 'Audio tape (analogue open reel tape)')</v>
      </c>
    </row>
    <row r="4115" spans="1:15" ht="17">
      <c r="A4115" s="4">
        <v>150</v>
      </c>
      <c r="B4115" s="11">
        <v>8</v>
      </c>
      <c r="C4115" s="33" t="s">
        <v>2587</v>
      </c>
      <c r="E4115" s="151"/>
      <c r="F4115" s="43" t="s">
        <v>1354</v>
      </c>
      <c r="G4115" s="43" t="s">
        <v>6017</v>
      </c>
      <c r="H4115" s="26">
        <v>2</v>
      </c>
      <c r="I4115" s="26"/>
      <c r="J4115" s="6"/>
      <c r="K4115" s="100"/>
      <c r="M4115" s="136" t="s">
        <v>12456</v>
      </c>
      <c r="N4115" s="136" t="s">
        <v>1354</v>
      </c>
      <c r="O4115" s="182" t="str">
        <f t="shared" si="89"/>
        <v>Label.create(:concept_id =&gt; Concept.find_by_codelist_and_code(150, 'AG').id, :locale =&gt; 'fi', :preflabel =&gt; 'MD-äänilevy', :scopenote =&gt; 'MiniDisc')</v>
      </c>
    </row>
    <row r="4116" spans="1:15" ht="68">
      <c r="A4116" s="4">
        <v>150</v>
      </c>
      <c r="B4116" s="11">
        <v>9</v>
      </c>
      <c r="C4116" s="33" t="s">
        <v>265</v>
      </c>
      <c r="E4116" s="151"/>
      <c r="F4116" s="43" t="s">
        <v>1101</v>
      </c>
      <c r="G4116" s="43" t="s">
        <v>8148</v>
      </c>
      <c r="H4116" s="26">
        <v>2</v>
      </c>
      <c r="I4116" s="26"/>
      <c r="J4116" s="6"/>
      <c r="K4116" s="100"/>
      <c r="M4116" s="136" t="s">
        <v>12457</v>
      </c>
      <c r="N4116" s="136"/>
      <c r="O4116" s="182" t="str">
        <f t="shared" si="89"/>
        <v>Label.create(:concept_id =&gt; Concept.find_by_codelist_and_code(150, 'AH').id, :locale =&gt; 'fi', :preflabel =&gt; 'CD-äänilevy dataraidalla', :scopenote =&gt; 'Audio compact disc with part CD-ROM content, also termed CD-Plus or Enhanced-CD: use for ‘Blue book’ and ‘Yellow/Red book’ two-session discs')</v>
      </c>
    </row>
    <row r="4117" spans="1:15" ht="17">
      <c r="A4117" s="4">
        <v>150</v>
      </c>
      <c r="B4117" s="11">
        <v>10</v>
      </c>
      <c r="C4117" s="33" t="s">
        <v>2585</v>
      </c>
      <c r="E4117" s="151"/>
      <c r="F4117" s="43" t="s">
        <v>1226</v>
      </c>
      <c r="G4117" s="43" t="s">
        <v>5972</v>
      </c>
      <c r="H4117" s="26">
        <v>2</v>
      </c>
      <c r="I4117" s="26"/>
      <c r="J4117" s="6"/>
      <c r="K4117" s="100"/>
      <c r="M4117" s="136" t="s">
        <v>12458</v>
      </c>
      <c r="N4117" s="136"/>
      <c r="O4117" s="182" t="str">
        <f t="shared" si="89"/>
        <v>Label.create(:concept_id =&gt; Concept.find_by_codelist_and_code(150, 'AI').id, :locale =&gt; 'fi', :preflabel =&gt; 'DVD-äänilevy', :scopenote =&gt; nil)</v>
      </c>
    </row>
    <row r="4118" spans="1:15" ht="34">
      <c r="A4118" s="4">
        <v>150</v>
      </c>
      <c r="B4118" s="11">
        <v>11</v>
      </c>
      <c r="C4118" s="33" t="s">
        <v>782</v>
      </c>
      <c r="E4118" s="151"/>
      <c r="F4118" s="43" t="s">
        <v>4391</v>
      </c>
      <c r="G4118" s="43" t="s">
        <v>8278</v>
      </c>
      <c r="H4118" s="26">
        <v>2</v>
      </c>
      <c r="I4118" s="26">
        <v>39</v>
      </c>
      <c r="J4118" s="6"/>
      <c r="K4118" s="100"/>
      <c r="M4118" s="136" t="s">
        <v>12459</v>
      </c>
      <c r="N4118" s="136" t="s">
        <v>12460</v>
      </c>
      <c r="O4118" s="182" t="str">
        <f t="shared" si="89"/>
        <v>Label.create(:concept_id =&gt; Concept.find_by_codelist_and_code(150, 'AJ').id, :locale =&gt; 'fi', :preflabel =&gt; 'Ladattava äänitiedosto', :scopenote =&gt; 'Esimerkiksi verkkokaupasta ladattava äänitiedosto')</v>
      </c>
    </row>
    <row r="4119" spans="1:15" ht="68">
      <c r="A4119" s="4">
        <v>150</v>
      </c>
      <c r="B4119" s="11">
        <v>12</v>
      </c>
      <c r="C4119" s="33" t="s">
        <v>4283</v>
      </c>
      <c r="E4119" s="151"/>
      <c r="F4119" s="43" t="s">
        <v>3211</v>
      </c>
      <c r="G4119" s="43" t="s">
        <v>8149</v>
      </c>
      <c r="H4119" s="26">
        <v>11</v>
      </c>
      <c r="I4119" s="26"/>
      <c r="J4119" s="6"/>
      <c r="K4119" s="100"/>
      <c r="M4119" s="136" t="s">
        <v>12461</v>
      </c>
      <c r="N4119" s="136"/>
      <c r="O4119" s="182" t="str">
        <f t="shared" si="89"/>
        <v>Label.create(:concept_id =&gt; Concept.find_by_codelist_and_code(150, 'AK').id, :locale =&gt; 'fi', :preflabel =&gt; 'Laitteeseen ladattu äänikirja', :scopenote =&gt; 'For example, Playaway audiobook and player: use coding in &amp;lt;ProductFormDetail&gt; to specify the recording format, if required')</v>
      </c>
    </row>
    <row r="4120" spans="1:15" ht="17">
      <c r="A4120" s="4">
        <v>150</v>
      </c>
      <c r="B4120" s="11">
        <v>13</v>
      </c>
      <c r="C4120" s="33" t="s">
        <v>2755</v>
      </c>
      <c r="E4120" s="151"/>
      <c r="F4120" s="43" t="s">
        <v>2265</v>
      </c>
      <c r="G4120" s="43" t="s">
        <v>6019</v>
      </c>
      <c r="H4120" s="26">
        <v>7</v>
      </c>
      <c r="I4120" s="26"/>
      <c r="J4120" s="6"/>
      <c r="K4120" s="100"/>
      <c r="M4120" s="136" t="s">
        <v>12462</v>
      </c>
      <c r="N4120" s="136" t="s">
        <v>12463</v>
      </c>
      <c r="O4120" s="182" t="str">
        <f t="shared" si="89"/>
        <v>Label.create(:concept_id =&gt; Concept.find_by_codelist_and_code(150, 'AL').id, :locale =&gt; 'fi', :preflabel =&gt; 'Äänitetty SD-kortti', :scopenote =&gt; 'Esimerkiksi äänikirja')</v>
      </c>
    </row>
    <row r="4121" spans="1:15" ht="17">
      <c r="A4121" s="4">
        <v>150</v>
      </c>
      <c r="B4121" s="11">
        <v>14</v>
      </c>
      <c r="C4121" s="42" t="s">
        <v>2589</v>
      </c>
      <c r="E4121" s="151"/>
      <c r="F4121" s="43" t="s">
        <v>3857</v>
      </c>
      <c r="G4121" s="43" t="s">
        <v>8358</v>
      </c>
      <c r="H4121" s="26">
        <v>38</v>
      </c>
      <c r="I4121" s="26"/>
      <c r="J4121" s="6"/>
      <c r="K4121" s="100"/>
      <c r="M4121" s="136" t="s">
        <v>12464</v>
      </c>
      <c r="N4121" s="136"/>
      <c r="O4121" s="182" t="str">
        <f t="shared" si="89"/>
        <v>Label.create(:concept_id =&gt; Concept.find_by_codelist_and_code(150, 'AM').id, :locale =&gt; 'fi', :preflabel =&gt; 'LP-levy', :scopenote =&gt; 'Vinyl disc (analogue).')</v>
      </c>
    </row>
    <row r="4122" spans="1:15" ht="68">
      <c r="A4122" s="4">
        <v>150</v>
      </c>
      <c r="B4122" s="11">
        <v>15</v>
      </c>
      <c r="C4122" s="42" t="s">
        <v>1487</v>
      </c>
      <c r="E4122" s="151"/>
      <c r="F4122" s="43" t="s">
        <v>8277</v>
      </c>
      <c r="G4122" s="43" t="s">
        <v>8280</v>
      </c>
      <c r="H4122" s="26">
        <v>39</v>
      </c>
      <c r="I4122" s="26"/>
      <c r="J4122" s="6"/>
      <c r="K4122" s="100"/>
      <c r="M4122" s="136" t="s">
        <v>12465</v>
      </c>
      <c r="N4122" s="136"/>
      <c r="O4122" s="182" t="str">
        <f t="shared" si="89"/>
        <v>Label.create(:concept_id =&gt; Concept.find_by_codelist_and_code(150, 'AN').id, :locale =&gt; 'fi', :preflabel =&gt; 'Ladattava ja verkkokäyttöinen äänitiedosto', :scopenote =&gt; 'Digital audio recording available both by download to the purchaser’s own device(s) and by online (eg streamed) access')</v>
      </c>
    </row>
    <row r="4123" spans="1:15" ht="51">
      <c r="A4123" s="4">
        <v>150</v>
      </c>
      <c r="B4123" s="11">
        <v>16</v>
      </c>
      <c r="C4123" s="42" t="s">
        <v>2757</v>
      </c>
      <c r="E4123" s="151"/>
      <c r="F4123" s="43" t="s">
        <v>8243</v>
      </c>
      <c r="G4123" s="43" t="s">
        <v>8279</v>
      </c>
      <c r="H4123" s="26">
        <v>39</v>
      </c>
      <c r="I4123" s="26"/>
      <c r="J4123" s="6"/>
      <c r="K4123" s="100"/>
      <c r="M4123" s="136" t="s">
        <v>12466</v>
      </c>
      <c r="N4123" s="136"/>
      <c r="O4123" s="182" t="str">
        <f t="shared" si="89"/>
        <v>Label.create(:concept_id =&gt; Concept.find_by_codelist_and_code(150, 'AO').id, :locale =&gt; 'fi', :preflabel =&gt; 'Verkkokäyttöinen äänitiedosto', :scopenote =&gt; 'Digital audio recording available online (eg streamed), not downloadable to the purchaser’s own device(s)')</v>
      </c>
    </row>
    <row r="4124" spans="1:15" ht="102">
      <c r="A4124" s="4">
        <v>150</v>
      </c>
      <c r="B4124" s="11">
        <v>17</v>
      </c>
      <c r="C4124" s="33" t="s">
        <v>3880</v>
      </c>
      <c r="E4124" s="151"/>
      <c r="F4124" s="43" t="s">
        <v>3887</v>
      </c>
      <c r="G4124" s="108" t="s">
        <v>9254</v>
      </c>
      <c r="H4124" s="26">
        <v>0</v>
      </c>
      <c r="I4124" s="26">
        <v>50</v>
      </c>
      <c r="J4124" s="6"/>
      <c r="K4124" s="100"/>
      <c r="M4124" s="136" t="s">
        <v>12467</v>
      </c>
      <c r="N4124" s="136" t="s">
        <v>13768</v>
      </c>
      <c r="O4124" s="182" t="str">
        <f t="shared" si="89"/>
        <v>Label.create(:concept_id =&gt; Concept.find_by_codelist_and_code(150, 'AZ').id, :locale =&gt; 'fi', :preflabel =&gt; 'Jokin muu äänitallenne', :scopenote =&gt; 'Käytetään mikäli äänitettä ei voida määritellä koodeilla AB–AL')</v>
      </c>
    </row>
    <row r="4125" spans="1:15" ht="34">
      <c r="A4125" s="4">
        <v>150</v>
      </c>
      <c r="B4125" s="11">
        <v>18</v>
      </c>
      <c r="C4125" s="33" t="s">
        <v>3888</v>
      </c>
      <c r="E4125" s="151"/>
      <c r="F4125" s="43" t="s">
        <v>4284</v>
      </c>
      <c r="G4125" s="43" t="s">
        <v>6021</v>
      </c>
      <c r="H4125" s="26">
        <v>0</v>
      </c>
      <c r="I4125" s="26"/>
      <c r="J4125" s="6"/>
      <c r="K4125" s="100"/>
      <c r="M4125" s="136" t="s">
        <v>12468</v>
      </c>
      <c r="N4125" s="136" t="s">
        <v>13767</v>
      </c>
      <c r="O4125" s="182" t="str">
        <f t="shared" si="89"/>
        <v>Label.create(:concept_id =&gt; Concept.find_by_codelist_and_code(150, 'BA').id, :locale =&gt; 'fi', :preflabel =&gt; 'Kirja, määrittelemätön', :scopenote =&gt; 'Käytä vain ennakkotiedoissa, jos tarkka tuotemuoto ei ole vielä tiedossa')</v>
      </c>
    </row>
    <row r="4126" spans="1:15" ht="17">
      <c r="A4126" s="4">
        <v>150</v>
      </c>
      <c r="B4126" s="11">
        <v>19</v>
      </c>
      <c r="C4126" s="33" t="s">
        <v>4285</v>
      </c>
      <c r="E4126" s="151"/>
      <c r="F4126" s="43" t="s">
        <v>3966</v>
      </c>
      <c r="G4126" s="43" t="s">
        <v>6022</v>
      </c>
      <c r="H4126" s="26">
        <v>0</v>
      </c>
      <c r="I4126" s="26"/>
      <c r="J4126" s="6"/>
      <c r="K4126" s="100"/>
      <c r="M4126" s="136" t="s">
        <v>12469</v>
      </c>
      <c r="N4126" s="136"/>
      <c r="O4126" s="182" t="str">
        <f t="shared" si="89"/>
        <v>Label.create(:concept_id =&gt; Concept.find_by_codelist_and_code(150, 'BB').id, :locale =&gt; 'fi', :preflabel =&gt; 'Kovakantinen kirja', :scopenote =&gt; 'Hardback or cased book')</v>
      </c>
    </row>
    <row r="4127" spans="1:15" ht="17">
      <c r="A4127" s="4">
        <v>150</v>
      </c>
      <c r="B4127" s="11">
        <v>20</v>
      </c>
      <c r="C4127" s="33" t="s">
        <v>3967</v>
      </c>
      <c r="E4127" s="151"/>
      <c r="F4127" s="43" t="s">
        <v>2204</v>
      </c>
      <c r="G4127" s="43" t="s">
        <v>6023</v>
      </c>
      <c r="H4127" s="26">
        <v>0</v>
      </c>
      <c r="I4127" s="26"/>
      <c r="J4127" s="6"/>
      <c r="K4127" s="100"/>
      <c r="M4127" s="136" t="s">
        <v>12470</v>
      </c>
      <c r="N4127" s="136"/>
      <c r="O4127" s="182" t="str">
        <f t="shared" si="89"/>
        <v>Label.create(:concept_id =&gt; Concept.find_by_codelist_and_code(150, 'BC').id, :locale =&gt; 'fi', :preflabel =&gt; 'Pehmeäkantinen kirja', :scopenote =&gt; 'Paperback or other softback book')</v>
      </c>
    </row>
    <row r="4128" spans="1:15" ht="34">
      <c r="A4128" s="4">
        <v>150</v>
      </c>
      <c r="B4128" s="11">
        <v>21</v>
      </c>
      <c r="C4128" s="33" t="s">
        <v>3968</v>
      </c>
      <c r="E4128" s="151"/>
      <c r="F4128" s="43" t="s">
        <v>3677</v>
      </c>
      <c r="G4128" s="43" t="s">
        <v>8220</v>
      </c>
      <c r="H4128" s="26">
        <v>0</v>
      </c>
      <c r="I4128" s="26"/>
      <c r="J4128" s="6"/>
      <c r="K4128" s="100"/>
      <c r="M4128" s="136" t="s">
        <v>12471</v>
      </c>
      <c r="N4128" s="136" t="s">
        <v>12472</v>
      </c>
      <c r="O4128" s="182" t="str">
        <f t="shared" si="89"/>
        <v>Label.create(:concept_id =&gt; Concept.find_by_codelist_and_code(150, 'BD').id, :locale =&gt; 'fi', :preflabel =&gt; 'Irtolehtiä, irtolehtijulkaisu', :scopenote =&gt; 'Irtolehtipainos (lista 175 koodit B301, B302, B303)')</v>
      </c>
    </row>
    <row r="4129" spans="1:15" ht="34">
      <c r="A4129" s="4">
        <v>150</v>
      </c>
      <c r="B4129" s="11">
        <v>22</v>
      </c>
      <c r="C4129" s="33" t="s">
        <v>3345</v>
      </c>
      <c r="E4129" s="151"/>
      <c r="F4129" s="43" t="s">
        <v>846</v>
      </c>
      <c r="G4129" s="43" t="s">
        <v>6024</v>
      </c>
      <c r="H4129" s="26">
        <v>0</v>
      </c>
      <c r="I4129" s="26"/>
      <c r="J4129" s="6"/>
      <c r="K4129" s="100"/>
      <c r="M4129" s="136" t="s">
        <v>12473</v>
      </c>
      <c r="N4129" s="136" t="s">
        <v>12474</v>
      </c>
      <c r="O4129" s="182" t="str">
        <f t="shared" si="89"/>
        <v>Label.create(:concept_id =&gt; Concept.find_by_codelist_and_code(150, 'BE').id, :locale =&gt; 'fi', :preflabel =&gt; 'Kierreselkä', :scopenote =&gt; 'Kampasidos, wiresidos, piilowiresidos (lista 175 koodit B311, B312, B313)')</v>
      </c>
    </row>
    <row r="4130" spans="1:15" ht="68">
      <c r="A4130" s="4">
        <v>150</v>
      </c>
      <c r="B4130" s="11">
        <v>23</v>
      </c>
      <c r="C4130" s="33" t="s">
        <v>3749</v>
      </c>
      <c r="E4130" s="151"/>
      <c r="F4130" s="43" t="s">
        <v>847</v>
      </c>
      <c r="G4130" s="43" t="s">
        <v>8398</v>
      </c>
      <c r="H4130" s="26">
        <v>0</v>
      </c>
      <c r="I4130" s="26">
        <v>29</v>
      </c>
      <c r="J4130" s="6"/>
      <c r="K4130" s="100"/>
      <c r="M4130" s="136" t="s">
        <v>12475</v>
      </c>
      <c r="N4130" s="136"/>
      <c r="O4130" s="182" t="str">
        <f t="shared" si="89"/>
        <v>Label.create(:concept_id =&gt; Concept.find_by_codelist_and_code(150, 'BF').id, :locale =&gt; 'fi', :preflabel =&gt; 'Lehtivihko, moniste', :scopenote =&gt; 'Pamphlet, stapled; use for German ‘geheftet’. Includes low-extent wire-stitched books bound without a distinct spine (eg many comic books)')</v>
      </c>
    </row>
    <row r="4131" spans="1:15" ht="34">
      <c r="A4131" s="4">
        <v>150</v>
      </c>
      <c r="B4131" s="11">
        <v>24</v>
      </c>
      <c r="C4131" s="33" t="s">
        <v>3750</v>
      </c>
      <c r="E4131" s="151"/>
      <c r="F4131" s="43" t="s">
        <v>2152</v>
      </c>
      <c r="G4131" s="43" t="s">
        <v>8152</v>
      </c>
      <c r="H4131" s="26">
        <v>0</v>
      </c>
      <c r="I4131" s="26"/>
      <c r="J4131" s="6"/>
      <c r="K4131" s="100"/>
      <c r="M4131" s="136" t="s">
        <v>12476</v>
      </c>
      <c r="N4131" s="136" t="s">
        <v>12477</v>
      </c>
      <c r="O4131" s="182" t="str">
        <f t="shared" si="89"/>
        <v>Label.create(:concept_id =&gt; Concept.find_by_codelist_and_code(150, 'BG').id, :locale =&gt; 'fi', :preflabel =&gt; 'Nahka / erikoissidos', :scopenote =&gt; 'Käytä &amp;lt;ProductFormDetail&gt;-kenttää lisätietojen merkitsemiseen')</v>
      </c>
    </row>
    <row r="4132" spans="1:15" ht="34">
      <c r="A4132" s="4">
        <v>150</v>
      </c>
      <c r="B4132" s="11">
        <v>25</v>
      </c>
      <c r="C4132" s="33" t="s">
        <v>3898</v>
      </c>
      <c r="E4132" s="151"/>
      <c r="F4132" s="43" t="s">
        <v>4209</v>
      </c>
      <c r="G4132" s="43" t="s">
        <v>6025</v>
      </c>
      <c r="H4132" s="26">
        <v>0</v>
      </c>
      <c r="I4132" s="26"/>
      <c r="J4132" s="6"/>
      <c r="K4132" s="100"/>
      <c r="M4132" s="136" t="s">
        <v>12478</v>
      </c>
      <c r="N4132" s="136" t="s">
        <v>13769</v>
      </c>
      <c r="O4132" s="182" t="str">
        <f t="shared" si="89"/>
        <v>Label.create(:concept_id =&gt; Concept.find_by_codelist_and_code(150, 'BH').id, :locale =&gt; 'fi', :preflabel =&gt; 'Pahvisivuinen kirja', :scopenote =&gt; 'Lasten kirja, jonka kaikki sivut on painettu pahville')</v>
      </c>
    </row>
    <row r="4133" spans="1:15" ht="34">
      <c r="A4133" s="4">
        <v>150</v>
      </c>
      <c r="B4133" s="11">
        <v>26</v>
      </c>
      <c r="C4133" s="33" t="s">
        <v>4210</v>
      </c>
      <c r="E4133" s="151"/>
      <c r="F4133" s="43" t="s">
        <v>4211</v>
      </c>
      <c r="G4133" s="43" t="s">
        <v>6026</v>
      </c>
      <c r="H4133" s="26">
        <v>0</v>
      </c>
      <c r="I4133" s="26"/>
      <c r="J4133" s="6"/>
      <c r="K4133" s="100"/>
      <c r="M4133" s="136" t="s">
        <v>12479</v>
      </c>
      <c r="N4133" s="136" t="s">
        <v>13770</v>
      </c>
      <c r="O4133" s="182" t="str">
        <f t="shared" si="89"/>
        <v>Label.create(:concept_id =&gt; Concept.find_by_codelist_and_code(150, 'BI').id, :locale =&gt; 'fi', :preflabel =&gt; 'Kangaskirja', :scopenote =&gt; 'Lasten kirja, jonka kaikki sivut on painettu tekstiilille')</v>
      </c>
    </row>
    <row r="4134" spans="1:15" ht="34">
      <c r="A4134" s="4">
        <v>150</v>
      </c>
      <c r="B4134" s="11">
        <v>27</v>
      </c>
      <c r="C4134" s="33" t="s">
        <v>1302</v>
      </c>
      <c r="E4134" s="151"/>
      <c r="F4134" s="43" t="s">
        <v>566</v>
      </c>
      <c r="G4134" s="43" t="s">
        <v>6027</v>
      </c>
      <c r="H4134" s="26">
        <v>0</v>
      </c>
      <c r="I4134" s="26"/>
      <c r="J4134" s="6"/>
      <c r="K4134" s="100"/>
      <c r="M4134" s="136" t="s">
        <v>12480</v>
      </c>
      <c r="N4134" s="136" t="s">
        <v>13771</v>
      </c>
      <c r="O4134" s="182" t="str">
        <f t="shared" si="89"/>
        <v>Label.create(:concept_id =&gt; Concept.find_by_codelist_and_code(150, 'BJ').id, :locale =&gt; 'fi', :preflabel =&gt; 'Kylpykirja', :scopenote =&gt; 'Lasten kirja, jonka kansi ja sivut ovat vedenkestävää materiaalia')</v>
      </c>
    </row>
    <row r="4135" spans="1:15" ht="153">
      <c r="A4135" s="4">
        <v>150</v>
      </c>
      <c r="B4135" s="11">
        <v>28</v>
      </c>
      <c r="C4135" s="33" t="s">
        <v>3844</v>
      </c>
      <c r="E4135" s="151"/>
      <c r="F4135" s="43" t="s">
        <v>2354</v>
      </c>
      <c r="G4135" s="45" t="s">
        <v>6028</v>
      </c>
      <c r="H4135" s="26">
        <v>2</v>
      </c>
      <c r="I4135" s="26"/>
      <c r="J4135" s="6"/>
      <c r="K4135" s="100"/>
      <c r="M4135" s="136" t="s">
        <v>12481</v>
      </c>
      <c r="N4135" s="136" t="s">
        <v>13772</v>
      </c>
      <c r="O4135" s="182" t="str">
        <f t="shared" si="89"/>
        <v>Label.create(:concept_id =&gt; Concept.find_by_codelist_and_code(150, 'BK').id, :locale =&gt; 'fi', :preflabel =&gt; 'Poikkeavan muotoinen kirja', :scopenote =&gt; 'Kirja, jonka muoto on uudenlainen tai erikoinen, eikä sitä voida kuvata millään muulla koodilla (esim. lelukirja, tai Äpy). Mikäli mahdollista tuotemuotoa tulisi tarkentaa koodeilla listalta 175 (esim. B2-alkuiset koodit)')</v>
      </c>
    </row>
    <row r="4136" spans="1:15" ht="17">
      <c r="A4136" s="4">
        <v>150</v>
      </c>
      <c r="B4136" s="11">
        <v>29</v>
      </c>
      <c r="C4136" s="33" t="s">
        <v>2011</v>
      </c>
      <c r="E4136" s="151"/>
      <c r="F4136" s="43" t="s">
        <v>2005</v>
      </c>
      <c r="G4136" s="43" t="s">
        <v>6029</v>
      </c>
      <c r="H4136" s="26">
        <v>2</v>
      </c>
      <c r="I4136" s="26"/>
      <c r="J4136" s="6"/>
      <c r="K4136" s="100"/>
      <c r="M4136" s="136" t="s">
        <v>12482</v>
      </c>
      <c r="N4136" s="136"/>
      <c r="O4136" s="182" t="str">
        <f t="shared" si="89"/>
        <v>Label.create(:concept_id =&gt; Concept.find_by_codelist_and_code(150, 'BL').id, :locale =&gt; 'fi', :preflabel =&gt; 'Puristusmekanismi', :scopenote =&gt; 'Slide bound book')</v>
      </c>
    </row>
    <row r="4137" spans="1:15" ht="68">
      <c r="A4137" s="4">
        <v>150</v>
      </c>
      <c r="B4137" s="4">
        <v>30</v>
      </c>
      <c r="C4137" s="33" t="s">
        <v>3847</v>
      </c>
      <c r="E4137" s="151"/>
      <c r="F4137" s="43" t="s">
        <v>4317</v>
      </c>
      <c r="G4137" s="43" t="s">
        <v>6030</v>
      </c>
      <c r="H4137" s="26">
        <v>2</v>
      </c>
      <c r="I4137" s="26"/>
      <c r="J4137" s="6"/>
      <c r="K4137" s="100"/>
      <c r="M4137" s="136" t="s">
        <v>12483</v>
      </c>
      <c r="N4137" s="136" t="s">
        <v>12484</v>
      </c>
      <c r="O4137" s="182" t="str">
        <f t="shared" si="89"/>
        <v>Label.create(:concept_id =&gt; Concept.find_by_codelist_and_code(150, 'BM').id, :locale =&gt; 'fi', :preflabel =&gt; 'Suurikokoinen kirja', :scopenote =&gt; 'esim. opetuskäyttöön')</v>
      </c>
    </row>
    <row r="4138" spans="1:15" ht="51">
      <c r="A4138" s="4">
        <v>150</v>
      </c>
      <c r="B4138" s="11">
        <v>31</v>
      </c>
      <c r="C4138" s="33" t="s">
        <v>4369</v>
      </c>
      <c r="E4138" s="151"/>
      <c r="F4138" s="43" t="s">
        <v>2358</v>
      </c>
      <c r="G4138" s="43" t="s">
        <v>6031</v>
      </c>
      <c r="H4138" s="26">
        <v>6</v>
      </c>
      <c r="I4138" s="26"/>
      <c r="J4138" s="6"/>
      <c r="K4138" s="100"/>
      <c r="M4138" s="136" t="s">
        <v>12485</v>
      </c>
      <c r="N4138" s="136"/>
      <c r="O4138" s="182" t="str">
        <f t="shared" si="89"/>
        <v>Label.create(:concept_id =&gt; Concept.find_by_codelist_and_code(150, 'BN').id, :locale =&gt; 'fi', :preflabel =&gt; 'Kirjan osa, jolla oma ISBN', :scopenote =&gt; 'A part-work issued with its own ISBN and intended to be collected and bound into a complete book')</v>
      </c>
    </row>
    <row r="4139" spans="1:15" ht="85">
      <c r="A4139" s="4">
        <v>150</v>
      </c>
      <c r="B4139" s="11">
        <v>32</v>
      </c>
      <c r="C4139" s="33" t="s">
        <v>4013</v>
      </c>
      <c r="E4139" s="151"/>
      <c r="F4139" s="43" t="s">
        <v>4521</v>
      </c>
      <c r="G4139" s="43" t="s">
        <v>8395</v>
      </c>
      <c r="H4139" s="26">
        <v>8</v>
      </c>
      <c r="I4139" s="26"/>
      <c r="J4139" s="6"/>
      <c r="K4139" s="100"/>
      <c r="M4139" s="136" t="s">
        <v>13484</v>
      </c>
      <c r="N4139" s="136"/>
      <c r="O4139" s="182" t="str">
        <f t="shared" si="89"/>
        <v>Label.create(:concept_id =&gt; Concept.find_by_codelist_and_code(150, 'BO').id, :locale =&gt; 'fi', :preflabel =&gt; 'Haitarikirja, ”Leporello”', :scopenote =&gt; 'Concertina-folded booklet or chart, designed to fold to pocket or regular page size, and usually bound within distinct board or card covers: use for German ‘Leporello’')</v>
      </c>
    </row>
    <row r="4140" spans="1:15" ht="34">
      <c r="A4140" s="8">
        <v>150</v>
      </c>
      <c r="B4140" s="11">
        <v>33</v>
      </c>
      <c r="C4140" s="34" t="s">
        <v>3871</v>
      </c>
      <c r="D4140" s="34"/>
      <c r="E4140" s="151"/>
      <c r="F4140" s="45" t="s">
        <v>3800</v>
      </c>
      <c r="G4140" s="45" t="s">
        <v>6033</v>
      </c>
      <c r="H4140" s="26">
        <v>10</v>
      </c>
      <c r="I4140" s="26"/>
      <c r="J4140" s="6"/>
      <c r="K4140" s="100"/>
      <c r="M4140" s="136" t="s">
        <v>12486</v>
      </c>
      <c r="N4140" s="136" t="s">
        <v>13773</v>
      </c>
      <c r="O4140" s="182" t="str">
        <f t="shared" si="89"/>
        <v>Label.create(:concept_id =&gt; Concept.find_by_codelist_and_code(150, 'BP').id, :locale =&gt; 'fi', :preflabel =&gt; 'Pehmokirja', :scopenote =&gt; 'Lasten kirja, jonka kansi ja sivut ovat pehmeää materiaalia, esim. vaahtomuovia')</v>
      </c>
    </row>
    <row r="4141" spans="1:15" ht="102">
      <c r="A4141" s="4">
        <v>150</v>
      </c>
      <c r="B4141" s="11">
        <v>34</v>
      </c>
      <c r="C4141" s="33" t="s">
        <v>4212</v>
      </c>
      <c r="E4141" s="151"/>
      <c r="F4141" s="43" t="s">
        <v>4220</v>
      </c>
      <c r="G4141" s="108" t="s">
        <v>9255</v>
      </c>
      <c r="H4141" s="26">
        <v>0</v>
      </c>
      <c r="I4141" s="26">
        <v>50</v>
      </c>
      <c r="J4141" s="6"/>
      <c r="K4141" s="100"/>
      <c r="M4141" s="136" t="s">
        <v>12487</v>
      </c>
      <c r="N4141" s="136" t="s">
        <v>13774</v>
      </c>
      <c r="O4141" s="182" t="str">
        <f t="shared" si="89"/>
        <v>Label.create(:concept_id =&gt; Concept.find_by_codelist_and_code(150, 'BZ').id, :locale =&gt; 'fi', :preflabel =&gt; 'Jokin muu kirjan muoto', :scopenote =&gt; 'Tätä koodia käytetään, mikäli kirjaa ei voida määritellä koodeilla BB–BP')</v>
      </c>
    </row>
    <row r="4142" spans="1:15" ht="17">
      <c r="A4142" s="4">
        <v>150</v>
      </c>
      <c r="B4142" s="11">
        <v>35</v>
      </c>
      <c r="C4142" s="33" t="s">
        <v>4221</v>
      </c>
      <c r="E4142" s="151"/>
      <c r="F4142" s="43" t="s">
        <v>3493</v>
      </c>
      <c r="G4142" s="43" t="s">
        <v>6035</v>
      </c>
      <c r="H4142" s="26">
        <v>0</v>
      </c>
      <c r="I4142" s="26"/>
      <c r="J4142" s="6"/>
      <c r="K4142" s="100"/>
      <c r="M4142" s="136" t="s">
        <v>12488</v>
      </c>
      <c r="N4142" s="136"/>
      <c r="O4142" s="182" t="str">
        <f t="shared" si="89"/>
        <v>Label.create(:concept_id =&gt; Concept.find_by_codelist_and_code(150, 'CA').id, :locale =&gt; 'fi', :preflabel =&gt; 'Kartta, määrittelemätön', :scopenote =&gt; 'Sheet map – detail unspecified')</v>
      </c>
    </row>
    <row r="4143" spans="1:15" ht="17">
      <c r="A4143" s="4">
        <v>150</v>
      </c>
      <c r="B4143" s="11">
        <v>36</v>
      </c>
      <c r="C4143" s="33" t="s">
        <v>3494</v>
      </c>
      <c r="E4143" s="151"/>
      <c r="F4143" s="43" t="s">
        <v>3864</v>
      </c>
      <c r="G4143" s="43" t="s">
        <v>5972</v>
      </c>
      <c r="H4143" s="26">
        <v>0</v>
      </c>
      <c r="I4143" s="26"/>
      <c r="J4143" s="6"/>
      <c r="K4143" s="100"/>
      <c r="M4143" s="136" t="s">
        <v>12489</v>
      </c>
      <c r="N4143" s="136"/>
      <c r="O4143" s="182" t="str">
        <f t="shared" si="89"/>
        <v>Label.create(:concept_id =&gt; Concept.find_by_codelist_and_code(150, 'CB').id, :locale =&gt; 'fi', :preflabel =&gt; 'Kartta, taiteltu', :scopenote =&gt; nil)</v>
      </c>
    </row>
    <row r="4144" spans="1:15" ht="17">
      <c r="A4144" s="4">
        <v>150</v>
      </c>
      <c r="B4144" s="11">
        <v>37</v>
      </c>
      <c r="C4144" s="33" t="s">
        <v>3865</v>
      </c>
      <c r="E4144" s="151"/>
      <c r="F4144" s="43" t="s">
        <v>3866</v>
      </c>
      <c r="G4144" s="43" t="s">
        <v>5972</v>
      </c>
      <c r="H4144" s="26">
        <v>0</v>
      </c>
      <c r="I4144" s="26"/>
      <c r="J4144" s="6"/>
      <c r="K4144" s="100"/>
      <c r="M4144" s="136" t="s">
        <v>12490</v>
      </c>
      <c r="N4144" s="136"/>
      <c r="O4144" s="182" t="str">
        <f t="shared" si="89"/>
        <v>Label.create(:concept_id =&gt; Concept.find_by_codelist_and_code(150, 'CC').id, :locale =&gt; 'fi', :preflabel =&gt; 'Kartta, taittelematon', :scopenote =&gt; nil)</v>
      </c>
    </row>
    <row r="4145" spans="1:15" ht="34">
      <c r="A4145" s="4">
        <v>150</v>
      </c>
      <c r="B4145" s="11">
        <v>38</v>
      </c>
      <c r="C4145" s="33" t="s">
        <v>3867</v>
      </c>
      <c r="E4145" s="151"/>
      <c r="F4145" s="43" t="s">
        <v>1183</v>
      </c>
      <c r="G4145" s="43" t="s">
        <v>8177</v>
      </c>
      <c r="H4145" s="26">
        <v>0</v>
      </c>
      <c r="I4145" s="26"/>
      <c r="J4145" s="6"/>
      <c r="K4145" s="100"/>
      <c r="M4145" s="136" t="s">
        <v>12491</v>
      </c>
      <c r="N4145" s="136" t="s">
        <v>12492</v>
      </c>
      <c r="O4145" s="182" t="str">
        <f t="shared" si="89"/>
        <v>Label.create(:concept_id =&gt; Concept.find_by_codelist_and_code(150, 'CD').id, :locale =&gt; 'fi', :preflabel =&gt; 'Kartta, rullattu', :scopenote =&gt; 'Ks. Koodilista 80, koodi 12')</v>
      </c>
    </row>
    <row r="4146" spans="1:15" ht="17">
      <c r="A4146" s="4">
        <v>150</v>
      </c>
      <c r="B4146" s="11">
        <v>39</v>
      </c>
      <c r="C4146" s="33" t="s">
        <v>3868</v>
      </c>
      <c r="E4146" s="151"/>
      <c r="F4146" s="43" t="s">
        <v>1004</v>
      </c>
      <c r="G4146" s="43" t="s">
        <v>6036</v>
      </c>
      <c r="H4146" s="26">
        <v>0</v>
      </c>
      <c r="I4146" s="26"/>
      <c r="J4146" s="6"/>
      <c r="K4146" s="100"/>
      <c r="M4146" s="136" t="s">
        <v>12493</v>
      </c>
      <c r="N4146" s="136"/>
      <c r="O4146" s="182" t="str">
        <f t="shared" si="89"/>
        <v>Label.create(:concept_id =&gt; Concept.find_by_codelist_and_code(150, 'CE').id, :locale =&gt; 'fi', :preflabel =&gt; 'Karttapallo', :scopenote =&gt; 'Globe or planisphere')</v>
      </c>
    </row>
    <row r="4147" spans="1:15" ht="102">
      <c r="A4147" s="4">
        <v>150</v>
      </c>
      <c r="B4147" s="11">
        <v>40</v>
      </c>
      <c r="C4147" s="33" t="s">
        <v>4131</v>
      </c>
      <c r="E4147" s="151"/>
      <c r="F4147" s="43" t="s">
        <v>1048</v>
      </c>
      <c r="G4147" s="108" t="s">
        <v>9256</v>
      </c>
      <c r="H4147" s="26">
        <v>0</v>
      </c>
      <c r="I4147" s="26">
        <v>50</v>
      </c>
      <c r="J4147" s="6"/>
      <c r="K4147" s="100"/>
      <c r="M4147" s="136" t="s">
        <v>12494</v>
      </c>
      <c r="N4147" s="136" t="s">
        <v>13775</v>
      </c>
      <c r="O4147" s="182" t="str">
        <f t="shared" si="89"/>
        <v>Label.create(:concept_id =&gt; Concept.find_by_codelist_and_code(150, 'CZ').id, :locale =&gt; 'fi', :preflabel =&gt; 'Jokin muu kartan muoto', :scopenote =&gt; 'Tätä koodia käytetään, mikäli karttaa ei voida määritellä koodeilla CB–CE')</v>
      </c>
    </row>
    <row r="4148" spans="1:15" ht="51">
      <c r="A4148" s="4">
        <v>150</v>
      </c>
      <c r="B4148" s="11">
        <v>41</v>
      </c>
      <c r="C4148" s="33" t="s">
        <v>3889</v>
      </c>
      <c r="E4148" s="151"/>
      <c r="F4148" s="43" t="s">
        <v>3398</v>
      </c>
      <c r="G4148" s="43" t="s">
        <v>7110</v>
      </c>
      <c r="H4148" s="26">
        <v>0</v>
      </c>
      <c r="I4148" s="26"/>
      <c r="J4148" s="6"/>
      <c r="K4148" s="100"/>
      <c r="M4148" s="136" t="s">
        <v>12495</v>
      </c>
      <c r="N4148" s="136" t="s">
        <v>13776</v>
      </c>
      <c r="O4148" s="182" t="str">
        <f t="shared" si="89"/>
        <v>Label.create(:concept_id =&gt; Concept.find_by_codelist_and_code(150, 'DA').id, :locale =&gt; 'fi', :preflabel =&gt; 'Digitaalinen tallenne, määrittelemätön', :scopenote =&gt; 'Digitaalinen sisältö joka toimitetaan fyysisenä tallenteena. Käytä vain ennakkotiedoissa, jos tarkka tuotemuoto ei ole vielä tiedossa')</v>
      </c>
    </row>
    <row r="4149" spans="1:15" ht="17">
      <c r="A4149" s="4">
        <v>150</v>
      </c>
      <c r="B4149" s="11">
        <v>42</v>
      </c>
      <c r="C4149" s="33" t="s">
        <v>4247</v>
      </c>
      <c r="E4149" s="151"/>
      <c r="F4149" s="43" t="s">
        <v>4017</v>
      </c>
      <c r="G4149" s="43" t="s">
        <v>5972</v>
      </c>
      <c r="H4149" s="26">
        <v>0</v>
      </c>
      <c r="I4149" s="26"/>
      <c r="J4149" s="6"/>
      <c r="K4149" s="100"/>
      <c r="M4149" s="136" t="s">
        <v>4017</v>
      </c>
      <c r="N4149" s="136"/>
      <c r="O4149" s="182" t="str">
        <f t="shared" si="89"/>
        <v>Label.create(:concept_id =&gt; Concept.find_by_codelist_and_code(150, 'DB').id, :locale =&gt; 'fi', :preflabel =&gt; 'CD-ROM', :scopenote =&gt; nil)</v>
      </c>
    </row>
    <row r="4150" spans="1:15" ht="34">
      <c r="A4150" s="4">
        <v>150</v>
      </c>
      <c r="B4150" s="11">
        <v>43</v>
      </c>
      <c r="C4150" s="33" t="s">
        <v>4018</v>
      </c>
      <c r="E4150" s="151"/>
      <c r="F4150" s="43" t="s">
        <v>4019</v>
      </c>
      <c r="G4150" s="43" t="s">
        <v>8166</v>
      </c>
      <c r="H4150" s="26">
        <v>0</v>
      </c>
      <c r="I4150" s="26"/>
      <c r="J4150" s="6"/>
      <c r="K4150" s="100"/>
      <c r="M4150" s="136" t="s">
        <v>12496</v>
      </c>
      <c r="N4150" s="136" t="s">
        <v>12497</v>
      </c>
      <c r="O4150" s="182" t="str">
        <f t="shared" si="89"/>
        <v>Label.create(:concept_id =&gt; Concept.find_by_codelist_and_code(150, 'DC').id, :locale =&gt; 'fi', :preflabel =&gt; 'Interaktiivinen CD', :scopenote =&gt; 'Vuorovaikutteinen CD')</v>
      </c>
    </row>
    <row r="4151" spans="1:15" ht="17">
      <c r="A4151" s="4">
        <v>150</v>
      </c>
      <c r="B4151" s="11">
        <v>44</v>
      </c>
      <c r="C4151" s="33" t="s">
        <v>4225</v>
      </c>
      <c r="E4151" s="151"/>
      <c r="F4151" s="43" t="s">
        <v>3833</v>
      </c>
      <c r="G4151" s="43" t="s">
        <v>5972</v>
      </c>
      <c r="H4151" s="26">
        <v>0</v>
      </c>
      <c r="I4151" s="26"/>
      <c r="J4151" s="6"/>
      <c r="K4151" s="100"/>
      <c r="M4151" s="136" t="s">
        <v>12498</v>
      </c>
      <c r="N4151" s="136" t="s">
        <v>12499</v>
      </c>
      <c r="O4151" s="182" t="str">
        <f t="shared" si="89"/>
        <v>Label.create(:concept_id =&gt; Concept.find_by_codelist_and_code(150, 'DE').id, :locale =&gt; 'fi', :preflabel =&gt; 'Pelikasetti', :scopenote =&gt; 'Esim. Nintendo Gameboy')</v>
      </c>
    </row>
    <row r="4152" spans="1:15" ht="17">
      <c r="A4152" s="4">
        <v>150</v>
      </c>
      <c r="B4152" s="11">
        <v>45</v>
      </c>
      <c r="C4152" s="33" t="s">
        <v>3834</v>
      </c>
      <c r="E4152" s="151"/>
      <c r="F4152" s="43" t="s">
        <v>4259</v>
      </c>
      <c r="G4152" s="43" t="s">
        <v>6040</v>
      </c>
      <c r="H4152" s="26">
        <v>0</v>
      </c>
      <c r="I4152" s="26"/>
      <c r="J4152" s="6"/>
      <c r="K4152" s="100"/>
      <c r="M4152" s="136" t="s">
        <v>12500</v>
      </c>
      <c r="N4152" s="136"/>
      <c r="O4152" s="182" t="str">
        <f t="shared" si="89"/>
        <v>Label.create(:concept_id =&gt; Concept.find_by_codelist_and_code(150, 'DF').id, :locale =&gt; 'fi', :preflabel =&gt; 'Levyke', :scopenote =&gt; 'AKA ‘floppy disc’')</v>
      </c>
    </row>
    <row r="4153" spans="1:15" ht="17">
      <c r="A4153" s="4">
        <v>150</v>
      </c>
      <c r="B4153" s="11">
        <v>46</v>
      </c>
      <c r="C4153" s="33" t="s">
        <v>1320</v>
      </c>
      <c r="E4153" s="151"/>
      <c r="F4153" s="43" t="s">
        <v>1178</v>
      </c>
      <c r="G4153" s="43" t="s">
        <v>5972</v>
      </c>
      <c r="H4153" s="26">
        <v>2</v>
      </c>
      <c r="I4153" s="26"/>
      <c r="J4153" s="6"/>
      <c r="K4153" s="100"/>
      <c r="M4153" s="136" t="s">
        <v>1178</v>
      </c>
      <c r="N4153" s="136"/>
      <c r="O4153" s="182" t="str">
        <f t="shared" si="89"/>
        <v>Label.create(:concept_id =&gt; Concept.find_by_codelist_and_code(150, 'DI').id, :locale =&gt; 'fi', :preflabel =&gt; 'DVD-ROM', :scopenote =&gt; nil)</v>
      </c>
    </row>
    <row r="4154" spans="1:15" ht="34">
      <c r="A4154" s="4">
        <v>150</v>
      </c>
      <c r="B4154" s="11">
        <v>47</v>
      </c>
      <c r="C4154" s="33" t="s">
        <v>4157</v>
      </c>
      <c r="E4154" s="151"/>
      <c r="F4154" s="43" t="s">
        <v>3715</v>
      </c>
      <c r="G4154" s="43" t="s">
        <v>5972</v>
      </c>
      <c r="H4154" s="26">
        <v>6</v>
      </c>
      <c r="I4154" s="26"/>
      <c r="J4154" s="6"/>
      <c r="K4154" s="100"/>
      <c r="M4154" s="136" t="s">
        <v>12501</v>
      </c>
      <c r="N4154" s="136"/>
      <c r="O4154" s="182" t="str">
        <f t="shared" si="89"/>
        <v>Label.create(:concept_id =&gt; Concept.find_by_codelist_and_code(150, 'DJ').id, :locale =&gt; 'fi', :preflabel =&gt; 'SD-muistikortti', :scopenote =&gt; nil)</v>
      </c>
    </row>
    <row r="4155" spans="1:15" ht="17">
      <c r="A4155" s="4">
        <v>150</v>
      </c>
      <c r="B4155" s="11">
        <v>48</v>
      </c>
      <c r="C4155" s="33" t="s">
        <v>3985</v>
      </c>
      <c r="E4155" s="151"/>
      <c r="F4155" s="43" t="s">
        <v>3610</v>
      </c>
      <c r="G4155" s="43" t="s">
        <v>5972</v>
      </c>
      <c r="H4155" s="26">
        <v>6</v>
      </c>
      <c r="I4155" s="26"/>
      <c r="J4155" s="6"/>
      <c r="K4155" s="100"/>
      <c r="M4155" s="136" t="s">
        <v>12502</v>
      </c>
      <c r="N4155" s="136"/>
      <c r="O4155" s="182" t="str">
        <f t="shared" si="89"/>
        <v>Label.create(:concept_id =&gt; Concept.find_by_codelist_and_code(150, 'DK').id, :locale =&gt; 'fi', :preflabel =&gt; 'CF-muistikortti', :scopenote =&gt; nil)</v>
      </c>
    </row>
    <row r="4156" spans="1:15" ht="17">
      <c r="A4156" s="4">
        <v>150</v>
      </c>
      <c r="B4156" s="11">
        <v>49</v>
      </c>
      <c r="C4156" s="33" t="s">
        <v>4300</v>
      </c>
      <c r="E4156" s="151"/>
      <c r="F4156" s="43" t="s">
        <v>4339</v>
      </c>
      <c r="G4156" s="43" t="s">
        <v>5972</v>
      </c>
      <c r="H4156" s="26">
        <v>6</v>
      </c>
      <c r="I4156" s="26"/>
      <c r="J4156" s="6"/>
      <c r="K4156" s="100"/>
      <c r="M4156" s="136" t="s">
        <v>12503</v>
      </c>
      <c r="N4156" s="136"/>
      <c r="O4156" s="182" t="str">
        <f t="shared" si="89"/>
        <v>Label.create(:concept_id =&gt; Concept.find_by_codelist_and_code(150, 'DL').id, :locale =&gt; 'fi', :preflabel =&gt; 'Memory Stick -muistikortti', :scopenote =&gt; nil)</v>
      </c>
    </row>
    <row r="4157" spans="1:15" ht="17">
      <c r="A4157" s="4">
        <v>150</v>
      </c>
      <c r="B4157" s="11">
        <v>50</v>
      </c>
      <c r="C4157" s="33" t="s">
        <v>1179</v>
      </c>
      <c r="E4157" s="151"/>
      <c r="F4157" s="43" t="s">
        <v>4246</v>
      </c>
      <c r="G4157" s="43" t="s">
        <v>5972</v>
      </c>
      <c r="H4157" s="26">
        <v>6</v>
      </c>
      <c r="I4157" s="26"/>
      <c r="J4157" s="6"/>
      <c r="K4157" s="100"/>
      <c r="M4157" s="136" t="s">
        <v>12504</v>
      </c>
      <c r="N4157" s="136"/>
      <c r="O4157" s="182" t="str">
        <f t="shared" si="89"/>
        <v>Label.create(:concept_id =&gt; Concept.find_by_codelist_and_code(150, 'DM').id, :locale =&gt; 'fi', :preflabel =&gt; 'USB-muisti', :scopenote =&gt; nil)</v>
      </c>
    </row>
    <row r="4158" spans="1:15" ht="34">
      <c r="A4158" s="4">
        <v>150</v>
      </c>
      <c r="B4158" s="11">
        <v>51</v>
      </c>
      <c r="C4158" s="33" t="s">
        <v>750</v>
      </c>
      <c r="E4158" s="151"/>
      <c r="F4158" s="43" t="s">
        <v>825</v>
      </c>
      <c r="G4158" s="43" t="s">
        <v>7111</v>
      </c>
      <c r="H4158" s="26">
        <v>7</v>
      </c>
      <c r="I4158" s="26"/>
      <c r="J4158" s="6"/>
      <c r="K4158" s="100"/>
      <c r="M4158" s="136" t="s">
        <v>12505</v>
      </c>
      <c r="N4158" s="136" t="s">
        <v>13777</v>
      </c>
      <c r="O4158" s="182" t="str">
        <f t="shared" si="89"/>
        <v>Label.create(:concept_id =&gt; Concept.find_by_codelist_and_code(150, 'DN').id, :locale =&gt; 'fi', :preflabel =&gt; 'Dualdisc', :scopenote =&gt; 'Dualdisc on kaksipuolinen CD-levy, jonka toisella puolella on ääniraidat ja toisella DVD')</v>
      </c>
    </row>
    <row r="4159" spans="1:15" ht="17">
      <c r="A4159" s="118">
        <v>150</v>
      </c>
      <c r="B4159" s="142">
        <v>52</v>
      </c>
      <c r="C4159" s="111" t="s">
        <v>1180</v>
      </c>
      <c r="D4159" s="111"/>
      <c r="E4159" s="111"/>
      <c r="F4159" s="108" t="s">
        <v>9281</v>
      </c>
      <c r="G4159" s="108" t="s">
        <v>9282</v>
      </c>
      <c r="H4159" s="121">
        <v>51</v>
      </c>
      <c r="I4159" s="121"/>
      <c r="J4159" s="122"/>
      <c r="K4159" s="100"/>
      <c r="M4159" s="136" t="s">
        <v>9281</v>
      </c>
      <c r="N4159" s="136" t="s">
        <v>12506</v>
      </c>
      <c r="O4159" s="182" t="str">
        <f t="shared" si="89"/>
        <v>Label.create(:concept_id =&gt; Concept.find_by_codelist_and_code(150, 'DO').id, :locale =&gt; 'fi', :preflabel =&gt; 'BR-ROM', :scopenote =&gt; 'Blu Ray ROM')</v>
      </c>
    </row>
    <row r="4160" spans="1:15" ht="102">
      <c r="A4160" s="4">
        <v>150</v>
      </c>
      <c r="B4160" s="11">
        <v>52</v>
      </c>
      <c r="C4160" s="33" t="s">
        <v>3878</v>
      </c>
      <c r="E4160" s="151"/>
      <c r="F4160" s="43" t="s">
        <v>3810</v>
      </c>
      <c r="G4160" s="108" t="s">
        <v>9257</v>
      </c>
      <c r="H4160" s="26">
        <v>0</v>
      </c>
      <c r="I4160" s="26">
        <v>50</v>
      </c>
      <c r="J4160" s="6"/>
      <c r="K4160" s="100"/>
      <c r="M4160" s="136" t="s">
        <v>12507</v>
      </c>
      <c r="N4160" s="136" t="s">
        <v>13778</v>
      </c>
      <c r="O4160" s="182" t="str">
        <f t="shared" si="89"/>
        <v>Label.create(:concept_id =&gt; Concept.find_by_codelist_and_code(150, 'DZ').id, :locale =&gt; 'fi', :preflabel =&gt; 'Muu digitaalinen tallenne', :scopenote =&gt; 'Käytetään, mikäli digitaalista tallennetta ei voida määritellä koodeilla DB–DO')</v>
      </c>
    </row>
    <row r="4161" spans="1:15" ht="34">
      <c r="A4161" s="4">
        <v>150</v>
      </c>
      <c r="B4161" s="11">
        <v>53</v>
      </c>
      <c r="C4161" s="33" t="s">
        <v>3464</v>
      </c>
      <c r="E4161" s="151"/>
      <c r="F4161" s="43" t="s">
        <v>3396</v>
      </c>
      <c r="G4161" s="43" t="s">
        <v>7112</v>
      </c>
      <c r="H4161" s="24">
        <v>9</v>
      </c>
      <c r="K4161" s="100"/>
      <c r="M4161" s="136" t="s">
        <v>12508</v>
      </c>
      <c r="N4161" s="136" t="s">
        <v>12509</v>
      </c>
      <c r="O4161" s="182" t="str">
        <f t="shared" si="89"/>
        <v>Label.create(:concept_id =&gt; Concept.find_by_codelist_and_code(150, 'EA').id, :locale =&gt; 'fi', :preflabel =&gt; 'Digitaalinen aineisto, määrittelemätön', :scopenote =&gt; 'Toimitustapaa ei määritelty, joko suoraan verkossa tai ladattava')</v>
      </c>
    </row>
    <row r="4162" spans="1:15" ht="34">
      <c r="A4162" s="4">
        <v>150</v>
      </c>
      <c r="B4162" s="11">
        <v>54</v>
      </c>
      <c r="C4162" s="33" t="s">
        <v>3397</v>
      </c>
      <c r="E4162" s="151"/>
      <c r="F4162" s="43" t="s">
        <v>3022</v>
      </c>
      <c r="G4162" s="43" t="s">
        <v>7113</v>
      </c>
      <c r="H4162" s="24">
        <v>9</v>
      </c>
      <c r="K4162" s="100"/>
      <c r="M4162" s="136" t="s">
        <v>12510</v>
      </c>
      <c r="N4162" s="136" t="s">
        <v>12511</v>
      </c>
      <c r="O4162" s="182" t="str">
        <f t="shared" si="89"/>
        <v>Label.create(:concept_id =&gt; Concept.find_by_codelist_and_code(150, 'EB').id, :locale =&gt; 'fi', :preflabel =&gt; 'Digitaalinen aineisto, ladattava ja verkkokäyttö', :scopenote =&gt; 'Sekä suoraan verkossa että ladattava')</v>
      </c>
    </row>
    <row r="4163" spans="1:15" ht="17">
      <c r="A4163" s="4">
        <v>150</v>
      </c>
      <c r="B4163" s="11">
        <v>55</v>
      </c>
      <c r="C4163" s="33" t="s">
        <v>1181</v>
      </c>
      <c r="E4163" s="151"/>
      <c r="F4163" s="43" t="s">
        <v>3753</v>
      </c>
      <c r="G4163" s="43" t="s">
        <v>7114</v>
      </c>
      <c r="H4163" s="24">
        <v>9</v>
      </c>
      <c r="K4163" s="100"/>
      <c r="M4163" s="136" t="s">
        <v>12512</v>
      </c>
      <c r="N4163" s="136" t="s">
        <v>12513</v>
      </c>
      <c r="O4163" s="182" t="str">
        <f t="shared" ref="O4163:O4226" si="90">IF(OR(H4163="",IFERROR(FIND("-"&amp;A4163&amp;"-","-6-7-8-10-11-26-33-35-36-37-38-39-40-47-52-54-56-63-67-75-78-94-95-101-138-140-"),0)&gt;0,
AND(A4163=1,IFERROR(FIND("-"&amp;C4163&amp;"-","-12-13-14-"),0)&gt;0),
AND(A4163=22,IFERROR(FIND("-"&amp;C4163&amp;"-","-04-05-"),0)&gt;0),
AND(A4163=34,IFERROR(FIND("-"&amp;C4163&amp;"-","-00-01-04-08-09-10-11-12-13-14-15-"),0)&gt;0),
AND(A4163=45,IFERROR(FIND("-"&amp;C4163&amp;"-","-08-"),0)&gt;0),
AND(A4163=49,IFERROR(FIND("-"&amp;C4163&amp;"-","-ROW-"),0)&gt;0),
AND(A4163=51,IFERROR(FIND("-"&amp;C4163&amp;"-","-14-15-36-"),0)&gt;0),
AND(A4163=79,IFERROR(FIND("-"&amp;C4163&amp;"-","-11-"),0)&gt;0),
AND(A4163=102,IFERROR(FIND("-"&amp;C4163&amp;"-","-02-"),0)&gt;0)),"",
 IF(AND(M4163="",N4163=""),"",
  "Label.create(:concept_id =&gt; Concept.find_by_codelist_and_code("&amp;A4163&amp;", "&amp;IF(C4163="","nil","'"&amp;C4163&amp;"'")&amp;").id, "&amp;
  ":locale =&gt; '"&amp;L$2&amp;"'"&amp;", "&amp;
  ":preflabel =&gt; '"&amp;(IF(M4163="",F4163,M4163)&amp;"', "&amp;
  ":scopenote =&gt; "&amp;IF(AND(N4163="",G4163="",K4163=""),"nil","'"&amp; IF(K4163="", "",$L$3 &amp; IF(ISERROR(FIND("
", K4163))," ","&lt;br/&gt;&amp;nbsp;&amp;nbsp;&amp;nbsp;&amp;nbsp;• ") &amp; SUBSTITUTE(SUBSTITUTE(SUBSTITUTE(K4163, "&amp;", "&amp;amp;"),"&lt;","&amp;lt;"),"
","&lt;br/&gt;&amp;nbsp;&amp;nbsp;&amp;nbsp;&amp;nbsp;• ")) &amp; IF(OR(K4163="",G4163=""),"","&lt;br/") &amp; SUBSTITUTE(SUBSTITUTE(IF(N4163="",G4163,N4163),"&amp;","&amp;amp;"),"&lt;","&amp;lt;")&amp;"'")&amp;")")
))</f>
        <v>Label.create(:concept_id =&gt; Concept.find_by_codelist_and_code(150, 'EC').id, :locale =&gt; 'fi', :preflabel =&gt; 'Digitaalinen aineisto, verkkokäyttö', :scopenote =&gt; 'Käytettävissä suoraan verkossa')</v>
      </c>
    </row>
    <row r="4164" spans="1:15" ht="34">
      <c r="A4164" s="4">
        <v>150</v>
      </c>
      <c r="B4164" s="11">
        <v>56</v>
      </c>
      <c r="C4164" s="33" t="s">
        <v>3019</v>
      </c>
      <c r="E4164" s="151"/>
      <c r="F4164" s="43" t="s">
        <v>3405</v>
      </c>
      <c r="G4164" s="43" t="s">
        <v>7115</v>
      </c>
      <c r="H4164" s="24">
        <v>9</v>
      </c>
      <c r="K4164" s="100"/>
      <c r="M4164" s="136" t="s">
        <v>12514</v>
      </c>
      <c r="N4164" s="136" t="s">
        <v>12515</v>
      </c>
      <c r="O4164" s="182" t="str">
        <f t="shared" si="90"/>
        <v>Label.create(:concept_id =&gt; Concept.find_by_codelist_and_code(150, 'ED').id, :locale =&gt; 'fi', :preflabel =&gt; 'Digitaalinen aineisto, ladattava', :scopenote =&gt; 'Ladattava')</v>
      </c>
    </row>
    <row r="4165" spans="1:15" ht="34">
      <c r="A4165" s="4">
        <v>150</v>
      </c>
      <c r="B4165" s="11">
        <v>57</v>
      </c>
      <c r="C4165" s="33" t="s">
        <v>3969</v>
      </c>
      <c r="E4165" s="151"/>
      <c r="F4165" s="43" t="s">
        <v>1662</v>
      </c>
      <c r="G4165" s="43" t="s">
        <v>6044</v>
      </c>
      <c r="H4165" s="26">
        <v>0</v>
      </c>
      <c r="I4165" s="26"/>
      <c r="J4165" s="6"/>
      <c r="K4165" s="100"/>
      <c r="M4165" s="136" t="s">
        <v>12516</v>
      </c>
      <c r="N4165" s="136" t="s">
        <v>13779</v>
      </c>
      <c r="O4165" s="182" t="str">
        <f t="shared" si="90"/>
        <v>Label.create(:concept_id =&gt; Concept.find_by_codelist_and_code(150, 'FA').id, :locale =&gt; 'fi', :preflabel =&gt; 'Filmi tai kalvo, määrittelemätön', :scopenote =&gt; 'Piirtoheitinkalvot, diat, filminauhat ym')</v>
      </c>
    </row>
    <row r="4166" spans="1:15" ht="34">
      <c r="A4166" s="4">
        <v>150</v>
      </c>
      <c r="B4166" s="11">
        <v>58</v>
      </c>
      <c r="C4166" s="33" t="s">
        <v>3971</v>
      </c>
      <c r="E4166" s="151"/>
      <c r="F4166" s="43" t="s">
        <v>3724</v>
      </c>
      <c r="G4166" s="43" t="s">
        <v>6045</v>
      </c>
      <c r="H4166" s="26">
        <v>0</v>
      </c>
      <c r="I4166" s="26"/>
      <c r="J4166" s="6"/>
      <c r="K4166" s="100"/>
      <c r="M4166" s="136" t="s">
        <v>12517</v>
      </c>
      <c r="N4166" s="136"/>
      <c r="O4166" s="182" t="str">
        <f t="shared" si="90"/>
        <v>Label.create(:concept_id =&gt; Concept.find_by_codelist_and_code(150, 'FC').id, :locale =&gt; 'fi', :preflabel =&gt; 'Dia', :scopenote =&gt; 'Photographic transparencies mounted for projection')</v>
      </c>
    </row>
    <row r="4167" spans="1:15" ht="17">
      <c r="A4167" s="4">
        <v>150</v>
      </c>
      <c r="B4167" s="11">
        <v>59</v>
      </c>
      <c r="C4167" s="33" t="s">
        <v>4257</v>
      </c>
      <c r="E4167" s="151"/>
      <c r="F4167" s="43" t="s">
        <v>2794</v>
      </c>
      <c r="G4167" s="43" t="s">
        <v>6046</v>
      </c>
      <c r="H4167" s="26">
        <v>0</v>
      </c>
      <c r="I4167" s="26"/>
      <c r="J4167" s="6"/>
      <c r="K4167" s="100"/>
      <c r="M4167" s="136" t="s">
        <v>12518</v>
      </c>
      <c r="N4167" s="136"/>
      <c r="O4167" s="182" t="str">
        <f t="shared" si="90"/>
        <v>Label.create(:concept_id =&gt; Concept.find_by_codelist_and_code(150, 'FD').id, :locale =&gt; 'fi', :preflabel =&gt; 'Piirtoheitinkalvo', :scopenote =&gt; 'Transparencies for overhead projector')</v>
      </c>
    </row>
    <row r="4168" spans="1:15" ht="51">
      <c r="A4168" s="4">
        <v>150</v>
      </c>
      <c r="B4168" s="11">
        <v>60</v>
      </c>
      <c r="C4168" s="33" t="s">
        <v>1013</v>
      </c>
      <c r="E4168" s="151"/>
      <c r="F4168" s="43" t="s">
        <v>2419</v>
      </c>
      <c r="G4168" s="45" t="s">
        <v>8155</v>
      </c>
      <c r="H4168" s="26">
        <v>2</v>
      </c>
      <c r="I4168" s="26"/>
      <c r="J4168" s="6"/>
      <c r="K4168" s="100"/>
      <c r="M4168" s="136" t="s">
        <v>12519</v>
      </c>
      <c r="N4168" s="136" t="s">
        <v>12520</v>
      </c>
      <c r="O4168" s="182" t="str">
        <f t="shared" si="90"/>
        <v>Label.create(:concept_id =&gt; Concept.find_by_codelist_and_code(150, 'FE').id, :locale =&gt; 'fi', :preflabel =&gt; 'Filminauha', :scopenote =&gt; 'Raina')</v>
      </c>
    </row>
    <row r="4169" spans="1:15" ht="34">
      <c r="A4169" s="4">
        <v>150</v>
      </c>
      <c r="B4169" s="11">
        <v>61</v>
      </c>
      <c r="C4169" s="33" t="s">
        <v>517</v>
      </c>
      <c r="E4169" s="151"/>
      <c r="F4169" s="43" t="s">
        <v>3059</v>
      </c>
      <c r="G4169" s="43" t="s">
        <v>6047</v>
      </c>
      <c r="H4169" s="26">
        <v>2</v>
      </c>
      <c r="I4169" s="26"/>
      <c r="J4169" s="6"/>
      <c r="K4169" s="100"/>
      <c r="M4169" s="136" t="s">
        <v>12521</v>
      </c>
      <c r="N4169" s="136"/>
      <c r="O4169" s="182" t="str">
        <f t="shared" si="90"/>
        <v>Label.create(:concept_id =&gt; Concept.find_by_codelist_and_code(150, 'FF').id, :locale =&gt; 'fi', :preflabel =&gt; 'Elokuva', :scopenote =&gt; 'Continuous movie film as opposed to filmstrip')</v>
      </c>
    </row>
    <row r="4170" spans="1:15" ht="102">
      <c r="A4170" s="4">
        <v>150</v>
      </c>
      <c r="B4170" s="11">
        <v>62</v>
      </c>
      <c r="C4170" s="33" t="s">
        <v>4350</v>
      </c>
      <c r="E4170" s="151"/>
      <c r="F4170" s="43" t="s">
        <v>3213</v>
      </c>
      <c r="G4170" s="108" t="s">
        <v>9258</v>
      </c>
      <c r="H4170" s="26">
        <v>0</v>
      </c>
      <c r="I4170" s="26">
        <v>50</v>
      </c>
      <c r="J4170" s="6"/>
      <c r="K4170" s="100"/>
      <c r="M4170" s="136" t="s">
        <v>12522</v>
      </c>
      <c r="N4170" s="136"/>
      <c r="O4170" s="182" t="str">
        <f t="shared" si="90"/>
        <v>Label.create(:concept_id =&gt; Concept.find_by_codelist_and_code(150, 'FZ').id, :locale =&gt; 'fi', :preflabel =&gt; 'Muu kuvanauha tai kuultokuva', :scopenote =&gt; 'Other film or transparency format not specified by FB to FF. Further detail is expected in &amp;lt;ProductFormDescription&gt;, as &amp;lt;ProductFormDetail&gt; and &amp;lt;ProductFormFeature&gt; are unlikely to be sufficient')</v>
      </c>
    </row>
    <row r="4171" spans="1:15" ht="34">
      <c r="A4171" s="4">
        <v>150</v>
      </c>
      <c r="B4171" s="11">
        <v>63</v>
      </c>
      <c r="C4171" s="33" t="s">
        <v>1633</v>
      </c>
      <c r="E4171" s="151"/>
      <c r="F4171" s="43" t="s">
        <v>4136</v>
      </c>
      <c r="G4171" s="43" t="s">
        <v>7116</v>
      </c>
      <c r="H4171" s="26">
        <v>10</v>
      </c>
      <c r="I4171" s="26"/>
      <c r="J4171" s="6"/>
      <c r="K4171" s="100"/>
      <c r="M4171" s="136" t="s">
        <v>12523</v>
      </c>
      <c r="N4171" s="136"/>
      <c r="O4171" s="182" t="str">
        <f t="shared" si="90"/>
        <v>Label.create(:concept_id =&gt; Concept.find_by_codelist_and_code(150, 'LA').id, :locale =&gt; 'fi', :preflabel =&gt; 'Digitaalisen aineiston lisenssi, toimitustapa määrittelemätön', :scopenote =&gt; 'Digital product license (delivery method not encoded)')</v>
      </c>
    </row>
    <row r="4172" spans="1:15" ht="102">
      <c r="A4172" s="4">
        <v>150</v>
      </c>
      <c r="B4172" s="11">
        <v>64</v>
      </c>
      <c r="C4172" s="33" t="s">
        <v>1635</v>
      </c>
      <c r="E4172" s="151"/>
      <c r="F4172" s="43" t="s">
        <v>3940</v>
      </c>
      <c r="G4172" s="43" t="s">
        <v>9076</v>
      </c>
      <c r="H4172" s="26">
        <v>10</v>
      </c>
      <c r="I4172" s="26"/>
      <c r="J4172" s="6"/>
      <c r="K4172" s="100"/>
      <c r="M4172" s="136" t="s">
        <v>12524</v>
      </c>
      <c r="N4172" s="136" t="s">
        <v>12525</v>
      </c>
      <c r="O4172" s="182" t="str">
        <f t="shared" si="90"/>
        <v>Label.create(:concept_id =&gt; Concept.find_by_codelist_and_code(150, 'LB').id, :locale =&gt; 'fi', :preflabel =&gt; 'Digitaalisen aineiston latausavain', :scopenote =&gt; 'Toimitetaan esim. korttiin painettuna')</v>
      </c>
    </row>
    <row r="4173" spans="1:15" ht="102">
      <c r="A4173" s="4">
        <v>150</v>
      </c>
      <c r="B4173" s="11">
        <v>65</v>
      </c>
      <c r="C4173" s="33" t="s">
        <v>2825</v>
      </c>
      <c r="E4173" s="151"/>
      <c r="F4173" s="43" t="s">
        <v>3184</v>
      </c>
      <c r="G4173" s="43" t="s">
        <v>8168</v>
      </c>
      <c r="H4173" s="26">
        <v>10</v>
      </c>
      <c r="I4173" s="26"/>
      <c r="J4173" s="6"/>
      <c r="K4173" s="100"/>
      <c r="M4173" s="136" t="s">
        <v>12526</v>
      </c>
      <c r="N4173" s="136" t="s">
        <v>12527</v>
      </c>
      <c r="O4173" s="182" t="str">
        <f t="shared" si="90"/>
        <v>Label.create(:concept_id =&gt; Concept.find_by_codelist_and_code(150, 'LC').id, :locale =&gt; 'fi', :preflabel =&gt; 'Digitaalisen aineiston lisenssikoodi', :scopenote =&gt; 'Toimitetaan esim. sähköpostissa')</v>
      </c>
    </row>
    <row r="4174" spans="1:15" ht="34">
      <c r="A4174" s="4">
        <v>150</v>
      </c>
      <c r="B4174" s="11">
        <v>66</v>
      </c>
      <c r="C4174" s="33" t="s">
        <v>4351</v>
      </c>
      <c r="E4174" s="151"/>
      <c r="F4174" s="43" t="s">
        <v>4205</v>
      </c>
      <c r="G4174" s="43" t="s">
        <v>6049</v>
      </c>
      <c r="H4174" s="26">
        <v>0</v>
      </c>
      <c r="I4174" s="26"/>
      <c r="J4174" s="6"/>
      <c r="K4174" s="100"/>
      <c r="M4174" s="136" t="s">
        <v>12528</v>
      </c>
      <c r="N4174" s="136"/>
      <c r="O4174" s="182" t="str">
        <f t="shared" si="90"/>
        <v>Label.create(:concept_id =&gt; Concept.find_by_codelist_and_code(150, 'MA').id, :locale =&gt; 'fi', :preflabel =&gt; 'Mikromuotoinen aineisto, määrittelemätön', :scopenote =&gt; 'Microform – detail unspecified')</v>
      </c>
    </row>
    <row r="4175" spans="1:15" ht="17">
      <c r="A4175" s="4">
        <v>150</v>
      </c>
      <c r="B4175" s="11">
        <v>67</v>
      </c>
      <c r="C4175" s="33" t="s">
        <v>3925</v>
      </c>
      <c r="E4175" s="151"/>
      <c r="F4175" s="43" t="s">
        <v>4025</v>
      </c>
      <c r="G4175" s="43" t="s">
        <v>5972</v>
      </c>
      <c r="H4175" s="26">
        <v>0</v>
      </c>
      <c r="I4175" s="26"/>
      <c r="J4175" s="6"/>
      <c r="K4175" s="100"/>
      <c r="M4175" s="136" t="s">
        <v>12529</v>
      </c>
      <c r="N4175" s="136"/>
      <c r="O4175" s="182" t="str">
        <f t="shared" si="90"/>
        <v>Label.create(:concept_id =&gt; Concept.find_by_codelist_and_code(150, 'MB').id, :locale =&gt; 'fi', :preflabel =&gt; 'Mikrokortti', :scopenote =&gt; nil)</v>
      </c>
    </row>
    <row r="4176" spans="1:15" ht="17">
      <c r="A4176" s="4">
        <v>150</v>
      </c>
      <c r="B4176" s="11">
        <v>68</v>
      </c>
      <c r="C4176" s="33" t="s">
        <v>4001</v>
      </c>
      <c r="E4176" s="151"/>
      <c r="F4176" s="43" t="s">
        <v>748</v>
      </c>
      <c r="G4176" s="43" t="s">
        <v>6050</v>
      </c>
      <c r="H4176" s="26">
        <v>0</v>
      </c>
      <c r="I4176" s="26"/>
      <c r="J4176" s="6"/>
      <c r="K4176" s="100"/>
      <c r="M4176" s="136" t="s">
        <v>12530</v>
      </c>
      <c r="N4176" s="136"/>
      <c r="O4176" s="182" t="str">
        <f t="shared" si="90"/>
        <v>Label.create(:concept_id =&gt; Concept.find_by_codelist_and_code(150, 'MC').id, :locale =&gt; 'fi', :preflabel =&gt; 'Mikrofilmi', :scopenote =&gt; 'Roll microfilm')</v>
      </c>
    </row>
    <row r="4177" spans="1:15" ht="102">
      <c r="A4177" s="4">
        <v>150</v>
      </c>
      <c r="B4177" s="11">
        <v>69</v>
      </c>
      <c r="C4177" s="33" t="s">
        <v>4002</v>
      </c>
      <c r="E4177" s="151"/>
      <c r="F4177" s="43" t="s">
        <v>910</v>
      </c>
      <c r="G4177" s="108" t="s">
        <v>9259</v>
      </c>
      <c r="H4177" s="26">
        <v>0</v>
      </c>
      <c r="I4177" s="26">
        <v>50</v>
      </c>
      <c r="J4177" s="6"/>
      <c r="K4177" s="100"/>
      <c r="M4177" s="136" t="s">
        <v>12531</v>
      </c>
      <c r="N4177" s="136"/>
      <c r="O4177" s="182" t="str">
        <f t="shared" si="90"/>
        <v>Label.create(:concept_id =&gt; Concept.find_by_codelist_and_code(150, 'MZ').id, :locale =&gt; 'fi', :preflabel =&gt; 'Muu mikromuoto', :scopenote =&gt; 'Other microform not specified by MB or MC. Further detail is expected in &amp;lt;ProductFormDescription&gt;, as &amp;lt;ProductFormDetail&gt; and &amp;lt;ProductFormFeature&gt; are unlikely to be sufficient')</v>
      </c>
    </row>
    <row r="4178" spans="1:15" ht="34">
      <c r="A4178" s="4">
        <v>150</v>
      </c>
      <c r="B4178" s="11">
        <v>70</v>
      </c>
      <c r="C4178" s="33" t="s">
        <v>601</v>
      </c>
      <c r="E4178" s="151"/>
      <c r="F4178" s="43" t="s">
        <v>911</v>
      </c>
      <c r="G4178" s="43" t="s">
        <v>6052</v>
      </c>
      <c r="H4178" s="26">
        <v>0</v>
      </c>
      <c r="I4178" s="26"/>
      <c r="J4178" s="6"/>
      <c r="K4178" s="100"/>
      <c r="M4178" s="136" t="s">
        <v>12532</v>
      </c>
      <c r="N4178" s="136"/>
      <c r="O4178" s="182" t="str">
        <f t="shared" si="90"/>
        <v>Label.create(:concept_id =&gt; Concept.find_by_codelist_and_code(150, 'PA').id, :locale =&gt; 'fi', :preflabel =&gt; 'Määrittelemätön tuloste', :scopenote =&gt; 'Miscellaneous printed material – detail unspecified')</v>
      </c>
    </row>
    <row r="4179" spans="1:15" ht="34">
      <c r="A4179" s="4">
        <v>150</v>
      </c>
      <c r="B4179" s="11">
        <v>71</v>
      </c>
      <c r="C4179" s="42" t="s">
        <v>4901</v>
      </c>
      <c r="E4179" s="151"/>
      <c r="F4179" s="43" t="s">
        <v>602</v>
      </c>
      <c r="G4179" s="43" t="s">
        <v>8156</v>
      </c>
      <c r="H4179" s="26">
        <v>0</v>
      </c>
      <c r="I4179" s="26"/>
      <c r="J4179" s="6"/>
      <c r="K4179" s="100"/>
      <c r="M4179" s="136" t="s">
        <v>12533</v>
      </c>
      <c r="N4179" s="136" t="s">
        <v>13780</v>
      </c>
      <c r="O4179" s="182" t="str">
        <f t="shared" si="90"/>
        <v>Label.create(:concept_id =&gt; Concept.find_by_codelist_and_code(150, 'PB').id, :locale =&gt; 'fi', :preflabel =&gt; 'Osoitekirja', :scopenote =&gt; 'Sidosasu voidaan osoittaa tuotemuodon tarkenteilla P201-P204')</v>
      </c>
    </row>
    <row r="4180" spans="1:15" ht="17">
      <c r="A4180" s="4">
        <v>150</v>
      </c>
      <c r="B4180" s="11">
        <v>72</v>
      </c>
      <c r="C4180" s="33" t="s">
        <v>3128</v>
      </c>
      <c r="E4180" s="151"/>
      <c r="F4180" s="43" t="s">
        <v>3432</v>
      </c>
      <c r="G4180" s="43" t="s">
        <v>5972</v>
      </c>
      <c r="H4180" s="26">
        <v>0</v>
      </c>
      <c r="I4180" s="26"/>
      <c r="J4180" s="6"/>
      <c r="K4180" s="100"/>
      <c r="M4180" s="136" t="s">
        <v>12534</v>
      </c>
      <c r="N4180" s="136"/>
      <c r="O4180" s="182" t="str">
        <f t="shared" si="90"/>
        <v>Label.create(:concept_id =&gt; Concept.find_by_codelist_and_code(150, 'PC').id, :locale =&gt; 'fi', :preflabel =&gt; 'Kalenteri', :scopenote =&gt; nil)</v>
      </c>
    </row>
    <row r="4181" spans="1:15" ht="51">
      <c r="A4181" s="4">
        <v>150</v>
      </c>
      <c r="B4181" s="11">
        <v>73</v>
      </c>
      <c r="C4181" s="33" t="s">
        <v>3433</v>
      </c>
      <c r="E4181" s="151"/>
      <c r="F4181" s="43" t="s">
        <v>3435</v>
      </c>
      <c r="G4181" s="108" t="s">
        <v>9077</v>
      </c>
      <c r="H4181" s="26">
        <v>0</v>
      </c>
      <c r="I4181" s="26">
        <v>48</v>
      </c>
      <c r="J4181" s="6"/>
      <c r="K4181" s="100"/>
      <c r="M4181" s="136" t="s">
        <v>12535</v>
      </c>
      <c r="N4181" s="136" t="s">
        <v>12536</v>
      </c>
      <c r="O4181" s="182" t="str">
        <f t="shared" si="90"/>
        <v>Label.create(:concept_id =&gt; Concept.find_by_codelist_and_code(150, 'PD').id, :locale =&gt; 'fi', :preflabel =&gt; 'Kortit', :scopenote =&gt; 'Esim. sana- tai kuvakortteja, joita käytetään kielten opetuksessa tai keräilykortteja')</v>
      </c>
    </row>
    <row r="4182" spans="1:15" ht="17">
      <c r="A4182" s="4">
        <v>150</v>
      </c>
      <c r="B4182" s="11">
        <v>74</v>
      </c>
      <c r="C4182" s="33" t="s">
        <v>3529</v>
      </c>
      <c r="E4182" s="151"/>
      <c r="F4182" s="43" t="s">
        <v>3530</v>
      </c>
      <c r="G4182" s="43" t="s">
        <v>6054</v>
      </c>
      <c r="H4182" s="26">
        <v>0</v>
      </c>
      <c r="I4182" s="26"/>
      <c r="J4182" s="6"/>
      <c r="K4182" s="100"/>
      <c r="M4182" s="136" t="s">
        <v>12537</v>
      </c>
      <c r="N4182" s="136"/>
      <c r="O4182" s="182" t="str">
        <f t="shared" si="90"/>
        <v>Label.create(:concept_id =&gt; Concept.find_by_codelist_and_code(150, 'PE').id, :locale =&gt; 'fi', :preflabel =&gt; 'Ensikopio', :scopenote =&gt; 'Copymasters, photocopiable sheets')</v>
      </c>
    </row>
    <row r="4183" spans="1:15" ht="34">
      <c r="A4183" s="4">
        <v>150</v>
      </c>
      <c r="B4183" s="11">
        <v>75</v>
      </c>
      <c r="C4183" s="33" t="s">
        <v>55</v>
      </c>
      <c r="E4183" s="151"/>
      <c r="F4183" s="108" t="s">
        <v>9078</v>
      </c>
      <c r="G4183" s="108" t="s">
        <v>8156</v>
      </c>
      <c r="H4183" s="26">
        <v>0</v>
      </c>
      <c r="I4183" s="26">
        <v>48</v>
      </c>
      <c r="J4183" s="6"/>
      <c r="K4183" s="100"/>
      <c r="M4183" s="136" t="s">
        <v>12538</v>
      </c>
      <c r="N4183" s="136" t="s">
        <v>13780</v>
      </c>
      <c r="O4183" s="182" t="str">
        <f t="shared" si="90"/>
        <v>Label.create(:concept_id =&gt; Concept.find_by_codelist_and_code(150, 'PF').id, :locale =&gt; 'fi', :preflabel =&gt; 'Päiväkirja', :scopenote =&gt; 'Sidosasu voidaan osoittaa tuotemuodon tarkenteilla P201-P204')</v>
      </c>
    </row>
    <row r="4184" spans="1:15" ht="102">
      <c r="A4184" s="4">
        <v>150</v>
      </c>
      <c r="B4184" s="11">
        <v>76</v>
      </c>
      <c r="C4184" s="33" t="s">
        <v>57</v>
      </c>
      <c r="E4184" s="151"/>
      <c r="F4184" s="43" t="s">
        <v>556</v>
      </c>
      <c r="G4184" s="43" t="s">
        <v>6055</v>
      </c>
      <c r="H4184" s="26">
        <v>0</v>
      </c>
      <c r="I4184" s="26">
        <v>14</v>
      </c>
      <c r="J4184" s="6"/>
      <c r="K4184" s="100"/>
      <c r="M4184" s="136" t="s">
        <v>12539</v>
      </c>
      <c r="N4184" s="136" t="s">
        <v>12540</v>
      </c>
      <c r="O4184" s="182" t="str">
        <f t="shared" si="90"/>
        <v>Label.create(:concept_id =&gt; Concept.find_by_codelist_and_code(150, 'PG').id, :locale =&gt; 'fi', :preflabel =&gt; 'Friisi', :scopenote =&gt; 'Opetukseen tai lapseille tarkoitettu tuloste')</v>
      </c>
    </row>
    <row r="4185" spans="1:15" ht="85">
      <c r="A4185" s="4">
        <v>150</v>
      </c>
      <c r="B4185" s="11">
        <v>77</v>
      </c>
      <c r="C4185" s="33" t="s">
        <v>557</v>
      </c>
      <c r="E4185" s="151"/>
      <c r="F4185" s="43" t="s">
        <v>1254</v>
      </c>
      <c r="G4185" s="108" t="s">
        <v>9356</v>
      </c>
      <c r="H4185" s="26">
        <v>0</v>
      </c>
      <c r="I4185" s="26">
        <v>51</v>
      </c>
      <c r="J4185" s="6"/>
      <c r="K4185" s="100"/>
      <c r="M4185" s="136" t="s">
        <v>12541</v>
      </c>
      <c r="N4185" s="136"/>
      <c r="O4185" s="182" t="str">
        <f t="shared" si="90"/>
        <v>Label.create(:concept_id =&gt; Concept.find_by_codelist_and_code(150, 'PH').id, :locale =&gt; 'fi', :preflabel =&gt; 'Koottava tuote', :scopenote =&gt; 'Parts for post-purchase assembly, including card, wood or plastic parts or model components, interlocking construction blocks, beads and other crafting materials etc')</v>
      </c>
    </row>
    <row r="4186" spans="1:15" ht="34">
      <c r="A4186" s="4">
        <v>150</v>
      </c>
      <c r="B4186" s="11">
        <v>78</v>
      </c>
      <c r="C4186" s="33" t="s">
        <v>365</v>
      </c>
      <c r="E4186" s="151"/>
      <c r="F4186" s="108" t="s">
        <v>366</v>
      </c>
      <c r="G4186" s="108" t="s">
        <v>8156</v>
      </c>
      <c r="H4186" s="26">
        <v>0</v>
      </c>
      <c r="I4186" s="26">
        <v>48</v>
      </c>
      <c r="J4186" s="6"/>
      <c r="K4186" s="100"/>
      <c r="M4186" s="136" t="s">
        <v>12542</v>
      </c>
      <c r="N4186" s="136"/>
      <c r="O4186" s="182" t="str">
        <f t="shared" si="90"/>
        <v>Label.create(:concept_id =&gt; Concept.find_by_codelist_and_code(150, 'PI').id, :locale =&gt; 'fi', :preflabel =&gt; 'Nuotit', :scopenote =&gt; 'May use &amp;lt;ProductFormDetail&gt; codes P201 to P204 to specify binding')</v>
      </c>
    </row>
    <row r="4187" spans="1:15" ht="85">
      <c r="A4187" s="4">
        <v>150</v>
      </c>
      <c r="B4187" s="11">
        <v>79</v>
      </c>
      <c r="C4187" s="33" t="s">
        <v>367</v>
      </c>
      <c r="E4187" s="151"/>
      <c r="F4187" s="108" t="s">
        <v>693</v>
      </c>
      <c r="G4187" s="108" t="s">
        <v>8947</v>
      </c>
      <c r="H4187" s="26">
        <v>0</v>
      </c>
      <c r="I4187" s="26">
        <v>48</v>
      </c>
      <c r="J4187" s="6"/>
      <c r="K4187" s="100"/>
      <c r="M4187" s="136" t="s">
        <v>12543</v>
      </c>
      <c r="N4187" s="136" t="s">
        <v>12544</v>
      </c>
      <c r="O4187" s="182" t="str">
        <f t="shared" si="90"/>
        <v>Label.create(:concept_id =&gt; Concept.find_by_codelist_and_code(150, 'PJ').id, :locale =&gt; 'fi', :preflabel =&gt; 'Postikorttipakkaus', :scopenote =&gt; 'Postikorttikirja tai -pakkaus')</v>
      </c>
    </row>
    <row r="4188" spans="1:15" ht="34">
      <c r="A4188" s="4">
        <v>150</v>
      </c>
      <c r="B4188" s="11">
        <v>80</v>
      </c>
      <c r="C4188" s="33" t="s">
        <v>694</v>
      </c>
      <c r="E4188" s="151"/>
      <c r="F4188" s="43" t="s">
        <v>58</v>
      </c>
      <c r="G4188" s="43" t="s">
        <v>6057</v>
      </c>
      <c r="H4188" s="26">
        <v>0</v>
      </c>
      <c r="I4188" s="26"/>
      <c r="J4188" s="6"/>
      <c r="K4188" s="100"/>
      <c r="M4188" s="136" t="s">
        <v>12545</v>
      </c>
      <c r="N4188" s="136" t="s">
        <v>13510</v>
      </c>
      <c r="O4188" s="182" t="str">
        <f t="shared" si="90"/>
        <v>Label.create(:concept_id =&gt; Concept.find_by_codelist_and_code(150, 'PK').id, :locale =&gt; 'fi', :preflabel =&gt; 'Juliste', :scopenote =&gt; 'Myytävä juliste, seinäkartta, opetuskuva tms. – ks. myös XF')</v>
      </c>
    </row>
    <row r="4189" spans="1:15" ht="68">
      <c r="A4189" s="4">
        <v>150</v>
      </c>
      <c r="B4189" s="11">
        <v>81</v>
      </c>
      <c r="C4189" s="33" t="s">
        <v>419</v>
      </c>
      <c r="E4189" s="151"/>
      <c r="F4189" s="43" t="s">
        <v>420</v>
      </c>
      <c r="G4189" s="43" t="s">
        <v>8169</v>
      </c>
      <c r="H4189" s="26">
        <v>0</v>
      </c>
      <c r="I4189" s="26"/>
      <c r="J4189" s="6"/>
      <c r="K4189" s="100"/>
      <c r="M4189" s="136" t="s">
        <v>12546</v>
      </c>
      <c r="N4189" s="136" t="s">
        <v>13781</v>
      </c>
      <c r="O4189" s="182" t="str">
        <f t="shared" si="90"/>
        <v>Label.create(:concept_id =&gt; Concept.find_by_codelist_and_code(150, 'PL').id, :locale =&gt; 'fi', :preflabel =&gt; 'Täytettävä kirja', :scopenote =&gt; 'Esimerkiksi ystäväkirja, vauvakirja tms. Sidosasu voidaan osoittaa tuotemuodon tarkenteilla P201-P204')</v>
      </c>
    </row>
    <row r="4190" spans="1:15" ht="204">
      <c r="A4190" s="4">
        <v>150</v>
      </c>
      <c r="B4190" s="11">
        <v>82</v>
      </c>
      <c r="C4190" s="33" t="s">
        <v>421</v>
      </c>
      <c r="E4190" s="151"/>
      <c r="F4190" s="43" t="s">
        <v>4226</v>
      </c>
      <c r="G4190" s="108" t="s">
        <v>9357</v>
      </c>
      <c r="H4190" s="26">
        <v>0</v>
      </c>
      <c r="I4190" s="26">
        <v>51</v>
      </c>
      <c r="J4190" s="6"/>
      <c r="K4190" s="100"/>
      <c r="M4190" s="136" t="s">
        <v>11615</v>
      </c>
      <c r="N4190" s="136"/>
      <c r="O4190" s="182" t="str">
        <f t="shared" si="90"/>
        <v>Label.create(:concept_id =&gt; Concept.find_by_codelist_and_code(150, 'PM').id, :locale =&gt; 'fi', :preflabel =&gt; 'Kansio', :scopenote =&gt; 'Wallet, folder or box (containing loose sheets etc, or empty): it is preferable to code the contents and treat ‘wallet’ (or folder / box) as packaging in &amp;lt;ProductPackaging&gt; with Codelist 80, but if this is not possible (eg where the product is empty and intended for storing other loose items) the product as a whole may be coded as a ‘wallet’. For binders intended for loose leaf or partwork publications intended to be updateable, see codes BD, BN')</v>
      </c>
    </row>
    <row r="4191" spans="1:15" ht="17">
      <c r="A4191" s="4">
        <v>150</v>
      </c>
      <c r="B4191" s="11">
        <v>83</v>
      </c>
      <c r="C4191" s="33" t="s">
        <v>422</v>
      </c>
      <c r="E4191" s="151"/>
      <c r="F4191" s="43" t="s">
        <v>599</v>
      </c>
      <c r="G4191" s="43" t="s">
        <v>5972</v>
      </c>
      <c r="H4191" s="26">
        <v>0</v>
      </c>
      <c r="I4191" s="26"/>
      <c r="J4191" s="6"/>
      <c r="K4191" s="100"/>
      <c r="M4191" s="136" t="s">
        <v>12547</v>
      </c>
      <c r="N4191" s="136"/>
      <c r="O4191" s="182" t="str">
        <f t="shared" si="90"/>
        <v>Label.create(:concept_id =&gt; Concept.find_by_codelist_and_code(150, 'PN').id, :locale =&gt; 'fi', :preflabel =&gt; 'Kuvat tai valokuvat', :scopenote =&gt; nil)</v>
      </c>
    </row>
    <row r="4192" spans="1:15" ht="17">
      <c r="A4192" s="4">
        <v>150</v>
      </c>
      <c r="B4192" s="11">
        <v>84</v>
      </c>
      <c r="C4192" s="33" t="s">
        <v>600</v>
      </c>
      <c r="E4192" s="151"/>
      <c r="F4192" s="43" t="s">
        <v>274</v>
      </c>
      <c r="G4192" s="43" t="s">
        <v>5972</v>
      </c>
      <c r="H4192" s="26">
        <v>0</v>
      </c>
      <c r="I4192" s="26"/>
      <c r="J4192" s="6"/>
      <c r="K4192" s="100"/>
      <c r="M4192" s="136" t="s">
        <v>12548</v>
      </c>
      <c r="N4192" s="136"/>
      <c r="O4192" s="182" t="str">
        <f t="shared" si="90"/>
        <v>Label.create(:concept_id =&gt; Concept.find_by_codelist_and_code(150, 'PO').id, :locale =&gt; 'fi', :preflabel =&gt; 'Seinäkaavio', :scopenote =&gt; nil)</v>
      </c>
    </row>
    <row r="4193" spans="1:15" ht="17">
      <c r="A4193" s="4">
        <v>150</v>
      </c>
      <c r="B4193" s="11">
        <v>85</v>
      </c>
      <c r="C4193" s="33" t="s">
        <v>2176</v>
      </c>
      <c r="E4193" s="151"/>
      <c r="F4193" s="43" t="s">
        <v>1759</v>
      </c>
      <c r="G4193" s="43" t="s">
        <v>5972</v>
      </c>
      <c r="H4193" s="26">
        <v>2</v>
      </c>
      <c r="I4193" s="26"/>
      <c r="J4193" s="6"/>
      <c r="K4193" s="100"/>
      <c r="M4193" s="136" t="s">
        <v>12549</v>
      </c>
      <c r="N4193" s="136"/>
      <c r="O4193" s="182" t="str">
        <f t="shared" si="90"/>
        <v>Label.create(:concept_id =&gt; Concept.find_by_codelist_and_code(150, 'PP').id, :locale =&gt; 'fi', :preflabel =&gt; 'Tarra-arkit', :scopenote =&gt; nil)</v>
      </c>
    </row>
    <row r="4194" spans="1:15" ht="51">
      <c r="A4194" s="4">
        <v>150</v>
      </c>
      <c r="B4194" s="11">
        <v>86</v>
      </c>
      <c r="C4194" s="33" t="s">
        <v>4014</v>
      </c>
      <c r="E4194" s="151"/>
      <c r="F4194" s="43" t="s">
        <v>87</v>
      </c>
      <c r="G4194" s="43" t="s">
        <v>7549</v>
      </c>
      <c r="H4194" s="26">
        <v>6</v>
      </c>
      <c r="I4194" s="26"/>
      <c r="J4194" s="6"/>
      <c r="K4194" s="100"/>
      <c r="M4194" s="136" t="s">
        <v>12550</v>
      </c>
      <c r="N4194" s="136"/>
      <c r="O4194" s="182" t="str">
        <f t="shared" si="90"/>
        <v>Label.create(:concept_id =&gt; Concept.find_by_codelist_and_code(150, 'PQ').id, :locale =&gt; 'fi', :preflabel =&gt; 'Planssi', :scopenote =&gt; 'A book-sized (as opposed to poster-sized) sheet, usually in color or high quality print')</v>
      </c>
    </row>
    <row r="4195" spans="1:15" ht="68">
      <c r="A4195" s="4">
        <v>150</v>
      </c>
      <c r="B4195" s="11">
        <v>87</v>
      </c>
      <c r="C4195" s="33" t="s">
        <v>2852</v>
      </c>
      <c r="E4195" s="151"/>
      <c r="F4195" s="43" t="s">
        <v>1367</v>
      </c>
      <c r="G4195" s="43" t="s">
        <v>8170</v>
      </c>
      <c r="H4195" s="26">
        <v>8</v>
      </c>
      <c r="I4195" s="26"/>
      <c r="J4195" s="6"/>
      <c r="K4195" s="100"/>
      <c r="M4195" s="136" t="s">
        <v>12551</v>
      </c>
      <c r="N4195" s="136" t="s">
        <v>13782</v>
      </c>
      <c r="O4195" s="182" t="str">
        <f t="shared" si="90"/>
        <v>Label.create(:concept_id =&gt; Concept.find_by_codelist_and_code(150, 'PR').id, :locale =&gt; 'fi', :preflabel =&gt; 'Muistikirja', :scopenote =&gt; 'Kirjan kaikki sivut ovat tyhjiä. Sidosasu voidaan osoittaa tuotemuodon tarkenteilla P201-P204')</v>
      </c>
    </row>
    <row r="4196" spans="1:15" ht="34">
      <c r="A4196" s="4">
        <v>150</v>
      </c>
      <c r="B4196" s="11">
        <v>88</v>
      </c>
      <c r="C4196" s="33" t="s">
        <v>2806</v>
      </c>
      <c r="E4196" s="151"/>
      <c r="F4196" s="43" t="s">
        <v>476</v>
      </c>
      <c r="G4196" s="43" t="s">
        <v>8156</v>
      </c>
      <c r="H4196" s="26">
        <v>8</v>
      </c>
      <c r="I4196" s="26"/>
      <c r="J4196" s="6"/>
      <c r="K4196" s="100"/>
      <c r="M4196" s="136" t="s">
        <v>12552</v>
      </c>
      <c r="N4196" s="136" t="s">
        <v>13780</v>
      </c>
      <c r="O4196" s="182" t="str">
        <f t="shared" si="90"/>
        <v>Label.create(:concept_id =&gt; Concept.find_by_codelist_and_code(150, 'PS').id, :locale =&gt; 'fi', :preflabel =&gt; 'Järjestelmäkalenteri', :scopenote =&gt; 'Sidosasu voidaan osoittaa tuotemuodon tarkenteilla P201-P204')</v>
      </c>
    </row>
    <row r="4197" spans="1:15" ht="17">
      <c r="A4197" s="4">
        <v>150</v>
      </c>
      <c r="B4197" s="11">
        <v>89</v>
      </c>
      <c r="C4197" s="33" t="s">
        <v>2808</v>
      </c>
      <c r="E4197" s="151"/>
      <c r="F4197" s="43" t="s">
        <v>3891</v>
      </c>
      <c r="G4197" s="43" t="s">
        <v>5972</v>
      </c>
      <c r="H4197" s="26">
        <v>8</v>
      </c>
      <c r="I4197" s="26"/>
      <c r="J4197" s="6"/>
      <c r="K4197" s="100"/>
      <c r="M4197" s="136" t="s">
        <v>12553</v>
      </c>
      <c r="N4197" s="136"/>
      <c r="O4197" s="182" t="str">
        <f t="shared" si="90"/>
        <v>Label.create(:concept_id =&gt; Concept.find_by_codelist_and_code(150, 'PT').id, :locale =&gt; 'fi', :preflabel =&gt; 'Kirjanmerkki', :scopenote =&gt; nil)</v>
      </c>
    </row>
    <row r="4198" spans="1:15" ht="17">
      <c r="A4198" s="4">
        <v>150</v>
      </c>
      <c r="B4198" s="11">
        <v>90</v>
      </c>
      <c r="C4198" s="42" t="s">
        <v>8396</v>
      </c>
      <c r="E4198" s="151"/>
      <c r="F4198" s="43" t="s">
        <v>8397</v>
      </c>
      <c r="G4198" s="43" t="s">
        <v>8440</v>
      </c>
      <c r="H4198" s="26">
        <v>42</v>
      </c>
      <c r="I4198" s="26"/>
      <c r="J4198" s="6"/>
      <c r="K4198" s="100"/>
      <c r="M4198" s="136" t="s">
        <v>12554</v>
      </c>
      <c r="N4198" s="136" t="s">
        <v>12555</v>
      </c>
      <c r="O4198" s="182" t="str">
        <f t="shared" si="90"/>
        <v>Label.create(:concept_id =&gt; Concept.find_by_codelist_and_code(150, 'PU').id, :locale =&gt; 'fi', :preflabel =&gt; 'Lehtinen', :scopenote =&gt; 'Taitettu, mutta ei sidottu')</v>
      </c>
    </row>
    <row r="4199" spans="1:15" ht="17">
      <c r="A4199" s="106">
        <v>150</v>
      </c>
      <c r="B4199" s="112">
        <v>91</v>
      </c>
      <c r="C4199" s="111" t="s">
        <v>8935</v>
      </c>
      <c r="D4199" s="107"/>
      <c r="E4199" s="152"/>
      <c r="F4199" s="108" t="s">
        <v>8936</v>
      </c>
      <c r="G4199" s="108" t="s">
        <v>8937</v>
      </c>
      <c r="H4199" s="121">
        <v>48</v>
      </c>
      <c r="I4199" s="121"/>
      <c r="J4199" s="122"/>
      <c r="K4199" s="100"/>
      <c r="M4199" s="136" t="s">
        <v>12556</v>
      </c>
      <c r="N4199" s="136"/>
      <c r="O4199" s="182" t="str">
        <f t="shared" si="90"/>
        <v>Label.create(:concept_id =&gt; Concept.find_by_codelist_and_code(150, 'PV').id, :locale =&gt; 'fi', :preflabel =&gt; 'Ex libris', :scopenote =&gt; '‘Ex libris’ book labels and packs')</v>
      </c>
    </row>
    <row r="4200" spans="1:15" ht="102">
      <c r="A4200" s="4">
        <v>150</v>
      </c>
      <c r="B4200" s="11">
        <v>92</v>
      </c>
      <c r="C4200" s="33" t="s">
        <v>275</v>
      </c>
      <c r="E4200" s="151"/>
      <c r="F4200" s="43" t="s">
        <v>1271</v>
      </c>
      <c r="G4200" s="108" t="s">
        <v>9260</v>
      </c>
      <c r="H4200" s="26">
        <v>0</v>
      </c>
      <c r="I4200" s="26">
        <v>50</v>
      </c>
      <c r="J4200" s="6"/>
      <c r="K4200" s="100"/>
      <c r="M4200" s="136" t="s">
        <v>12557</v>
      </c>
      <c r="N4200" s="136" t="s">
        <v>13783</v>
      </c>
      <c r="O4200" s="182" t="str">
        <f t="shared" si="90"/>
        <v>Label.create(:concept_id =&gt; Concept.find_by_codelist_and_code(150, 'PZ').id, :locale =&gt; 'fi', :preflabel =&gt; 'Muu painettu aineisto', :scopenote =&gt; 'Muu painettu aineisto. Käytetään mikäli tuotetta ei voida määritellä koodeilla PB-PT')</v>
      </c>
    </row>
    <row r="4201" spans="1:15" ht="51">
      <c r="A4201" s="4">
        <v>150</v>
      </c>
      <c r="B4201" s="11">
        <v>93</v>
      </c>
      <c r="C4201" s="33" t="s">
        <v>2828</v>
      </c>
      <c r="E4201" s="151"/>
      <c r="F4201" s="43" t="s">
        <v>8272</v>
      </c>
      <c r="G4201" s="43" t="s">
        <v>8408</v>
      </c>
      <c r="H4201" s="26">
        <v>9</v>
      </c>
      <c r="I4201" s="26">
        <v>41</v>
      </c>
      <c r="J4201" s="6"/>
      <c r="K4201" s="100"/>
      <c r="M4201" s="136" t="s">
        <v>12558</v>
      </c>
      <c r="N4201" s="136" t="s">
        <v>12559</v>
      </c>
      <c r="O4201" s="182" t="str">
        <f t="shared" si="90"/>
        <v>Label.create(:concept_id =&gt; Concept.find_by_codelist_and_code(150, 'SA').id, :locale =&gt; 'fi', :preflabel =&gt; 'Useista osista koostuva tuote', :scopenote =&gt; 'Vähittäismyyntin tarkoitettu tuote, joka sisältää useita osia')</v>
      </c>
    </row>
    <row r="4202" spans="1:15" ht="34">
      <c r="A4202" s="4">
        <v>150</v>
      </c>
      <c r="B4202" s="11">
        <v>94</v>
      </c>
      <c r="C4202" s="33" t="s">
        <v>2743</v>
      </c>
      <c r="E4202" s="151"/>
      <c r="F4202" s="43" t="s">
        <v>8407</v>
      </c>
      <c r="G4202" s="43" t="s">
        <v>8409</v>
      </c>
      <c r="H4202" s="26">
        <v>9</v>
      </c>
      <c r="I4202" s="26">
        <v>41</v>
      </c>
      <c r="J4202" s="6"/>
      <c r="K4202" s="100"/>
      <c r="M4202" s="136" t="s">
        <v>12560</v>
      </c>
      <c r="N4202" s="136"/>
      <c r="O4202" s="182" t="str">
        <f t="shared" si="90"/>
        <v>Label.create(:concept_id =&gt; Concept.find_by_codelist_and_code(150, 'SB').id, :locale =&gt; 'fi', :preflabel =&gt; 'Useista osista koostuva tuote, laatikossa', :scopenote =&gt; 'Format of product components must be given in &amp;lt;ProductPart&gt;')</v>
      </c>
    </row>
    <row r="4203" spans="1:15" ht="34">
      <c r="A4203" s="4">
        <v>150</v>
      </c>
      <c r="B4203" s="11">
        <v>95</v>
      </c>
      <c r="C4203" s="33" t="s">
        <v>2666</v>
      </c>
      <c r="E4203" s="151"/>
      <c r="F4203" s="43" t="s">
        <v>8435</v>
      </c>
      <c r="G4203" s="43" t="s">
        <v>8409</v>
      </c>
      <c r="H4203" s="26">
        <v>9</v>
      </c>
      <c r="I4203" s="26">
        <v>41</v>
      </c>
      <c r="J4203" s="6"/>
      <c r="K4203" s="100"/>
      <c r="M4203" s="136" t="s">
        <v>12561</v>
      </c>
      <c r="N4203" s="136"/>
      <c r="O4203" s="182" t="str">
        <f t="shared" si="90"/>
        <v>Label.create(:concept_id =&gt; Concept.find_by_codelist_and_code(150, 'SC').id, :locale =&gt; 'fi', :preflabel =&gt; 'Useista osista koostuva tuote, suojakotelossa', :scopenote =&gt; 'Format of product components must be given in &amp;lt;ProductPart&gt;')</v>
      </c>
    </row>
    <row r="4204" spans="1:15" ht="102">
      <c r="A4204" s="4">
        <v>150</v>
      </c>
      <c r="B4204" s="11">
        <v>96</v>
      </c>
      <c r="C4204" s="33" t="s">
        <v>2778</v>
      </c>
      <c r="E4204" s="151"/>
      <c r="F4204" s="43" t="s">
        <v>8410</v>
      </c>
      <c r="G4204" s="43" t="s">
        <v>8411</v>
      </c>
      <c r="H4204" s="26">
        <v>9</v>
      </c>
      <c r="I4204" s="26">
        <v>41</v>
      </c>
      <c r="J4204" s="6"/>
      <c r="K4204" s="100"/>
      <c r="M4204" s="136" t="s">
        <v>12562</v>
      </c>
      <c r="N4204" s="136"/>
      <c r="O4204" s="182" t="str">
        <f t="shared" si="90"/>
        <v>Label.create(:concept_id =&gt; Concept.find_by_codelist_and_code(150, 'SD').id, :locale =&gt; 'fi', :preflabel =&gt; 'Useista osista koostuva tuote, kutistekalvopakkauksessa', :scopenote =&gt; 'Format of product components must be given in &amp;lt;ProductPart&gt;. Use code XL for a shrink-wrapped pack for trade supply, where the retail items it contains are intended for sale individually')</v>
      </c>
    </row>
    <row r="4205" spans="1:15" ht="34">
      <c r="A4205" s="4">
        <v>150</v>
      </c>
      <c r="B4205" s="11">
        <v>97</v>
      </c>
      <c r="C4205" s="33" t="s">
        <v>2479</v>
      </c>
      <c r="E4205" s="151"/>
      <c r="F4205" s="43" t="s">
        <v>8412</v>
      </c>
      <c r="G4205" s="43" t="s">
        <v>8409</v>
      </c>
      <c r="H4205" s="26">
        <v>9</v>
      </c>
      <c r="I4205" s="26">
        <v>41</v>
      </c>
      <c r="J4205" s="6"/>
      <c r="K4205" s="100"/>
      <c r="M4205" s="136" t="s">
        <v>12563</v>
      </c>
      <c r="N4205" s="136"/>
      <c r="O4205" s="182" t="str">
        <f t="shared" si="90"/>
        <v>Label.create(:concept_id =&gt; Concept.find_by_codelist_and_code(150, 'SE').id, :locale =&gt; 'fi', :preflabel =&gt; 'Useista osista koostuva tuote, osat irrallisena', :scopenote =&gt; 'Format of product components must be given in &amp;lt;ProductPart&gt;')</v>
      </c>
    </row>
    <row r="4206" spans="1:15" ht="119">
      <c r="A4206" s="4">
        <v>150</v>
      </c>
      <c r="B4206" s="11">
        <v>98</v>
      </c>
      <c r="C4206" s="33" t="s">
        <v>3319</v>
      </c>
      <c r="E4206" s="151"/>
      <c r="F4206" s="43" t="s">
        <v>8413</v>
      </c>
      <c r="G4206" s="43" t="s">
        <v>8436</v>
      </c>
      <c r="H4206" s="26">
        <v>9</v>
      </c>
      <c r="I4206" s="26">
        <v>41</v>
      </c>
      <c r="J4206" s="6"/>
      <c r="K4206" s="100"/>
      <c r="M4206" s="136" t="s">
        <v>12564</v>
      </c>
      <c r="N4206" s="136"/>
      <c r="O4206" s="182" t="str">
        <f t="shared" si="90"/>
        <v>Label.create(:concept_id =&gt; Concept.find_by_codelist_and_code(150, 'SF').id, :locale =&gt; 'fi', :preflabel =&gt; 'Useista osista koostuva tuote, osa(t) ensisijaisen osan mukana', :scopenote =&gt; 'Multiple component product where subsidiary product part(s) is/are supplied as enclosures to the primary part, eg a book with a CD packaged in a sleeve glued within the back cover. Format of product components must be given in &amp;lt;ProductPart&gt;')</v>
      </c>
    </row>
    <row r="4207" spans="1:15" ht="17">
      <c r="A4207" s="4">
        <v>150</v>
      </c>
      <c r="B4207" s="11">
        <v>99</v>
      </c>
      <c r="C4207" s="33" t="s">
        <v>276</v>
      </c>
      <c r="E4207" s="151"/>
      <c r="F4207" s="43" t="s">
        <v>364</v>
      </c>
      <c r="G4207" s="43" t="s">
        <v>6059</v>
      </c>
      <c r="H4207" s="26">
        <v>0</v>
      </c>
      <c r="I4207" s="26"/>
      <c r="J4207" s="6"/>
      <c r="K4207" s="100"/>
      <c r="M4207" s="136" t="s">
        <v>12565</v>
      </c>
      <c r="N4207" s="136"/>
      <c r="O4207" s="182" t="str">
        <f t="shared" si="90"/>
        <v>Label.create(:concept_id =&gt; Concept.find_by_codelist_and_code(150, 'VA').id, :locale =&gt; 'fi', :preflabel =&gt; 'Video, määrittelemätön', :scopenote =&gt; 'Video – detail unspecified')</v>
      </c>
    </row>
    <row r="4208" spans="1:15" ht="17">
      <c r="A4208" s="4">
        <v>150</v>
      </c>
      <c r="B4208" s="11">
        <v>100</v>
      </c>
      <c r="C4208" s="33" t="s">
        <v>200</v>
      </c>
      <c r="E4208" s="151"/>
      <c r="F4208" s="43" t="s">
        <v>855</v>
      </c>
      <c r="G4208" s="43" t="s">
        <v>6062</v>
      </c>
      <c r="H4208" s="26">
        <v>0</v>
      </c>
      <c r="I4208" s="26"/>
      <c r="J4208" s="6"/>
      <c r="K4208" s="100"/>
      <c r="M4208" s="136" t="s">
        <v>12566</v>
      </c>
      <c r="N4208" s="136"/>
      <c r="O4208" s="182" t="str">
        <f t="shared" si="90"/>
        <v>Label.create(:concept_id =&gt; Concept.find_by_codelist_and_code(150, 'VF').id, :locale =&gt; 'fi', :preflabel =&gt; 'Videolevy', :scopenote =&gt; 'eg Laserdisc')</v>
      </c>
    </row>
    <row r="4209" spans="1:15" ht="34">
      <c r="A4209" s="4">
        <v>150</v>
      </c>
      <c r="B4209" s="11">
        <v>101</v>
      </c>
      <c r="C4209" s="33" t="s">
        <v>4045</v>
      </c>
      <c r="E4209" s="151"/>
      <c r="F4209" s="43" t="s">
        <v>2066</v>
      </c>
      <c r="G4209" s="43" t="s">
        <v>8160</v>
      </c>
      <c r="H4209" s="26">
        <v>2</v>
      </c>
      <c r="I4209" s="26"/>
      <c r="J4209" s="6"/>
      <c r="K4209" s="100"/>
      <c r="M4209" s="136" t="s">
        <v>12567</v>
      </c>
      <c r="N4209" s="136"/>
      <c r="O4209" s="182" t="str">
        <f t="shared" si="90"/>
        <v>Label.create(:concept_id =&gt; Concept.find_by_codelist_and_code(150, 'VI').id, :locale =&gt; 'fi', :preflabel =&gt; 'DVD-video', :scopenote =&gt; 'DVD video: specify TV standard in &amp;lt;ProductFormDetail&gt;')</v>
      </c>
    </row>
    <row r="4210" spans="1:15" ht="34">
      <c r="A4210" s="4">
        <v>150</v>
      </c>
      <c r="B4210" s="11">
        <v>102</v>
      </c>
      <c r="C4210" s="33" t="s">
        <v>2547</v>
      </c>
      <c r="E4210" s="151"/>
      <c r="F4210" s="43" t="s">
        <v>1675</v>
      </c>
      <c r="G4210" s="43" t="s">
        <v>8161</v>
      </c>
      <c r="H4210" s="26">
        <v>2</v>
      </c>
      <c r="I4210" s="26"/>
      <c r="J4210" s="6"/>
      <c r="K4210" s="100"/>
      <c r="M4210" s="136" t="s">
        <v>12568</v>
      </c>
      <c r="N4210" s="136"/>
      <c r="O4210" s="182" t="str">
        <f t="shared" si="90"/>
        <v>Label.create(:concept_id =&gt; Concept.find_by_codelist_and_code(150, 'VJ').id, :locale =&gt; 'fi', :preflabel =&gt; 'VHS-video', :scopenote =&gt; 'VHS videotape: specify TV standard in &amp;lt;ProductFormDetail&gt;')</v>
      </c>
    </row>
    <row r="4211" spans="1:15" ht="34">
      <c r="A4211" s="4">
        <v>150</v>
      </c>
      <c r="B4211" s="11">
        <v>103</v>
      </c>
      <c r="C4211" s="33" t="s">
        <v>2548</v>
      </c>
      <c r="E4211" s="151"/>
      <c r="F4211" s="43" t="s">
        <v>3228</v>
      </c>
      <c r="G4211" s="43" t="s">
        <v>8171</v>
      </c>
      <c r="H4211" s="26">
        <v>2</v>
      </c>
      <c r="I4211" s="26"/>
      <c r="J4211" s="6"/>
      <c r="K4211" s="100"/>
      <c r="M4211" s="136" t="s">
        <v>12569</v>
      </c>
      <c r="N4211" s="136"/>
      <c r="O4211" s="182" t="str">
        <f t="shared" si="90"/>
        <v>Label.create(:concept_id =&gt; Concept.find_by_codelist_and_code(150, 'VK').id, :locale =&gt; 'fi', :preflabel =&gt; 'Betamax-video', :scopenote =&gt; 'Betamax videotape: specify TV standard in &amp;lt;ProductFormDetail&gt;')</v>
      </c>
    </row>
    <row r="4212" spans="1:15" ht="17">
      <c r="A4212" s="4">
        <v>150</v>
      </c>
      <c r="B4212" s="11">
        <v>104</v>
      </c>
      <c r="C4212" s="33" t="s">
        <v>688</v>
      </c>
      <c r="E4212" s="151"/>
      <c r="F4212" s="43" t="s">
        <v>690</v>
      </c>
      <c r="G4212" s="43" t="s">
        <v>6063</v>
      </c>
      <c r="H4212" s="26">
        <v>5</v>
      </c>
      <c r="I4212" s="26"/>
      <c r="J4212" s="6"/>
      <c r="K4212" s="100"/>
      <c r="M4212" s="136" t="s">
        <v>690</v>
      </c>
      <c r="N4212" s="136" t="s">
        <v>6063</v>
      </c>
      <c r="O4212" s="182" t="str">
        <f t="shared" si="90"/>
        <v>Label.create(:concept_id =&gt; Concept.find_by_codelist_and_code(150, 'VL').id, :locale =&gt; 'fi', :preflabel =&gt; 'VCD', :scopenote =&gt; 'VideoCD')</v>
      </c>
    </row>
    <row r="4213" spans="1:15" ht="17">
      <c r="A4213" s="4">
        <v>150</v>
      </c>
      <c r="B4213" s="11">
        <v>105</v>
      </c>
      <c r="C4213" s="33" t="s">
        <v>689</v>
      </c>
      <c r="E4213" s="151"/>
      <c r="F4213" s="43" t="s">
        <v>691</v>
      </c>
      <c r="G4213" s="43" t="s">
        <v>6064</v>
      </c>
      <c r="H4213" s="26">
        <v>5</v>
      </c>
      <c r="I4213" s="26"/>
      <c r="J4213" s="6"/>
      <c r="K4213" s="100"/>
      <c r="M4213" s="136" t="s">
        <v>691</v>
      </c>
      <c r="N4213" s="136" t="s">
        <v>6064</v>
      </c>
      <c r="O4213" s="182" t="str">
        <f t="shared" si="90"/>
        <v>Label.create(:concept_id =&gt; Concept.find_by_codelist_and_code(150, 'VM').id, :locale =&gt; 'fi', :preflabel =&gt; 'SVCD', :scopenote =&gt; 'Super VideoCD')</v>
      </c>
    </row>
    <row r="4214" spans="1:15" ht="34">
      <c r="A4214" s="4">
        <v>150</v>
      </c>
      <c r="B4214" s="11">
        <v>106</v>
      </c>
      <c r="C4214" s="33" t="s">
        <v>4043</v>
      </c>
      <c r="E4214" s="151"/>
      <c r="F4214" s="43" t="s">
        <v>1091</v>
      </c>
      <c r="G4214" s="43" t="s">
        <v>6065</v>
      </c>
      <c r="H4214" s="26">
        <v>7</v>
      </c>
      <c r="I4214" s="26"/>
      <c r="J4214" s="6"/>
      <c r="K4214" s="100"/>
      <c r="M4214" s="136" t="s">
        <v>12570</v>
      </c>
      <c r="N4214" s="136"/>
      <c r="O4214" s="182" t="str">
        <f t="shared" si="90"/>
        <v>Label.create(:concept_id =&gt; Concept.find_by_codelist_and_code(150, 'VN').id, :locale =&gt; 'fi', :preflabel =&gt; 'HD DVD-levy', :scopenote =&gt; 'High definition DVD disc, Toshiba HD DVD format')</v>
      </c>
    </row>
    <row r="4215" spans="1:15" ht="34">
      <c r="A4215" s="4">
        <v>150</v>
      </c>
      <c r="B4215" s="11">
        <v>107</v>
      </c>
      <c r="C4215" s="33" t="s">
        <v>1418</v>
      </c>
      <c r="E4215" s="151"/>
      <c r="F4215" s="43" t="s">
        <v>751</v>
      </c>
      <c r="G4215" s="43" t="s">
        <v>6066</v>
      </c>
      <c r="H4215" s="26">
        <v>7</v>
      </c>
      <c r="I4215" s="26"/>
      <c r="J4215" s="6"/>
      <c r="K4215" s="100"/>
      <c r="M4215" s="136" t="s">
        <v>12571</v>
      </c>
      <c r="N4215" s="136"/>
      <c r="O4215" s="182" t="str">
        <f t="shared" si="90"/>
        <v>Label.create(:concept_id =&gt; Concept.find_by_codelist_and_code(150, 'VO').id, :locale =&gt; 'fi', :preflabel =&gt; 'Blu-ray-levy', :scopenote =&gt; 'High definition DVD disc, Sony Blu-ray format')</v>
      </c>
    </row>
    <row r="4216" spans="1:15" ht="17">
      <c r="A4216" s="4">
        <v>150</v>
      </c>
      <c r="B4216" s="11">
        <v>108</v>
      </c>
      <c r="C4216" s="33" t="s">
        <v>1419</v>
      </c>
      <c r="E4216" s="151"/>
      <c r="F4216" s="43" t="s">
        <v>1108</v>
      </c>
      <c r="G4216" s="43" t="s">
        <v>6067</v>
      </c>
      <c r="H4216" s="26">
        <v>7</v>
      </c>
      <c r="I4216" s="26"/>
      <c r="J4216" s="6"/>
      <c r="K4216" s="100"/>
      <c r="M4216" s="136" t="s">
        <v>1108</v>
      </c>
      <c r="N4216" s="136" t="s">
        <v>12572</v>
      </c>
      <c r="O4216" s="182" t="str">
        <f t="shared" si="90"/>
        <v>Label.create(:concept_id =&gt; Concept.find_by_codelist_and_code(150, 'VP').id, :locale =&gt; 'fi', :preflabel =&gt; 'UMD Video', :scopenote =&gt; 'Sony Universal Media -levy')</v>
      </c>
    </row>
    <row r="4217" spans="1:15" ht="34">
      <c r="A4217" s="4">
        <v>150</v>
      </c>
      <c r="B4217" s="11">
        <v>109</v>
      </c>
      <c r="C4217" s="42" t="s">
        <v>5368</v>
      </c>
      <c r="E4217" s="151"/>
      <c r="F4217" s="43" t="s">
        <v>5369</v>
      </c>
      <c r="G4217" s="43" t="s">
        <v>7117</v>
      </c>
      <c r="H4217" s="26">
        <v>23</v>
      </c>
      <c r="I4217" s="26"/>
      <c r="J4217" s="6"/>
      <c r="K4217" s="100"/>
      <c r="M4217" s="136" t="s">
        <v>5369</v>
      </c>
      <c r="N4217" s="136" t="s">
        <v>12573</v>
      </c>
      <c r="O4217" s="182" t="str">
        <f t="shared" si="90"/>
        <v>Label.create(:concept_id =&gt; Concept.find_by_codelist_and_code(150, 'VQ').id, :locale =&gt; 'fi', :preflabel =&gt; 'CBHD', :scopenote =&gt; 'China Blue High-Definition')</v>
      </c>
    </row>
    <row r="4218" spans="1:15" ht="102">
      <c r="A4218" s="4">
        <v>150</v>
      </c>
      <c r="B4218" s="11">
        <v>110</v>
      </c>
      <c r="C4218" s="33" t="s">
        <v>201</v>
      </c>
      <c r="E4218" s="151"/>
      <c r="F4218" s="43" t="s">
        <v>1252</v>
      </c>
      <c r="G4218" s="108" t="s">
        <v>9261</v>
      </c>
      <c r="H4218" s="26">
        <v>0</v>
      </c>
      <c r="I4218" s="26">
        <v>50</v>
      </c>
      <c r="J4218" s="6"/>
      <c r="K4218" s="100"/>
      <c r="M4218" s="136" t="s">
        <v>12574</v>
      </c>
      <c r="N4218" s="136"/>
      <c r="O4218" s="182" t="str">
        <f t="shared" si="90"/>
        <v>Label.create(:concept_id =&gt; Concept.find_by_codelist_and_code(150, 'VZ').id, :locale =&gt; 'fi', :preflabel =&gt; 'Muu videoformaatti', :scopenote =&gt; 'Other video format not specified by VB to VQ. Further detail is expected in &amp;lt;ProductFormDescription&gt;, as &amp;lt;ProductFormDetail&gt; and &amp;lt;ProductFormFeature&gt; are unlikely to be sufficient')</v>
      </c>
    </row>
    <row r="4219" spans="1:15" ht="17">
      <c r="A4219" s="4">
        <v>150</v>
      </c>
      <c r="B4219" s="11">
        <v>111</v>
      </c>
      <c r="C4219" s="33" t="s">
        <v>203</v>
      </c>
      <c r="E4219" s="151"/>
      <c r="F4219" s="43" t="s">
        <v>4238</v>
      </c>
      <c r="G4219" s="43" t="s">
        <v>6071</v>
      </c>
      <c r="H4219" s="26">
        <v>0</v>
      </c>
      <c r="I4219" s="26"/>
      <c r="J4219" s="6"/>
      <c r="K4219" s="100"/>
      <c r="M4219" s="136" t="s">
        <v>10055</v>
      </c>
      <c r="N4219" s="136"/>
      <c r="O4219" s="182" t="str">
        <f t="shared" si="90"/>
        <v>Label.create(:concept_id =&gt; Concept.find_by_codelist_and_code(150, 'XA').id, :locale =&gt; 'fi', :preflabel =&gt; 'Markkinointimateriaali', :scopenote =&gt; 'Trade-only material (unspecified)')</v>
      </c>
    </row>
    <row r="4220" spans="1:15" ht="17">
      <c r="A4220" s="4">
        <v>150</v>
      </c>
      <c r="B4220" s="11">
        <v>112</v>
      </c>
      <c r="C4220" s="33" t="s">
        <v>126</v>
      </c>
      <c r="E4220" s="151"/>
      <c r="F4220" s="43" t="s">
        <v>2810</v>
      </c>
      <c r="G4220" s="43" t="s">
        <v>5972</v>
      </c>
      <c r="H4220" s="26">
        <v>0</v>
      </c>
      <c r="I4220" s="26"/>
      <c r="J4220" s="6"/>
      <c r="K4220" s="100"/>
      <c r="M4220" s="136" t="s">
        <v>12575</v>
      </c>
      <c r="N4220" s="136"/>
      <c r="O4220" s="182" t="str">
        <f t="shared" si="90"/>
        <v>Label.create(:concept_id =&gt; Concept.find_by_codelist_and_code(150, 'XB').id, :locale =&gt; 'fi', :preflabel =&gt; 'Myyntiteline – tyhjä', :scopenote =&gt; nil)</v>
      </c>
    </row>
    <row r="4221" spans="1:15" ht="51">
      <c r="A4221" s="4">
        <v>150</v>
      </c>
      <c r="B4221" s="11">
        <v>113</v>
      </c>
      <c r="C4221" s="33" t="s">
        <v>418</v>
      </c>
      <c r="E4221" s="151"/>
      <c r="F4221" s="43" t="s">
        <v>2817</v>
      </c>
      <c r="G4221" s="43" t="s">
        <v>8172</v>
      </c>
      <c r="H4221" s="26">
        <v>0</v>
      </c>
      <c r="I4221" s="26">
        <v>11</v>
      </c>
      <c r="J4221" s="6"/>
      <c r="K4221" s="100"/>
      <c r="M4221" s="136" t="s">
        <v>12576</v>
      </c>
      <c r="N4221" s="136"/>
      <c r="O4221" s="182" t="str">
        <f t="shared" si="90"/>
        <v>Label.create(:concept_id =&gt; Concept.find_by_codelist_and_code(150, 'XC').id, :locale =&gt; 'fi', :preflabel =&gt; 'Myyntiteline – täysi', :scopenote =&gt; 'Dumpbin with contents. ISBN (where applicable) and format of contained items must be given in &amp;lt;ProductPart&gt;')</v>
      </c>
    </row>
    <row r="4222" spans="1:15" ht="17">
      <c r="A4222" s="4">
        <v>150</v>
      </c>
      <c r="B4222" s="11">
        <v>114</v>
      </c>
      <c r="C4222" s="33" t="s">
        <v>127</v>
      </c>
      <c r="E4222" s="151"/>
      <c r="F4222" s="43" t="s">
        <v>2107</v>
      </c>
      <c r="G4222" s="43" t="s">
        <v>5972</v>
      </c>
      <c r="H4222" s="26">
        <v>0</v>
      </c>
      <c r="I4222" s="26"/>
      <c r="J4222" s="6"/>
      <c r="K4222" s="100"/>
      <c r="M4222" s="136" t="s">
        <v>13511</v>
      </c>
      <c r="N4222" s="136"/>
      <c r="O4222" s="182" t="str">
        <f t="shared" si="90"/>
        <v>Label.create(:concept_id =&gt; Concept.find_by_codelist_and_code(150, 'XD').id, :locale =&gt; 'fi', :preflabel =&gt; 'Myyntiteline pöydälle – tyhjä', :scopenote =&gt; nil)</v>
      </c>
    </row>
    <row r="4223" spans="1:15" ht="68">
      <c r="A4223" s="4">
        <v>150</v>
      </c>
      <c r="B4223" s="11">
        <v>115</v>
      </c>
      <c r="C4223" s="33" t="s">
        <v>128</v>
      </c>
      <c r="E4223" s="151"/>
      <c r="F4223" s="43" t="s">
        <v>1569</v>
      </c>
      <c r="G4223" s="43" t="s">
        <v>8173</v>
      </c>
      <c r="H4223" s="26">
        <v>0</v>
      </c>
      <c r="I4223" s="26">
        <v>11</v>
      </c>
      <c r="J4223" s="6"/>
      <c r="K4223" s="100"/>
      <c r="M4223" s="136" t="s">
        <v>13512</v>
      </c>
      <c r="N4223" s="136"/>
      <c r="O4223" s="182" t="str">
        <f t="shared" si="90"/>
        <v>Label.create(:concept_id =&gt; Concept.find_by_codelist_and_code(150, 'XE').id, :locale =&gt; 'fi', :preflabel =&gt; 'Myyntiteline pöydälle – täysi', :scopenote =&gt; 'Counterpack with contents. ISBN (where applicable) and format of contained items must be given in &amp;lt;ProductPart&gt;')</v>
      </c>
    </row>
    <row r="4224" spans="1:15" ht="34">
      <c r="A4224" s="4">
        <v>150</v>
      </c>
      <c r="B4224" s="11">
        <v>116</v>
      </c>
      <c r="C4224" s="33" t="s">
        <v>129</v>
      </c>
      <c r="E4224" s="151"/>
      <c r="F4224" s="43" t="s">
        <v>4020</v>
      </c>
      <c r="G4224" s="43" t="s">
        <v>6074</v>
      </c>
      <c r="H4224" s="26">
        <v>0</v>
      </c>
      <c r="I4224" s="26"/>
      <c r="J4224" s="6"/>
      <c r="K4224" s="100"/>
      <c r="M4224" s="136" t="s">
        <v>12577</v>
      </c>
      <c r="N4224" s="136" t="s">
        <v>12578</v>
      </c>
      <c r="O4224" s="182" t="str">
        <f t="shared" si="90"/>
        <v>Label.create(:concept_id =&gt; Concept.find_by_codelist_and_code(150, 'XF').id, :locale =&gt; 'fi', :preflabel =&gt; 'Juliste, markkinointimateriaali', :scopenote =&gt; 'Ks. myös PK')</v>
      </c>
    </row>
    <row r="4225" spans="1:15" ht="17">
      <c r="A4225" s="4">
        <v>150</v>
      </c>
      <c r="B4225" s="11">
        <v>117</v>
      </c>
      <c r="C4225" s="33" t="s">
        <v>130</v>
      </c>
      <c r="E4225" s="151"/>
      <c r="F4225" s="43" t="s">
        <v>235</v>
      </c>
      <c r="G4225" s="43" t="s">
        <v>5972</v>
      </c>
      <c r="H4225" s="26">
        <v>0</v>
      </c>
      <c r="I4225" s="26"/>
      <c r="J4225" s="6"/>
      <c r="K4225" s="100"/>
      <c r="M4225" s="136" t="s">
        <v>12579</v>
      </c>
      <c r="N4225" s="136"/>
      <c r="O4225" s="182" t="str">
        <f t="shared" si="90"/>
        <v>Label.create(:concept_id =&gt; Concept.find_by_codelist_and_code(150, 'XG').id, :locale =&gt; 'fi', :preflabel =&gt; 'Hyllynreunusnauha', :scopenote =&gt; nil)</v>
      </c>
    </row>
    <row r="4226" spans="1:15" ht="34">
      <c r="A4226" s="4">
        <v>150</v>
      </c>
      <c r="B4226" s="11">
        <v>118</v>
      </c>
      <c r="C4226" s="33" t="s">
        <v>363</v>
      </c>
      <c r="E4226" s="151"/>
      <c r="F4226" s="43" t="s">
        <v>100</v>
      </c>
      <c r="G4226" s="43" t="s">
        <v>6075</v>
      </c>
      <c r="H4226" s="26">
        <v>0</v>
      </c>
      <c r="I4226" s="26"/>
      <c r="J4226" s="6"/>
      <c r="K4226" s="100"/>
      <c r="M4226" s="136" t="s">
        <v>12580</v>
      </c>
      <c r="N4226" s="136"/>
      <c r="O4226" s="182" t="str">
        <f t="shared" si="90"/>
        <v>Label.create(:concept_id =&gt; Concept.find_by_codelist_and_code(150, 'XH').id, :locale =&gt; 'fi', :preflabel =&gt; 'Ikkunasomiste', :scopenote =&gt; 'Promotional piece for shop window display')</v>
      </c>
    </row>
    <row r="4227" spans="1:15" ht="17">
      <c r="A4227" s="4">
        <v>150</v>
      </c>
      <c r="B4227" s="11">
        <v>119</v>
      </c>
      <c r="C4227" s="33" t="s">
        <v>412</v>
      </c>
      <c r="E4227" s="151"/>
      <c r="F4227" s="43" t="s">
        <v>413</v>
      </c>
      <c r="G4227" s="43" t="s">
        <v>5972</v>
      </c>
      <c r="H4227" s="26">
        <v>0</v>
      </c>
      <c r="I4227" s="26"/>
      <c r="J4227" s="6"/>
      <c r="K4227" s="100"/>
      <c r="M4227" s="136" t="s">
        <v>12581</v>
      </c>
      <c r="N4227" s="136"/>
      <c r="O4227" s="182" t="str">
        <f t="shared" ref="O4227:O4290" si="91">IF(OR(H4227="",IFERROR(FIND("-"&amp;A4227&amp;"-","-6-7-8-10-11-26-33-35-36-37-38-39-40-47-52-54-56-63-67-75-78-94-95-101-138-140-"),0)&gt;0,
AND(A4227=1,IFERROR(FIND("-"&amp;C4227&amp;"-","-12-13-14-"),0)&gt;0),
AND(A4227=22,IFERROR(FIND("-"&amp;C4227&amp;"-","-04-05-"),0)&gt;0),
AND(A4227=34,IFERROR(FIND("-"&amp;C4227&amp;"-","-00-01-04-08-09-10-11-12-13-14-15-"),0)&gt;0),
AND(A4227=45,IFERROR(FIND("-"&amp;C4227&amp;"-","-08-"),0)&gt;0),
AND(A4227=49,IFERROR(FIND("-"&amp;C4227&amp;"-","-ROW-"),0)&gt;0),
AND(A4227=51,IFERROR(FIND("-"&amp;C4227&amp;"-","-14-15-36-"),0)&gt;0),
AND(A4227=79,IFERROR(FIND("-"&amp;C4227&amp;"-","-11-"),0)&gt;0),
AND(A4227=102,IFERROR(FIND("-"&amp;C4227&amp;"-","-02-"),0)&gt;0)),"",
 IF(AND(M4227="",N4227=""),"",
  "Label.create(:concept_id =&gt; Concept.find_by_codelist_and_code("&amp;A4227&amp;", "&amp;IF(C4227="","nil","'"&amp;C4227&amp;"'")&amp;").id, "&amp;
  ":locale =&gt; '"&amp;L$2&amp;"'"&amp;", "&amp;
  ":preflabel =&gt; '"&amp;(IF(M4227="",F4227,M4227)&amp;"', "&amp;
  ":scopenote =&gt; "&amp;IF(AND(N4227="",G4227="",K4227=""),"nil","'"&amp; IF(K4227="", "",$L$3 &amp; IF(ISERROR(FIND("
", K4227))," ","&lt;br/&gt;&amp;nbsp;&amp;nbsp;&amp;nbsp;&amp;nbsp;• ") &amp; SUBSTITUTE(SUBSTITUTE(SUBSTITUTE(K4227, "&amp;", "&amp;amp;"),"&lt;","&amp;lt;"),"
","&lt;br/&gt;&amp;nbsp;&amp;nbsp;&amp;nbsp;&amp;nbsp;• ")) &amp; IF(OR(K4227="",G4227=""),"","&lt;br/") &amp; SUBSTITUTE(SUBSTITUTE(IF(N4227="",G4227,N4227),"&amp;","&amp;amp;"),"&lt;","&amp;lt;")&amp;"'")&amp;")")
))</f>
        <v>Label.create(:concept_id =&gt; Concept.find_by_codelist_and_code(150, 'XI').id, :locale =&gt; 'fi', :preflabel =&gt; 'Viiri tai lippunauha', :scopenote =&gt; nil)</v>
      </c>
    </row>
    <row r="4228" spans="1:15" ht="17">
      <c r="A4228" s="4">
        <v>150</v>
      </c>
      <c r="B4228" s="11">
        <v>120</v>
      </c>
      <c r="C4228" s="33" t="s">
        <v>236</v>
      </c>
      <c r="E4228" s="151"/>
      <c r="F4228" s="108" t="s">
        <v>9358</v>
      </c>
      <c r="G4228" s="43" t="s">
        <v>5972</v>
      </c>
      <c r="H4228" s="26">
        <v>0</v>
      </c>
      <c r="I4228" s="26">
        <v>51</v>
      </c>
      <c r="J4228" s="6"/>
      <c r="K4228" s="100"/>
      <c r="M4228" s="136" t="s">
        <v>13513</v>
      </c>
      <c r="N4228" s="136"/>
      <c r="O4228" s="182" t="str">
        <f t="shared" si="91"/>
        <v>Label.create(:concept_id =&gt; Concept.find_by_codelist_and_code(150, 'XJ').id, :locale =&gt; 'fi', :preflabel =&gt; 'Pyörivä myyntiteline – tyhjä', :scopenote =&gt; nil)</v>
      </c>
    </row>
    <row r="4229" spans="1:15" ht="34">
      <c r="A4229" s="4">
        <v>150</v>
      </c>
      <c r="B4229" s="11">
        <v>121</v>
      </c>
      <c r="C4229" s="33" t="s">
        <v>396</v>
      </c>
      <c r="E4229" s="151"/>
      <c r="F4229" s="43" t="s">
        <v>1410</v>
      </c>
      <c r="G4229" s="43" t="s">
        <v>6076</v>
      </c>
      <c r="H4229" s="26">
        <v>0</v>
      </c>
      <c r="I4229" s="26"/>
      <c r="J4229" s="6"/>
      <c r="K4229" s="100"/>
      <c r="M4229" s="136" t="s">
        <v>12582</v>
      </c>
      <c r="N4229" s="136"/>
      <c r="O4229" s="182" t="str">
        <f t="shared" si="91"/>
        <v>Label.create(:concept_id =&gt; Concept.find_by_codelist_and_code(150, 'XK').id, :locale =&gt; 'fi', :preflabel =&gt; 'Kirjan suurikokoinen kopio', :scopenote =&gt; 'Large scale facsimile of book for promotional display')</v>
      </c>
    </row>
    <row r="4230" spans="1:15" ht="153">
      <c r="A4230" s="4">
        <v>150</v>
      </c>
      <c r="B4230" s="11">
        <v>122</v>
      </c>
      <c r="C4230" s="33" t="s">
        <v>1836</v>
      </c>
      <c r="E4230" s="151"/>
      <c r="F4230" s="43" t="s">
        <v>1684</v>
      </c>
      <c r="G4230" s="43" t="s">
        <v>8414</v>
      </c>
      <c r="H4230" s="26">
        <v>0</v>
      </c>
      <c r="I4230" s="26">
        <v>11</v>
      </c>
      <c r="J4230" s="6"/>
      <c r="K4230" s="100"/>
      <c r="M4230" s="136" t="s">
        <v>12583</v>
      </c>
      <c r="N4230" s="136"/>
      <c r="O4230" s="182" t="str">
        <f t="shared" si="91"/>
        <v>Label.create(:concept_id =&gt; Concept.find_by_codelist_and_code(150, 'XL').id, :locale =&gt; 'fi', :preflabel =&gt; 'Kutistekalvopakkaus', :scopenote =&gt; 'A quantity pack with its own product code, usually for trade supply only: the retail items it contains are intended for sale individually. ISBN (where applicable) and format of contained items must be given in &amp;lt;ProductPart&gt;. For products or product bundles supplied individually shrink-wrapped for retail sale, use code SD')</v>
      </c>
    </row>
    <row r="4231" spans="1:15" ht="136">
      <c r="A4231" s="4">
        <v>150</v>
      </c>
      <c r="B4231" s="11">
        <v>123</v>
      </c>
      <c r="C4231" s="42" t="s">
        <v>5737</v>
      </c>
      <c r="E4231" s="151"/>
      <c r="F4231" s="43" t="s">
        <v>5738</v>
      </c>
      <c r="G4231" s="43" t="s">
        <v>8415</v>
      </c>
      <c r="H4231" s="26">
        <v>27</v>
      </c>
      <c r="I4231" s="26"/>
      <c r="J4231" s="6"/>
      <c r="K4231" s="100"/>
      <c r="M4231" s="136" t="s">
        <v>12584</v>
      </c>
      <c r="N4231" s="136"/>
      <c r="O4231" s="182" t="str">
        <f t="shared" si="91"/>
        <v>Label.create(:concept_id =&gt; Concept.find_by_codelist_and_code(150, 'XM').id, :locale =&gt; 'fi', :preflabel =&gt; 'Laatikkopakkaus', :scopenote =&gt; 'A quantity pack with its own product code, usually for trade supply only: the retail items it contains are intended for sale individually. ISBN (where applicable) and format of contained items must be given in &amp;lt;ProductPart&gt;. For products or product bundles boxed individually for retail sale, use code SB')</v>
      </c>
    </row>
    <row r="4232" spans="1:15" ht="136">
      <c r="A4232" s="106">
        <v>150</v>
      </c>
      <c r="B4232" s="11">
        <v>124</v>
      </c>
      <c r="C4232" s="111" t="s">
        <v>9139</v>
      </c>
      <c r="D4232" s="111"/>
      <c r="E4232" s="111"/>
      <c r="F4232" s="108" t="s">
        <v>9140</v>
      </c>
      <c r="G4232" s="108" t="s">
        <v>9141</v>
      </c>
      <c r="H4232" s="121">
        <v>49</v>
      </c>
      <c r="I4232" s="121"/>
      <c r="J4232" s="122"/>
      <c r="K4232" s="100"/>
      <c r="M4232" s="136" t="s">
        <v>12585</v>
      </c>
      <c r="N4232" s="136"/>
      <c r="O4232" s="182" t="str">
        <f t="shared" si="91"/>
        <v>Label.create(:concept_id =&gt; Concept.find_by_codelist_and_code(150, 'XN').id, :locale =&gt; 'fi', :preflabel =&gt; 'Pakkaus (määrittelemätön)', :scopenote =&gt; 'A quantity pack with its own product code, usually for trade supply only: the retail items it contains are intended for sale individually. ISBN (where applicable) and format of contained items must be given in &amp;lt;ProductPart&gt;. Use only when the pack is neither shrinp-wrapped nor boxed')</v>
      </c>
    </row>
    <row r="4233" spans="1:15" ht="51">
      <c r="A4233" s="118">
        <v>150</v>
      </c>
      <c r="B4233" s="118">
        <v>127</v>
      </c>
      <c r="C4233" s="111" t="s">
        <v>9283</v>
      </c>
      <c r="D4233" s="111"/>
      <c r="E4233" s="111"/>
      <c r="F4233" s="108" t="s">
        <v>9284</v>
      </c>
      <c r="G4233" s="108" t="s">
        <v>9285</v>
      </c>
      <c r="H4233" s="121">
        <v>51</v>
      </c>
      <c r="I4233" s="121"/>
      <c r="J4233" s="122"/>
      <c r="K4233" s="100"/>
      <c r="M4233" s="136" t="s">
        <v>13514</v>
      </c>
      <c r="N4233" s="136"/>
      <c r="O4233" s="182" t="str">
        <f t="shared" si="91"/>
        <v>Label.create(:concept_id =&gt; Concept.find_by_codelist_and_code(150, 'XO').id, :locale =&gt; 'fi', :preflabel =&gt; 'Pyörivä myyntiteline – täysi', :scopenote =&gt; 'Spinner with contents. ISBN(s) (where applicable) and detail of contained items must be given in &amp;lt;ProductPart&gt;')</v>
      </c>
    </row>
    <row r="4234" spans="1:15" ht="170">
      <c r="A4234" s="118">
        <v>150</v>
      </c>
      <c r="B4234" s="118">
        <v>128</v>
      </c>
      <c r="C4234" s="111" t="s">
        <v>9286</v>
      </c>
      <c r="D4234" s="111"/>
      <c r="E4234" s="111"/>
      <c r="F4234" s="108" t="s">
        <v>9287</v>
      </c>
      <c r="G4234" s="108" t="s">
        <v>9612</v>
      </c>
      <c r="H4234" s="121">
        <v>51</v>
      </c>
      <c r="I4234" s="121">
        <v>53</v>
      </c>
      <c r="J4234" s="122"/>
      <c r="K4234" s="100"/>
      <c r="M4234" s="136" t="s">
        <v>13515</v>
      </c>
      <c r="N4234" s="136"/>
      <c r="O4234" s="182" t="str">
        <f t="shared" si="91"/>
        <v>Label.create(:concept_id =&gt; Concept.find_by_codelist_and_code(150, 'XY').id, :locale =&gt; 'fi', :preflabel =&gt; 'Muu myyntiteline – sisältää tuotteet', :scopenote =&gt; 'Other point of sale material not specified by XB to XO, supplied with included product(s) for retail sale. The retail product(s) must be described in &amp;lt;ProductPart&gt;. Further detail of the POS material is expected in &amp;lt;ProductFormDescription&gt;, as &amp;lt;ProductFormDetail&gt; and &amp;lt;ProductFormFeature&gt; are unlikely to be sufficient')</v>
      </c>
    </row>
    <row r="4235" spans="1:15" ht="119">
      <c r="A4235" s="4">
        <v>150</v>
      </c>
      <c r="B4235" s="40">
        <v>125</v>
      </c>
      <c r="C4235" s="33" t="s">
        <v>1497</v>
      </c>
      <c r="E4235" s="151"/>
      <c r="F4235" s="43" t="s">
        <v>2598</v>
      </c>
      <c r="G4235" s="108" t="s">
        <v>9613</v>
      </c>
      <c r="H4235" s="26">
        <v>0</v>
      </c>
      <c r="I4235" s="26">
        <v>53</v>
      </c>
      <c r="J4235" s="6"/>
      <c r="K4235" s="100"/>
      <c r="M4235" s="136" t="s">
        <v>13516</v>
      </c>
      <c r="N4235" s="136"/>
      <c r="O4235" s="182" t="str">
        <f t="shared" si="91"/>
        <v>Label.create(:concept_id =&gt; Concept.find_by_codelist_and_code(150, 'XZ').id, :locale =&gt; 'fi', :preflabel =&gt; 'Muu myyntiteline – sisältää mainosmateriaalia', :scopenote =&gt; 'Other point of sale material not specified by XB to XY, promotional or decorative. Further detail is expected in &amp;lt;ProductFormDescription&gt;, as &amp;lt;ProductFormDetail&gt; and &amp;lt;ProductFormFeature&gt; are unlikely to be sufficient')</v>
      </c>
    </row>
    <row r="4236" spans="1:15" ht="17">
      <c r="A4236" s="4">
        <v>150</v>
      </c>
      <c r="B4236" s="40">
        <v>126</v>
      </c>
      <c r="C4236" s="33" t="s">
        <v>1498</v>
      </c>
      <c r="E4236" s="151"/>
      <c r="F4236" s="43" t="s">
        <v>2425</v>
      </c>
      <c r="G4236" s="43" t="s">
        <v>6078</v>
      </c>
      <c r="H4236" s="26">
        <v>0</v>
      </c>
      <c r="I4236" s="26"/>
      <c r="J4236" s="6"/>
      <c r="K4236" s="100"/>
      <c r="M4236" s="136" t="s">
        <v>12586</v>
      </c>
      <c r="N4236" s="136"/>
      <c r="O4236" s="182" t="str">
        <f t="shared" si="91"/>
        <v>Label.create(:concept_id =&gt; Concept.find_by_codelist_and_code(150, 'ZA').id, :locale =&gt; 'fi', :preflabel =&gt; 'Myytävä tavara', :scopenote =&gt; 'General merchandise – unspecified')</v>
      </c>
    </row>
    <row r="4237" spans="1:15" ht="17">
      <c r="A4237" s="4">
        <v>150</v>
      </c>
      <c r="B4237" s="11">
        <v>127</v>
      </c>
      <c r="C4237" s="33" t="s">
        <v>1499</v>
      </c>
      <c r="E4237" s="151"/>
      <c r="F4237" s="108" t="s">
        <v>9079</v>
      </c>
      <c r="G4237" s="108" t="s">
        <v>8948</v>
      </c>
      <c r="H4237" s="26">
        <v>0</v>
      </c>
      <c r="I4237" s="26">
        <v>48</v>
      </c>
      <c r="J4237" s="6"/>
      <c r="K4237" s="100"/>
      <c r="M4237" s="136" t="s">
        <v>12587</v>
      </c>
      <c r="N4237" s="136"/>
      <c r="O4237" s="182" t="str">
        <f t="shared" si="91"/>
        <v>Label.create(:concept_id =&gt; Concept.find_by_codelist_and_code(150, 'ZB').id, :locale =&gt; 'fi', :preflabel =&gt; 'Nukke', :scopenote =&gt; 'Including action figures, figurines')</v>
      </c>
    </row>
    <row r="4238" spans="1:15" ht="17">
      <c r="A4238" s="4">
        <v>150</v>
      </c>
      <c r="B4238" s="11">
        <v>128</v>
      </c>
      <c r="C4238" s="33" t="s">
        <v>1415</v>
      </c>
      <c r="E4238" s="151"/>
      <c r="F4238" s="43" t="s">
        <v>2372</v>
      </c>
      <c r="G4238" s="43" t="s">
        <v>6079</v>
      </c>
      <c r="H4238" s="26">
        <v>0</v>
      </c>
      <c r="I4238" s="26"/>
      <c r="J4238" s="6"/>
      <c r="K4238" s="100"/>
      <c r="M4238" s="136" t="s">
        <v>12588</v>
      </c>
      <c r="N4238" s="136"/>
      <c r="O4238" s="182" t="str">
        <f t="shared" si="91"/>
        <v>Label.create(:concept_id =&gt; Concept.find_by_codelist_and_code(150, 'ZC').id, :locale =&gt; 'fi', :preflabel =&gt; 'Pehmolelu', :scopenote =&gt; 'Soft or plush toy')</v>
      </c>
    </row>
    <row r="4239" spans="1:15" ht="34">
      <c r="A4239" s="4">
        <v>150</v>
      </c>
      <c r="B4239" s="11">
        <v>129</v>
      </c>
      <c r="C4239" s="33" t="s">
        <v>1416</v>
      </c>
      <c r="E4239" s="151"/>
      <c r="F4239" s="43" t="s">
        <v>1580</v>
      </c>
      <c r="G4239" s="108" t="s">
        <v>8949</v>
      </c>
      <c r="H4239" s="26">
        <v>0</v>
      </c>
      <c r="I4239" s="26">
        <v>48</v>
      </c>
      <c r="J4239" s="6"/>
      <c r="K4239" s="100"/>
      <c r="M4239" s="136" t="s">
        <v>12589</v>
      </c>
      <c r="N4239" s="136"/>
      <c r="O4239" s="182" t="str">
        <f t="shared" si="91"/>
        <v>Label.create(:concept_id =&gt; Concept.find_by_codelist_and_code(150, 'ZD').id, :locale =&gt; 'fi', :preflabel =&gt; 'Lelu', :scopenote =&gt; 'Including educational toys (where no other code is relevant)')</v>
      </c>
    </row>
    <row r="4240" spans="1:15" ht="51">
      <c r="A4240" s="4">
        <v>150</v>
      </c>
      <c r="B4240" s="11">
        <v>130</v>
      </c>
      <c r="C4240" s="33" t="s">
        <v>1581</v>
      </c>
      <c r="E4240" s="151"/>
      <c r="F4240" s="43" t="s">
        <v>1582</v>
      </c>
      <c r="G4240" s="43" t="s">
        <v>8178</v>
      </c>
      <c r="H4240" s="26">
        <v>0</v>
      </c>
      <c r="I4240" s="26"/>
      <c r="J4240" s="6"/>
      <c r="K4240" s="100"/>
      <c r="M4240" s="136" t="s">
        <v>12590</v>
      </c>
      <c r="N4240" s="136" t="s">
        <v>12591</v>
      </c>
      <c r="O4240" s="182" t="str">
        <f t="shared" si="91"/>
        <v>Label.create(:concept_id =&gt; Concept.find_by_codelist_and_code(150, 'ZE').id, :locale =&gt; 'fi', :preflabel =&gt; 'Peli', :scopenote =&gt; 'Lautapeli tai vastaava')</v>
      </c>
    </row>
    <row r="4241" spans="1:15" ht="17">
      <c r="A4241" s="4">
        <v>150</v>
      </c>
      <c r="B4241" s="11">
        <v>131</v>
      </c>
      <c r="C4241" s="33" t="s">
        <v>4314</v>
      </c>
      <c r="E4241" s="151"/>
      <c r="F4241" s="43" t="s">
        <v>3988</v>
      </c>
      <c r="G4241" s="43" t="s">
        <v>5972</v>
      </c>
      <c r="H4241" s="26">
        <v>0</v>
      </c>
      <c r="I4241" s="26"/>
      <c r="J4241" s="6"/>
      <c r="K4241" s="100"/>
      <c r="M4241" s="136" t="s">
        <v>12592</v>
      </c>
      <c r="N4241" s="136"/>
      <c r="O4241" s="182" t="str">
        <f t="shared" si="91"/>
        <v>Label.create(:concept_id =&gt; Concept.find_by_codelist_and_code(150, 'ZF').id, :locale =&gt; 'fi', :preflabel =&gt; 'T-paita', :scopenote =&gt; nil)</v>
      </c>
    </row>
    <row r="4242" spans="1:15" ht="34">
      <c r="A4242" s="4">
        <v>150</v>
      </c>
      <c r="B4242" s="11">
        <v>132</v>
      </c>
      <c r="C4242" s="42" t="s">
        <v>5172</v>
      </c>
      <c r="E4242" s="151"/>
      <c r="F4242" s="43" t="s">
        <v>5174</v>
      </c>
      <c r="G4242" s="43" t="s">
        <v>6081</v>
      </c>
      <c r="H4242" s="26">
        <v>21</v>
      </c>
      <c r="I4242" s="26"/>
      <c r="J4242" s="6"/>
      <c r="K4242" s="100"/>
      <c r="M4242" s="136" t="s">
        <v>12593</v>
      </c>
      <c r="N4242" s="136"/>
      <c r="O4242" s="182" t="str">
        <f t="shared" si="91"/>
        <v>Label.create(:concept_id =&gt; Concept.find_by_codelist_and_code(150, 'ZG').id, :locale =&gt; 'fi', :preflabel =&gt; 'E-lukulaite', :scopenote =&gt; 'Dedicated e-book reading device, typically with mono screen')</v>
      </c>
    </row>
    <row r="4243" spans="1:15" ht="34">
      <c r="A4243" s="4">
        <v>150</v>
      </c>
      <c r="B4243" s="11">
        <v>133</v>
      </c>
      <c r="C4243" s="42" t="s">
        <v>5173</v>
      </c>
      <c r="E4243" s="151"/>
      <c r="F4243" s="43" t="s">
        <v>5175</v>
      </c>
      <c r="G4243" s="43" t="s">
        <v>6082</v>
      </c>
      <c r="H4243" s="26">
        <v>21</v>
      </c>
      <c r="I4243" s="26"/>
      <c r="J4243" s="6"/>
      <c r="K4243" s="100"/>
      <c r="M4243" s="136" t="s">
        <v>12594</v>
      </c>
      <c r="N4243" s="136"/>
      <c r="O4243" s="182" t="str">
        <f t="shared" si="91"/>
        <v>Label.create(:concept_id =&gt; Concept.find_by_codelist_and_code(150, 'ZH').id, :locale =&gt; 'fi', :preflabel =&gt; 'Tabletti', :scopenote =&gt; 'General purpose tablet computer, typically with color screen')</v>
      </c>
    </row>
    <row r="4244" spans="1:15" ht="51">
      <c r="A4244" s="4">
        <v>150</v>
      </c>
      <c r="B4244" s="11">
        <v>134</v>
      </c>
      <c r="C4244" s="42" t="s">
        <v>5680</v>
      </c>
      <c r="E4244" s="151"/>
      <c r="F4244" s="43" t="s">
        <v>5713</v>
      </c>
      <c r="G4244" s="43" t="s">
        <v>6083</v>
      </c>
      <c r="H4244" s="26">
        <v>25</v>
      </c>
      <c r="I4244" s="26"/>
      <c r="J4244" s="6"/>
      <c r="K4244" s="100"/>
      <c r="M4244" s="136" t="s">
        <v>12595</v>
      </c>
      <c r="N4244" s="136"/>
      <c r="O4244" s="182" t="str">
        <f t="shared" si="91"/>
        <v>Label.create(:concept_id =&gt; Concept.find_by_codelist_and_code(150, 'ZI').id, :locale =&gt; 'fi', :preflabel =&gt; 'Äänikirjan kuuntelulaite', :scopenote =&gt; 'Dedicated audiobook player device, typically including book-related features like bookmarking')</v>
      </c>
    </row>
    <row r="4245" spans="1:15" ht="17">
      <c r="A4245" s="4">
        <v>150</v>
      </c>
      <c r="B4245" s="11">
        <v>135</v>
      </c>
      <c r="C4245" s="42" t="s">
        <v>5682</v>
      </c>
      <c r="E4245" s="151"/>
      <c r="F4245" s="43" t="s">
        <v>5681</v>
      </c>
      <c r="G4245" s="108" t="s">
        <v>8950</v>
      </c>
      <c r="H4245" s="26">
        <v>25</v>
      </c>
      <c r="I4245" s="26">
        <v>48</v>
      </c>
      <c r="J4245" s="6"/>
      <c r="K4245" s="100"/>
      <c r="M4245" s="136" t="s">
        <v>12596</v>
      </c>
      <c r="N4245" s="136"/>
      <c r="O4245" s="182" t="str">
        <f t="shared" si="91"/>
        <v>Label.create(:concept_id =&gt; Concept.find_by_codelist_and_code(150, 'ZJ').id, :locale =&gt; 'fi', :preflabel =&gt; 'Palapeli', :scopenote =&gt; 'Jigsaw or similar ‘shapes’ puzzle')</v>
      </c>
    </row>
    <row r="4246" spans="1:15" ht="34">
      <c r="A4246" s="4">
        <v>150</v>
      </c>
      <c r="B4246" s="11">
        <v>136</v>
      </c>
      <c r="C4246" s="42" t="s">
        <v>7599</v>
      </c>
      <c r="E4246" s="151"/>
      <c r="F4246" s="43" t="s">
        <v>7600</v>
      </c>
      <c r="G4246" s="43" t="s">
        <v>8235</v>
      </c>
      <c r="H4246" s="26">
        <v>34</v>
      </c>
      <c r="I4246" s="26"/>
      <c r="J4246" s="6"/>
      <c r="K4246" s="100"/>
      <c r="M4246" s="136" t="s">
        <v>12597</v>
      </c>
      <c r="N4246" s="136"/>
      <c r="O4246" s="182" t="str">
        <f t="shared" si="91"/>
        <v>Label.create(:concept_id =&gt; Concept.find_by_codelist_and_code(150, 'ZK').id, :locale =&gt; 'fi', :preflabel =&gt; 'Muki', :scopenote =&gt; 'For example, branded, promotional or tie-in drinking mug, cup etc')</v>
      </c>
    </row>
    <row r="4247" spans="1:15" ht="34">
      <c r="A4247" s="4">
        <v>150</v>
      </c>
      <c r="B4247" s="11">
        <v>137</v>
      </c>
      <c r="C4247" s="42" t="s">
        <v>7601</v>
      </c>
      <c r="E4247" s="151"/>
      <c r="F4247" s="43" t="s">
        <v>7602</v>
      </c>
      <c r="G4247" s="43" t="s">
        <v>8236</v>
      </c>
      <c r="H4247" s="26">
        <v>34</v>
      </c>
      <c r="I4247" s="26"/>
      <c r="J4247" s="6"/>
      <c r="K4247" s="100"/>
      <c r="M4247" s="136" t="s">
        <v>12598</v>
      </c>
      <c r="N4247" s="136"/>
      <c r="O4247" s="182" t="str">
        <f t="shared" si="91"/>
        <v>Label.create(:concept_id =&gt; Concept.find_by_codelist_and_code(150, 'ZL').id, :locale =&gt; 'fi', :preflabel =&gt; 'Kangaskassi', :scopenote =&gt; 'For example, branded, promotional or tie-in bag')</v>
      </c>
    </row>
    <row r="4248" spans="1:15" ht="51">
      <c r="A4248" s="4">
        <v>150</v>
      </c>
      <c r="B4248" s="3">
        <v>138</v>
      </c>
      <c r="C4248" s="42" t="s">
        <v>3159</v>
      </c>
      <c r="E4248" s="151"/>
      <c r="F4248" s="43" t="s">
        <v>7825</v>
      </c>
      <c r="G4248" s="43" t="s">
        <v>8237</v>
      </c>
      <c r="H4248" s="26">
        <v>38</v>
      </c>
      <c r="I4248" s="26"/>
      <c r="J4248" s="6"/>
      <c r="K4248" s="100"/>
      <c r="M4248" s="136" t="s">
        <v>12599</v>
      </c>
      <c r="N4248" s="136"/>
      <c r="O4248" s="182" t="str">
        <f t="shared" si="91"/>
        <v>Label.create(:concept_id =&gt; Concept.find_by_codelist_and_code(150, 'ZM').id, :locale =&gt; 'fi', :preflabel =&gt; 'Astia', :scopenote =&gt; 'For example, branded, promotional or tie-in plates, bowls etc (note for mugs and cups, use code ZK)')</v>
      </c>
    </row>
    <row r="4249" spans="1:15" ht="34">
      <c r="A4249" s="4">
        <v>150</v>
      </c>
      <c r="B4249" s="4">
        <v>140</v>
      </c>
      <c r="C4249" s="42" t="s">
        <v>7820</v>
      </c>
      <c r="E4249" s="151"/>
      <c r="F4249" s="43" t="s">
        <v>7821</v>
      </c>
      <c r="G4249" s="43" t="s">
        <v>8238</v>
      </c>
      <c r="H4249" s="26">
        <v>38</v>
      </c>
      <c r="I4249" s="26"/>
      <c r="J4249" s="6"/>
      <c r="K4249" s="100"/>
      <c r="M4249" s="136" t="s">
        <v>12600</v>
      </c>
      <c r="N4249" s="136"/>
      <c r="O4249" s="182" t="str">
        <f t="shared" si="91"/>
        <v>Label.create(:concept_id =&gt; Concept.find_by_codelist_and_code(150, 'ZN').id, :locale =&gt; 'fi', :preflabel =&gt; 'Sateenvarjo', :scopenote =&gt; 'For example, branded, promotional or tie-in umbrella')</v>
      </c>
    </row>
    <row r="4250" spans="1:15" ht="17">
      <c r="A4250" s="118">
        <v>150</v>
      </c>
      <c r="B4250" s="118">
        <v>144</v>
      </c>
      <c r="C4250" s="111" t="s">
        <v>9288</v>
      </c>
      <c r="D4250" s="111"/>
      <c r="E4250" s="111"/>
      <c r="F4250" s="108" t="s">
        <v>9289</v>
      </c>
      <c r="G4250" s="108" t="s">
        <v>9290</v>
      </c>
      <c r="H4250" s="121">
        <v>51</v>
      </c>
      <c r="I4250" s="121"/>
      <c r="J4250" s="122"/>
      <c r="K4250" s="100"/>
      <c r="M4250" s="136" t="s">
        <v>12601</v>
      </c>
      <c r="N4250" s="136"/>
      <c r="O4250" s="182" t="str">
        <f t="shared" si="91"/>
        <v>Label.create(:concept_id =&gt; Concept.find_by_codelist_and_code(150, 'ZO').id, :locale =&gt; 'fi', :preflabel =&gt; 'Maaleja, kyniä, liituja', :scopenote =&gt; 'Coloring set, including pens, chalks, etc')</v>
      </c>
    </row>
    <row r="4251" spans="1:15" ht="136">
      <c r="A4251" s="118">
        <v>150</v>
      </c>
      <c r="B4251" s="118">
        <v>141</v>
      </c>
      <c r="C4251" s="111" t="s">
        <v>9208</v>
      </c>
      <c r="D4251" s="111"/>
      <c r="E4251" s="111"/>
      <c r="F4251" s="108" t="s">
        <v>9209</v>
      </c>
      <c r="G4251" s="108" t="s">
        <v>9210</v>
      </c>
      <c r="H4251" s="121">
        <v>50</v>
      </c>
      <c r="I4251" s="121"/>
      <c r="J4251" s="122"/>
      <c r="K4251" s="100"/>
      <c r="M4251" s="136" t="s">
        <v>12602</v>
      </c>
      <c r="N4251" s="136"/>
      <c r="O4251" s="182" t="str">
        <f t="shared" si="91"/>
        <v>Label.create(:concept_id =&gt; Concept.find_by_codelist_and_code(150, 'ZX').id, :locale =&gt; 'fi', :preflabel =&gt; 'Muu lelun ja pelin lisäosa', :scopenote =&gt; 'Other toy, game and puzzle items not specified by ZB to ZN, generally accessories to other products etc. Further detail is expected in &amp;lt;ProductFormDescription&gt;, as &amp;lt;ProductFormDetail&gt; and &amp;lt;ProductFormFeature&gt; are unlikely to be sufficient')</v>
      </c>
    </row>
    <row r="4252" spans="1:15" ht="136">
      <c r="A4252" s="4">
        <v>150</v>
      </c>
      <c r="B4252" s="4">
        <v>142</v>
      </c>
      <c r="C4252" s="42" t="s">
        <v>5683</v>
      </c>
      <c r="E4252" s="151"/>
      <c r="F4252" s="43" t="s">
        <v>5718</v>
      </c>
      <c r="G4252" s="108" t="s">
        <v>9359</v>
      </c>
      <c r="H4252" s="26">
        <v>25</v>
      </c>
      <c r="I4252" s="26">
        <v>51</v>
      </c>
      <c r="J4252" s="6"/>
      <c r="K4252" s="100"/>
      <c r="M4252" s="136" t="s">
        <v>12603</v>
      </c>
      <c r="N4252" s="136"/>
      <c r="O4252" s="182" t="str">
        <f t="shared" si="91"/>
        <v>Label.create(:concept_id =&gt; Concept.find_by_codelist_and_code(150, 'ZY').id, :locale =&gt; 'fi', :preflabel =&gt; 'Muu vaatekappale', :scopenote =&gt; 'Other apparel items not specified by ZB to ZN, including branded, promotional or tie-in scarves, caps, aprons, dress-up costumes etc. Further detail is expected in &amp;lt;ProductFormDescription&gt;, as &amp;lt;ProductFormDetail&gt; and &amp;lt;ProductFormFeature&gt; are unlikely to be sufficient')</v>
      </c>
    </row>
    <row r="4253" spans="1:15" ht="102">
      <c r="A4253" s="4">
        <v>150</v>
      </c>
      <c r="B4253" s="4">
        <v>143</v>
      </c>
      <c r="C4253" s="33" t="s">
        <v>1583</v>
      </c>
      <c r="E4253" s="151"/>
      <c r="F4253" s="43" t="s">
        <v>3395</v>
      </c>
      <c r="G4253" s="108" t="s">
        <v>9262</v>
      </c>
      <c r="H4253" s="26">
        <v>0</v>
      </c>
      <c r="I4253" s="26">
        <v>50</v>
      </c>
      <c r="J4253" s="6"/>
      <c r="K4253" s="100"/>
      <c r="M4253" s="136" t="s">
        <v>12604</v>
      </c>
      <c r="N4253" s="136" t="s">
        <v>13784</v>
      </c>
      <c r="O4253" s="182" t="str">
        <f t="shared" si="91"/>
        <v>Label.create(:concept_id =&gt; Concept.find_by_codelist_and_code(150, 'ZZ').id, :locale =&gt; 'fi', :preflabel =&gt; 'Muu myytävä tavara', :scopenote =&gt; 'Oheistuote jota ei voida määritellä koodeilla ZB-ZF')</v>
      </c>
    </row>
    <row r="4254" spans="1:15" ht="34">
      <c r="A4254" s="188">
        <v>151</v>
      </c>
      <c r="B4254" s="196">
        <v>0</v>
      </c>
      <c r="C4254" s="189"/>
      <c r="D4254" s="189"/>
      <c r="E4254" s="190"/>
      <c r="F4254" s="75" t="s">
        <v>3026</v>
      </c>
      <c r="G4254" s="75" t="s">
        <v>5972</v>
      </c>
      <c r="H4254" s="29">
        <v>9</v>
      </c>
      <c r="I4254" s="29"/>
      <c r="J4254" s="20">
        <v>3</v>
      </c>
      <c r="K4254" s="101" t="s">
        <v>8030</v>
      </c>
      <c r="M4254" s="136" t="s">
        <v>12605</v>
      </c>
      <c r="N4254" s="136"/>
      <c r="O4254" s="182" t="str">
        <f t="shared" si="91"/>
        <v>Label.create(:concept_id =&gt; Concept.find_by_codelist_and_code(151, nil).id, :locale =&gt; 'fi', :preflabel =&gt; 'Tekijän suhde paikkaan', :scopenote =&gt; 'Käytä yhdessä &amp;lt;ContributorPlaceRelator&gt; &amp;lt;x418&gt;')</v>
      </c>
    </row>
    <row r="4255" spans="1:15" s="61" customFormat="1" ht="51">
      <c r="A4255" s="118">
        <v>151</v>
      </c>
      <c r="B4255" s="142">
        <v>1</v>
      </c>
      <c r="C4255" s="111" t="s">
        <v>4331</v>
      </c>
      <c r="D4255" s="111"/>
      <c r="E4255" s="111"/>
      <c r="F4255" s="108" t="s">
        <v>9211</v>
      </c>
      <c r="G4255" s="108" t="s">
        <v>9212</v>
      </c>
      <c r="H4255" s="119">
        <v>50</v>
      </c>
      <c r="I4255" s="119"/>
      <c r="J4255" s="120"/>
      <c r="K4255" s="93"/>
      <c r="L4255"/>
      <c r="M4255" s="136" t="s">
        <v>12606</v>
      </c>
      <c r="N4255" s="136"/>
      <c r="O4255" s="182" t="str">
        <f t="shared" si="91"/>
        <v>Label.create(:concept_id =&gt; Concept.find_by_codelist_and_code(151, '00').id, :locale =&gt; 'fi', :preflabel =&gt; 'Liittyy paikkaan', :scopenote =&gt; 'To express unknown relationship types (for use when expressing legacy ONIX 2.1 data in ONIX 3.0)')</v>
      </c>
    </row>
    <row r="4256" spans="1:15" ht="17">
      <c r="A4256" s="4">
        <v>151</v>
      </c>
      <c r="B4256" s="11">
        <v>2</v>
      </c>
      <c r="C4256" s="33" t="s">
        <v>1586</v>
      </c>
      <c r="E4256" s="151"/>
      <c r="F4256" s="43" t="s">
        <v>2341</v>
      </c>
      <c r="G4256" s="43" t="s">
        <v>5972</v>
      </c>
      <c r="H4256" s="24">
        <v>9</v>
      </c>
      <c r="K4256" s="100"/>
      <c r="M4256" s="136" t="s">
        <v>12607</v>
      </c>
      <c r="N4256" s="136"/>
      <c r="O4256" s="182" t="str">
        <f t="shared" si="91"/>
        <v>Label.create(:concept_id =&gt; Concept.find_by_codelist_and_code(151, '01').id, :locale =&gt; 'fi', :preflabel =&gt; 'Syntymäpaikka', :scopenote =&gt; nil)</v>
      </c>
    </row>
    <row r="4257" spans="1:15" ht="17">
      <c r="A4257" s="4">
        <v>151</v>
      </c>
      <c r="B4257" s="11">
        <v>3</v>
      </c>
      <c r="C4257" s="33" t="s">
        <v>1585</v>
      </c>
      <c r="E4257" s="151"/>
      <c r="F4257" s="43" t="s">
        <v>1922</v>
      </c>
      <c r="G4257" s="43" t="s">
        <v>5972</v>
      </c>
      <c r="H4257" s="24">
        <v>9</v>
      </c>
      <c r="K4257" s="100"/>
      <c r="M4257" s="136" t="s">
        <v>12608</v>
      </c>
      <c r="N4257" s="136"/>
      <c r="O4257" s="182" t="str">
        <f t="shared" si="91"/>
        <v>Label.create(:concept_id =&gt; Concept.find_by_codelist_and_code(151, '02').id, :locale =&gt; 'fi', :preflabel =&gt; 'Kuolinpaikka', :scopenote =&gt; nil)</v>
      </c>
    </row>
    <row r="4258" spans="1:15" ht="17">
      <c r="A4258" s="4">
        <v>151</v>
      </c>
      <c r="B4258" s="11">
        <v>4</v>
      </c>
      <c r="C4258" s="33" t="s">
        <v>1961</v>
      </c>
      <c r="E4258" s="151"/>
      <c r="F4258" s="43" t="s">
        <v>9080</v>
      </c>
      <c r="G4258" s="43" t="s">
        <v>5972</v>
      </c>
      <c r="H4258" s="24">
        <v>9</v>
      </c>
      <c r="K4258" s="100"/>
      <c r="M4258" s="136" t="s">
        <v>12609</v>
      </c>
      <c r="N4258" s="136"/>
      <c r="O4258" s="182" t="str">
        <f t="shared" si="91"/>
        <v>Label.create(:concept_id =&gt; Concept.find_by_codelist_and_code(151, '03').id, :locale =&gt; 'fi', :preflabel =&gt; 'Entinen asuinpaikka', :scopenote =&gt; nil)</v>
      </c>
    </row>
    <row r="4259" spans="1:15" ht="17">
      <c r="A4259" s="4">
        <v>151</v>
      </c>
      <c r="B4259" s="11">
        <v>5</v>
      </c>
      <c r="C4259" s="33" t="s">
        <v>2116</v>
      </c>
      <c r="E4259" s="151"/>
      <c r="F4259" s="43" t="s">
        <v>2344</v>
      </c>
      <c r="G4259" s="43" t="s">
        <v>5972</v>
      </c>
      <c r="H4259" s="24">
        <v>9</v>
      </c>
      <c r="K4259" s="100"/>
      <c r="M4259" s="136" t="s">
        <v>12610</v>
      </c>
      <c r="N4259" s="136"/>
      <c r="O4259" s="182" t="str">
        <f t="shared" si="91"/>
        <v>Label.create(:concept_id =&gt; Concept.find_by_codelist_and_code(151, '04').id, :locale =&gt; 'fi', :preflabel =&gt; 'Nykyinen asuinpaikka', :scopenote =&gt; nil)</v>
      </c>
    </row>
    <row r="4260" spans="1:15" ht="17">
      <c r="A4260" s="4">
        <v>151</v>
      </c>
      <c r="B4260" s="11">
        <v>6</v>
      </c>
      <c r="C4260" s="33" t="s">
        <v>1688</v>
      </c>
      <c r="E4260" s="151"/>
      <c r="F4260" s="43" t="s">
        <v>2306</v>
      </c>
      <c r="G4260" s="43" t="s">
        <v>5972</v>
      </c>
      <c r="H4260" s="24">
        <v>9</v>
      </c>
      <c r="K4260" s="100"/>
      <c r="M4260" s="136" t="s">
        <v>12611</v>
      </c>
      <c r="N4260" s="136"/>
      <c r="O4260" s="182" t="str">
        <f t="shared" si="91"/>
        <v>Label.create(:concept_id =&gt; Concept.find_by_codelist_and_code(151, '05').id, :locale =&gt; 'fi', :preflabel =&gt; 'Opiskelupaikka', :scopenote =&gt; nil)</v>
      </c>
    </row>
    <row r="4261" spans="1:15" ht="17">
      <c r="A4261" s="4">
        <v>151</v>
      </c>
      <c r="B4261" s="11">
        <v>7</v>
      </c>
      <c r="C4261" s="33" t="s">
        <v>1276</v>
      </c>
      <c r="E4261" s="151"/>
      <c r="F4261" s="43" t="s">
        <v>2517</v>
      </c>
      <c r="G4261" s="43" t="s">
        <v>5972</v>
      </c>
      <c r="H4261" s="24">
        <v>9</v>
      </c>
      <c r="K4261" s="100"/>
      <c r="M4261" s="136" t="s">
        <v>12612</v>
      </c>
      <c r="N4261" s="136"/>
      <c r="O4261" s="182" t="str">
        <f t="shared" si="91"/>
        <v>Label.create(:concept_id =&gt; Concept.find_by_codelist_and_code(151, '06').id, :locale =&gt; 'fi', :preflabel =&gt; 'Työpaikan paikkakunta', :scopenote =&gt; nil)</v>
      </c>
    </row>
    <row r="4262" spans="1:15" ht="51">
      <c r="A4262" s="4">
        <v>151</v>
      </c>
      <c r="B4262" s="11">
        <v>8</v>
      </c>
      <c r="C4262" s="33" t="s">
        <v>1277</v>
      </c>
      <c r="E4262" s="151"/>
      <c r="F4262" s="43" t="s">
        <v>2667</v>
      </c>
      <c r="G4262" s="43" t="s">
        <v>7595</v>
      </c>
      <c r="H4262" s="24">
        <v>9</v>
      </c>
      <c r="K4262" s="100"/>
      <c r="M4262" s="136" t="s">
        <v>12613</v>
      </c>
      <c r="N4262" s="136" t="s">
        <v>12614</v>
      </c>
      <c r="O4262" s="182" t="str">
        <f t="shared" si="91"/>
        <v>Label.create(:concept_id =&gt; Concept.find_by_codelist_and_code(151, '07').id, :locale =&gt; 'fi', :preflabel =&gt; 'Paikka, jossa vaikutti', :scopenote =&gt; 'Paikkakunta, jossa asui tai työskenli uran merkittävimmän tai tuottoisimman ajanjakson aikana')</v>
      </c>
    </row>
    <row r="4263" spans="1:15" ht="34">
      <c r="A4263" s="4">
        <v>151</v>
      </c>
      <c r="B4263" s="112">
        <v>9</v>
      </c>
      <c r="C4263" s="42" t="s">
        <v>4104</v>
      </c>
      <c r="E4263" s="151"/>
      <c r="F4263" s="43" t="s">
        <v>5162</v>
      </c>
      <c r="G4263" s="43" t="s">
        <v>7118</v>
      </c>
      <c r="H4263" s="24">
        <v>20</v>
      </c>
      <c r="K4263" s="100"/>
      <c r="M4263" s="136" t="s">
        <v>12615</v>
      </c>
      <c r="N4263" s="136"/>
      <c r="O4263" s="182" t="str">
        <f t="shared" si="91"/>
        <v>Label.create(:concept_id =&gt; Concept.find_by_codelist_and_code(151, '08').id, :locale =&gt; 'fi', :preflabel =&gt; 'Kansalaisuus', :scopenote =&gt; 'Or nationality. For use with country codes only')</v>
      </c>
    </row>
    <row r="4264" spans="1:15" ht="34">
      <c r="A4264" s="106">
        <v>151</v>
      </c>
      <c r="B4264" s="112">
        <v>10</v>
      </c>
      <c r="C4264" s="111" t="s">
        <v>2991</v>
      </c>
      <c r="D4264" s="107"/>
      <c r="E4264" s="151"/>
      <c r="F4264" s="108" t="s">
        <v>8689</v>
      </c>
      <c r="G4264" s="108" t="s">
        <v>8690</v>
      </c>
      <c r="H4264" s="109">
        <v>46</v>
      </c>
      <c r="I4264" s="109"/>
      <c r="J4264" s="110"/>
      <c r="K4264" s="100"/>
      <c r="M4264" s="136" t="s">
        <v>12616</v>
      </c>
      <c r="N4264" s="136" t="s">
        <v>12617</v>
      </c>
      <c r="O4264" s="182" t="str">
        <f t="shared" si="91"/>
        <v>Label.create(:concept_id =&gt; Concept.find_by_codelist_and_code(151, '09').id, :locale =&gt; 'fi', :preflabel =&gt; 'Yrityksen tai organisaation rekisteröintipaikka', :scopenote =&gt; 'Paikka, jonne yritys tai organisaatio on laillisesti rekisteröity')</v>
      </c>
    </row>
    <row r="4265" spans="1:15" ht="34">
      <c r="A4265" s="106">
        <v>151</v>
      </c>
      <c r="B4265" s="112">
        <v>11</v>
      </c>
      <c r="C4265" s="111" t="s">
        <v>1610</v>
      </c>
      <c r="D4265" s="107"/>
      <c r="E4265" s="151"/>
      <c r="F4265" s="108" t="s">
        <v>8807</v>
      </c>
      <c r="G4265" s="108" t="s">
        <v>8808</v>
      </c>
      <c r="H4265" s="109">
        <v>46</v>
      </c>
      <c r="I4265" s="109"/>
      <c r="J4265" s="110"/>
      <c r="K4265" s="100"/>
      <c r="M4265" s="136" t="s">
        <v>12618</v>
      </c>
      <c r="N4265" s="136" t="s">
        <v>12619</v>
      </c>
      <c r="O4265" s="182" t="str">
        <f t="shared" si="91"/>
        <v>Label.create(:concept_id =&gt; Concept.find_by_codelist_and_code(151, '10').id, :locale =&gt; 'fi', :preflabel =&gt; 'Yrityksen tai organisaation toimipaikka', :scopenote =&gt; 'Yrityksen tai organisaation tai sen osan toimipaikka')</v>
      </c>
    </row>
    <row r="4266" spans="1:15" ht="85">
      <c r="A4266" s="118">
        <v>151</v>
      </c>
      <c r="B4266" s="142">
        <f t="shared" ref="B4266" si="92">IF(A4266=A4265,B4265+1,0)</f>
        <v>12</v>
      </c>
      <c r="C4266" s="111" t="s">
        <v>3342</v>
      </c>
      <c r="D4266" s="111"/>
      <c r="E4266" s="111"/>
      <c r="F4266" s="149" t="s">
        <v>9961</v>
      </c>
      <c r="G4266" s="149" t="s">
        <v>9962</v>
      </c>
      <c r="H4266" s="109">
        <v>59</v>
      </c>
      <c r="I4266" s="109"/>
      <c r="J4266" s="110"/>
      <c r="K4266" s="100"/>
      <c r="M4266" s="136" t="s">
        <v>12620</v>
      </c>
      <c r="N4266" s="136"/>
      <c r="O4266" s="182" t="str">
        <f t="shared" si="91"/>
        <v>Label.create(:concept_id =&gt; Concept.find_by_codelist_and_code(151, '11').id, :locale =&gt; 'fi', :preflabel =&gt; 'Valmius alueelliseen markkinointiohjelmaan', :scopenote =&gt; 'Contributor is eligible for national, regional or local marketing support. Use with country code, region code or country/region plus location, as appropriate')</v>
      </c>
    </row>
    <row r="4267" spans="1:15" ht="17">
      <c r="A4267" s="188">
        <v>152</v>
      </c>
      <c r="B4267" s="196">
        <v>0</v>
      </c>
      <c r="C4267" s="189"/>
      <c r="D4267" s="189"/>
      <c r="E4267" s="190"/>
      <c r="F4267" s="75" t="s">
        <v>3178</v>
      </c>
      <c r="G4267" s="75" t="s">
        <v>5972</v>
      </c>
      <c r="H4267" s="29">
        <v>9</v>
      </c>
      <c r="I4267" s="29"/>
      <c r="J4267" s="20">
        <v>3</v>
      </c>
      <c r="K4267" s="101" t="s">
        <v>8046</v>
      </c>
      <c r="M4267" s="136" t="s">
        <v>12621</v>
      </c>
      <c r="N4267" s="136"/>
      <c r="O4267" s="182" t="str">
        <f t="shared" si="91"/>
        <v>Label.create(:concept_id =&gt; Concept.find_by_codelist_and_code(152, nil).id, :locale =&gt; 'fi', :preflabel =&gt; 'Kuvitettu / Ei kuvitettu', :scopenote =&gt; 'Käytä yhdessä &amp;lt;Illustrated&gt; &amp;lt;x422&gt;')</v>
      </c>
    </row>
    <row r="4268" spans="1:15" ht="17">
      <c r="A4268" s="4">
        <v>152</v>
      </c>
      <c r="B4268" s="11">
        <v>1</v>
      </c>
      <c r="C4268" s="33" t="s">
        <v>1586</v>
      </c>
      <c r="E4268" s="151"/>
      <c r="F4268" s="43" t="s">
        <v>3746</v>
      </c>
      <c r="G4268" s="43" t="s">
        <v>7119</v>
      </c>
      <c r="H4268" s="24">
        <v>9</v>
      </c>
      <c r="K4268" s="100"/>
      <c r="M4268" s="136" t="s">
        <v>12622</v>
      </c>
      <c r="N4268" s="136"/>
      <c r="O4268" s="182" t="str">
        <f t="shared" si="91"/>
        <v>Label.create(:concept_id =&gt; Concept.find_by_codelist_and_code(152, '01').id, :locale =&gt; 'fi', :preflabel =&gt; 'Ei kuvitettu', :scopenote =&gt; 'Not illustrated')</v>
      </c>
    </row>
    <row r="4269" spans="1:15" ht="17">
      <c r="A4269" s="4">
        <v>152</v>
      </c>
      <c r="B4269" s="11">
        <v>2</v>
      </c>
      <c r="C4269" s="33" t="s">
        <v>1585</v>
      </c>
      <c r="E4269" s="151"/>
      <c r="F4269" s="43" t="s">
        <v>3747</v>
      </c>
      <c r="G4269" s="43" t="s">
        <v>7120</v>
      </c>
      <c r="H4269" s="24">
        <v>9</v>
      </c>
      <c r="K4269" s="100"/>
      <c r="M4269" s="136" t="s">
        <v>12623</v>
      </c>
      <c r="N4269" s="136"/>
      <c r="O4269" s="182" t="str">
        <f t="shared" si="91"/>
        <v>Label.create(:concept_id =&gt; Concept.find_by_codelist_and_code(152, '02').id, :locale =&gt; 'fi', :preflabel =&gt; 'Kuvitettu', :scopenote =&gt; 'Illustrated')</v>
      </c>
    </row>
    <row r="4270" spans="1:15" ht="17">
      <c r="A4270" s="188">
        <v>153</v>
      </c>
      <c r="B4270" s="196">
        <v>0</v>
      </c>
      <c r="C4270" s="189"/>
      <c r="D4270" s="189"/>
      <c r="E4270" s="190"/>
      <c r="F4270" s="75" t="s">
        <v>3210</v>
      </c>
      <c r="G4270" s="75" t="s">
        <v>5972</v>
      </c>
      <c r="H4270" s="29">
        <v>10</v>
      </c>
      <c r="I4270" s="29"/>
      <c r="J4270" s="20">
        <v>3</v>
      </c>
      <c r="K4270" s="101" t="s">
        <v>8057</v>
      </c>
      <c r="M4270" s="136" t="s">
        <v>12624</v>
      </c>
      <c r="N4270" s="136"/>
      <c r="O4270" s="182" t="str">
        <f t="shared" si="91"/>
        <v>Label.create(:concept_id =&gt; Concept.find_by_codelist_and_code(153, nil).id, :locale =&gt; 'fi', :preflabel =&gt; 'Tekstin tyyppi', :scopenote =&gt; 'Käytä yhdessä &amp;lt;TextType&gt; &amp;lt;x426&gt;')</v>
      </c>
    </row>
    <row r="4271" spans="1:15" ht="119">
      <c r="A4271" s="4">
        <v>153</v>
      </c>
      <c r="B4271" s="11">
        <v>1</v>
      </c>
      <c r="C4271" s="33" t="s">
        <v>1586</v>
      </c>
      <c r="E4271" s="151"/>
      <c r="F4271" s="43" t="s">
        <v>1327</v>
      </c>
      <c r="G4271" s="43" t="s">
        <v>7121</v>
      </c>
      <c r="H4271" s="24">
        <v>10</v>
      </c>
      <c r="K4271" s="100"/>
      <c r="M4271" s="136" t="s">
        <v>12625</v>
      </c>
      <c r="N4271" s="136"/>
      <c r="O4271" s="182" t="str">
        <f t="shared" si="91"/>
        <v>Label.create(:concept_id =&gt; Concept.find_by_codelist_and_code(153, '01').id, :locale =&gt; 'fi', :preflabel =&gt; 'Lähettäjän määrittämä teksti', :scopenote =&gt; 'To be used only in circumstances where the parties to an exchange have agreed to include text which (a) is not for general distribution, and (b) cannot be coded elsewhere. If more than one type of text is sent, it must be identified by tagging within the text itself')</v>
      </c>
    </row>
    <row r="4272" spans="1:15" ht="34">
      <c r="A4272" s="4">
        <v>153</v>
      </c>
      <c r="B4272" s="11">
        <v>2</v>
      </c>
      <c r="C4272" s="33" t="s">
        <v>1585</v>
      </c>
      <c r="E4272" s="151"/>
      <c r="F4272" s="43" t="s">
        <v>3314</v>
      </c>
      <c r="G4272" s="43" t="s">
        <v>6383</v>
      </c>
      <c r="H4272" s="24">
        <v>10</v>
      </c>
      <c r="K4272" s="100"/>
      <c r="M4272" s="136" t="s">
        <v>12626</v>
      </c>
      <c r="N4272" s="136" t="s">
        <v>12627</v>
      </c>
      <c r="O4272" s="182" t="str">
        <f t="shared" si="91"/>
        <v>Label.create(:concept_id =&gt; Concept.find_by_codelist_and_code(153, '02').id, :locale =&gt; 'fi', :preflabel =&gt; 'Lyhyt kuvaus, huomautus', :scopenote =&gt; 'Korkeintaan 350 merkkiä')</v>
      </c>
    </row>
    <row r="4273" spans="1:15" ht="17">
      <c r="A4273" s="4">
        <v>153</v>
      </c>
      <c r="B4273" s="11">
        <v>3</v>
      </c>
      <c r="C4273" s="33" t="s">
        <v>1961</v>
      </c>
      <c r="E4273" s="151"/>
      <c r="F4273" s="43" t="s">
        <v>2576</v>
      </c>
      <c r="G4273" s="43" t="s">
        <v>7122</v>
      </c>
      <c r="H4273" s="24">
        <v>10</v>
      </c>
      <c r="K4273" s="100"/>
      <c r="M4273" s="136" t="s">
        <v>12628</v>
      </c>
      <c r="N4273" s="136"/>
      <c r="O4273" s="182" t="str">
        <f t="shared" si="91"/>
        <v>Label.create(:concept_id =&gt; Concept.find_by_codelist_and_code(153, '03').id, :locale =&gt; 'fi', :preflabel =&gt; 'Kuvaus', :scopenote =&gt; 'Length unrestricted')</v>
      </c>
    </row>
    <row r="4274" spans="1:15" ht="51">
      <c r="A4274" s="4">
        <v>153</v>
      </c>
      <c r="B4274" s="11">
        <v>4</v>
      </c>
      <c r="C4274" s="33" t="s">
        <v>2116</v>
      </c>
      <c r="E4274" s="151"/>
      <c r="F4274" s="43" t="s">
        <v>3060</v>
      </c>
      <c r="G4274" s="43" t="s">
        <v>8520</v>
      </c>
      <c r="H4274" s="24">
        <v>10</v>
      </c>
      <c r="K4274" s="100"/>
      <c r="M4274" s="136" t="s">
        <v>10489</v>
      </c>
      <c r="N4274" s="136"/>
      <c r="O4274" s="182" t="str">
        <f t="shared" si="91"/>
        <v>Label.create(:concept_id =&gt; Concept.find_by_codelist_and_code(153, '04').id, :locale =&gt; 'fi', :preflabel =&gt; 'Sisällysluettelo', :scopenote =&gt; 'Used for a table of contents sent as a single text field, which may or may not carry structure expressed using XHTML')</v>
      </c>
    </row>
    <row r="4275" spans="1:15" ht="68">
      <c r="A4275" s="4">
        <v>153</v>
      </c>
      <c r="B4275" s="11">
        <v>5</v>
      </c>
      <c r="C4275" s="33" t="s">
        <v>1688</v>
      </c>
      <c r="E4275" s="151"/>
      <c r="F4275" s="108" t="s">
        <v>9242</v>
      </c>
      <c r="G4275" s="108" t="s">
        <v>9263</v>
      </c>
      <c r="H4275" s="24">
        <v>10</v>
      </c>
      <c r="I4275" s="24">
        <v>50</v>
      </c>
      <c r="K4275" s="100"/>
      <c r="M4275" s="136" t="s">
        <v>12629</v>
      </c>
      <c r="N4275" s="136" t="s">
        <v>12630</v>
      </c>
      <c r="O4275" s="182" t="str">
        <f t="shared" si="91"/>
        <v>Label.create(:concept_id =&gt; Concept.find_by_codelist_and_code(153, '05').id, :locale =&gt; 'fi', :preflabel =&gt; 'Takakannen teksti', :scopenote =&gt; 'Takakannessa tai takakannen liepeessä oleva esittelyteksti')</v>
      </c>
    </row>
    <row r="4276" spans="1:15" ht="68">
      <c r="A4276" s="4">
        <v>153</v>
      </c>
      <c r="B4276" s="11">
        <v>6</v>
      </c>
      <c r="C4276" s="33" t="s">
        <v>1276</v>
      </c>
      <c r="E4276" s="151"/>
      <c r="F4276" s="43" t="s">
        <v>3641</v>
      </c>
      <c r="G4276" s="43" t="s">
        <v>7123</v>
      </c>
      <c r="H4276" s="24">
        <v>10</v>
      </c>
      <c r="K4276" s="100"/>
      <c r="M4276" s="136" t="s">
        <v>12631</v>
      </c>
      <c r="N4276" s="136"/>
      <c r="O4276" s="182" t="str">
        <f t="shared" si="91"/>
        <v>Label.create(:concept_id =&gt; Concept.find_by_codelist_and_code(153, '06').id, :locale =&gt; 'fi', :preflabel =&gt; 'Lainaus arvostelusta', :scopenote =&gt; 'A quote taken from a review of the product or of the work in question where there is no need to take account of different editions')</v>
      </c>
    </row>
    <row r="4277" spans="1:15" ht="34">
      <c r="A4277" s="4">
        <v>153</v>
      </c>
      <c r="B4277" s="11">
        <v>7</v>
      </c>
      <c r="C4277" s="33" t="s">
        <v>1277</v>
      </c>
      <c r="E4277" s="151"/>
      <c r="F4277" s="43" t="s">
        <v>959</v>
      </c>
      <c r="G4277" s="43" t="s">
        <v>7124</v>
      </c>
      <c r="H4277" s="24">
        <v>10</v>
      </c>
      <c r="K4277" s="100"/>
      <c r="M4277" s="136" t="s">
        <v>12632</v>
      </c>
      <c r="N4277" s="136"/>
      <c r="O4277" s="182" t="str">
        <f t="shared" si="91"/>
        <v>Label.create(:concept_id =&gt; Concept.find_by_codelist_and_code(153, '07').id, :locale =&gt; 'fi', :preflabel =&gt; 'Lainaus edellisen painoksen arvostelusta', :scopenote =&gt; 'A quote taken from a review of a previous edition of the work')</v>
      </c>
    </row>
    <row r="4278" spans="1:15" ht="51">
      <c r="A4278" s="4">
        <v>153</v>
      </c>
      <c r="B4278" s="11">
        <v>8</v>
      </c>
      <c r="C4278" s="33" t="s">
        <v>4104</v>
      </c>
      <c r="E4278" s="151"/>
      <c r="F4278" s="43" t="s">
        <v>1005</v>
      </c>
      <c r="G4278" s="43" t="s">
        <v>7125</v>
      </c>
      <c r="H4278" s="24">
        <v>10</v>
      </c>
      <c r="K4278" s="100"/>
      <c r="M4278" s="136" t="s">
        <v>12633</v>
      </c>
      <c r="N4278" s="136" t="s">
        <v>12634</v>
      </c>
      <c r="O4278" s="182" t="str">
        <f t="shared" si="91"/>
        <v>Label.create(:concept_id =&gt; Concept.find_by_codelist_and_code(153, '08').id, :locale =&gt; 'fi', :preflabel =&gt; 'Lainaus tekijän aiemman teoksen arvostelusta', :scopenote =&gt; 'Myös lainaus toisen samaan sarjaan kuuluvan teoksen arvostelusta')</v>
      </c>
    </row>
    <row r="4279" spans="1:15" ht="51">
      <c r="A4279" s="4">
        <v>153</v>
      </c>
      <c r="B4279" s="11">
        <v>9</v>
      </c>
      <c r="C4279" s="33" t="s">
        <v>2991</v>
      </c>
      <c r="E4279" s="151"/>
      <c r="F4279" s="43" t="s">
        <v>5003</v>
      </c>
      <c r="G4279" s="43" t="s">
        <v>7126</v>
      </c>
      <c r="H4279" s="24">
        <v>10</v>
      </c>
      <c r="K4279" s="100"/>
      <c r="M4279" s="136" t="s">
        <v>12635</v>
      </c>
      <c r="N4279" s="136" t="s">
        <v>12636</v>
      </c>
      <c r="O4279" s="182" t="str">
        <f t="shared" si="91"/>
        <v>Label.create(:concept_id =&gt; Concept.find_by_codelist_and_code(153, '09').id, :locale =&gt; 'fi', :preflabel =&gt; 'Suositus', :scopenote =&gt; 'Julkisuuden henkilön suositus kirjasta')</v>
      </c>
    </row>
    <row r="4280" spans="1:15" ht="34">
      <c r="A4280" s="4">
        <v>153</v>
      </c>
      <c r="B4280" s="11">
        <v>10</v>
      </c>
      <c r="C4280" s="33" t="s">
        <v>1610</v>
      </c>
      <c r="E4280" s="151"/>
      <c r="F4280" s="43" t="s">
        <v>1390</v>
      </c>
      <c r="G4280" s="43" t="s">
        <v>6389</v>
      </c>
      <c r="H4280" s="24">
        <v>10</v>
      </c>
      <c r="K4280" s="100"/>
      <c r="M4280" s="136" t="s">
        <v>12637</v>
      </c>
      <c r="N4280" s="136" t="s">
        <v>12638</v>
      </c>
      <c r="O4280" s="182" t="str">
        <f t="shared" si="91"/>
        <v>Label.create(:concept_id =&gt; Concept.find_by_codelist_and_code(153, '10').id, :locale =&gt; 'fi', :preflabel =&gt; 'Tuotteen mainoslause', :scopenote =&gt; 'Mainoslause joka on tarkoitettu tuotteen kuvauksen otsikoksi')</v>
      </c>
    </row>
    <row r="4281" spans="1:15" ht="170">
      <c r="A4281" s="4">
        <v>153</v>
      </c>
      <c r="B4281" s="11">
        <v>11</v>
      </c>
      <c r="C4281" s="33" t="s">
        <v>3342</v>
      </c>
      <c r="E4281" s="151"/>
      <c r="F4281" s="43" t="s">
        <v>2567</v>
      </c>
      <c r="G4281" s="43" t="s">
        <v>7127</v>
      </c>
      <c r="H4281" s="24">
        <v>10</v>
      </c>
      <c r="I4281" s="24">
        <v>22</v>
      </c>
      <c r="K4281" s="100"/>
      <c r="M4281" s="136" t="s">
        <v>12639</v>
      </c>
      <c r="N4281" s="136" t="s">
        <v>12640</v>
      </c>
      <c r="O4281" s="182" t="str">
        <f t="shared" si="91"/>
        <v>Label.create(:concept_id =&gt; Concept.find_by_codelist_and_code(153, '11').id, :locale =&gt; 'fi', :preflabel =&gt; 'Erityispiirre', :scopenote =&gt; 'Teksti tuotteen erityispiirteen markkinoimiseksi')</v>
      </c>
    </row>
    <row r="4282" spans="1:15" ht="51">
      <c r="A4282" s="4">
        <v>153</v>
      </c>
      <c r="B4282" s="11">
        <v>12</v>
      </c>
      <c r="C4282" s="33" t="s">
        <v>1428</v>
      </c>
      <c r="E4282" s="151"/>
      <c r="F4282" s="43" t="s">
        <v>4933</v>
      </c>
      <c r="G4282" s="43" t="s">
        <v>6392</v>
      </c>
      <c r="H4282" s="24">
        <v>10</v>
      </c>
      <c r="K4282" s="100"/>
      <c r="M4282" s="136" t="s">
        <v>12641</v>
      </c>
      <c r="N4282" s="136" t="s">
        <v>12642</v>
      </c>
      <c r="O4282" s="182" t="str">
        <f t="shared" si="91"/>
        <v>Label.create(:concept_id =&gt; Concept.find_by_codelist_and_code(153, '12').id, :locale =&gt; 'fi', :preflabel =&gt; 'Huomautus tekijöistä', :scopenote =&gt; 'Kaikkiin tekijöihin liittyvä teksti')</v>
      </c>
    </row>
    <row r="4283" spans="1:15" ht="136">
      <c r="A4283" s="4">
        <v>153</v>
      </c>
      <c r="B4283" s="11">
        <v>13</v>
      </c>
      <c r="C4283" s="33" t="s">
        <v>1429</v>
      </c>
      <c r="E4283" s="151"/>
      <c r="F4283" s="43" t="s">
        <v>23</v>
      </c>
      <c r="G4283" s="43" t="s">
        <v>7128</v>
      </c>
      <c r="H4283" s="24">
        <v>10</v>
      </c>
      <c r="K4283" s="100"/>
      <c r="M4283" s="136" t="s">
        <v>12643</v>
      </c>
      <c r="N4283" s="136"/>
      <c r="O4283" s="182" t="str">
        <f t="shared" si="91"/>
        <v>Label.create(:concept_id =&gt; Concept.find_by_codelist_and_code(153, '13').id, :locale =&gt; 'fi', :preflabel =&gt; 'Kustantajan huomautus', :scopenote =&gt; 'A statement included by a publisher in fulfillment of contractual obligations, such as a disclaimer, sponsor statement, or legal notice of any sort. Note that the inclusion of such a notice cannot and does not imply that a user of the ONIX record is obliged to reproduce it')</v>
      </c>
    </row>
    <row r="4284" spans="1:15" ht="34">
      <c r="A4284" s="4">
        <v>153</v>
      </c>
      <c r="B4284" s="11">
        <v>14</v>
      </c>
      <c r="C4284" s="33" t="s">
        <v>4033</v>
      </c>
      <c r="E4284" s="151"/>
      <c r="F4284" s="43" t="s">
        <v>1244</v>
      </c>
      <c r="G4284" s="43" t="s">
        <v>8361</v>
      </c>
      <c r="H4284" s="24">
        <v>10</v>
      </c>
      <c r="K4284" s="100"/>
      <c r="M4284" s="136" t="s">
        <v>12644</v>
      </c>
      <c r="N4284" s="136" t="s">
        <v>12645</v>
      </c>
      <c r="O4284" s="182" t="str">
        <f t="shared" si="91"/>
        <v>Label.create(:concept_id =&gt; Concept.find_by_codelist_and_code(153, '14').id, :locale =&gt; 'fi', :preflabel =&gt; 'Tekstinäyte', :scopenote =&gt; 'Lyhyt ote teoksesta')</v>
      </c>
    </row>
    <row r="4285" spans="1:15" ht="51">
      <c r="A4285" s="4">
        <v>153</v>
      </c>
      <c r="B4285" s="11">
        <v>15</v>
      </c>
      <c r="C4285" s="42" t="s">
        <v>520</v>
      </c>
      <c r="E4285" s="151"/>
      <c r="F4285" s="43" t="s">
        <v>821</v>
      </c>
      <c r="G4285" s="43" t="s">
        <v>7129</v>
      </c>
      <c r="H4285" s="24">
        <v>17</v>
      </c>
      <c r="K4285" s="100"/>
      <c r="M4285" s="136" t="s">
        <v>10482</v>
      </c>
      <c r="N4285" s="136"/>
      <c r="O4285" s="182" t="str">
        <f t="shared" si="91"/>
        <v>Label.create(:concept_id =&gt; Concept.find_by_codelist_and_code(153, '15').id, :locale =&gt; 'fi', :preflabel =&gt; 'Hakemisto', :scopenote =&gt; 'Used for an index sent as a single text field, which may be structured using XHTML')</v>
      </c>
    </row>
    <row r="4286" spans="1:15" ht="34">
      <c r="A4286" s="4">
        <v>153</v>
      </c>
      <c r="B4286" s="11">
        <v>16</v>
      </c>
      <c r="C4286" s="42" t="s">
        <v>225</v>
      </c>
      <c r="E4286" s="151"/>
      <c r="F4286" s="43" t="s">
        <v>9081</v>
      </c>
      <c r="G4286" s="43" t="s">
        <v>6402</v>
      </c>
      <c r="H4286" s="24">
        <v>17</v>
      </c>
      <c r="K4286" s="100"/>
      <c r="M4286" s="136" t="s">
        <v>12646</v>
      </c>
      <c r="N4286" s="136" t="s">
        <v>12627</v>
      </c>
      <c r="O4286" s="182" t="str">
        <f t="shared" si="91"/>
        <v>Label.create(:concept_id =&gt; Concept.find_by_codelist_and_code(153, '16').id, :locale =&gt; 'fi', :preflabel =&gt; 'Sarjan tai kokoelman lyhyt kuvaus tai huomautus', :scopenote =&gt; 'Korkeintaan 350 merkkiä')</v>
      </c>
    </row>
    <row r="4287" spans="1:15" ht="34">
      <c r="A4287" s="4">
        <v>153</v>
      </c>
      <c r="B4287" s="4">
        <v>17</v>
      </c>
      <c r="C4287" s="42" t="s">
        <v>3738</v>
      </c>
      <c r="E4287" s="151"/>
      <c r="F4287" s="43" t="s">
        <v>9082</v>
      </c>
      <c r="G4287" s="43" t="s">
        <v>7130</v>
      </c>
      <c r="H4287" s="24">
        <v>17</v>
      </c>
      <c r="K4287" s="100"/>
      <c r="M4287" s="136" t="s">
        <v>12647</v>
      </c>
      <c r="N4287" s="136" t="s">
        <v>12648</v>
      </c>
      <c r="O4287" s="182" t="str">
        <f t="shared" si="91"/>
        <v>Label.create(:concept_id =&gt; Concept.find_by_codelist_and_code(153, '17').id, :locale =&gt; 'fi', :preflabel =&gt; 'Sarjan tai kokoelman kuvaus', :scopenote =&gt; 'Kun tuote kuuluu sarjaan tai kokoelmaan')</v>
      </c>
    </row>
    <row r="4288" spans="1:15" ht="34">
      <c r="A4288" s="4">
        <v>153</v>
      </c>
      <c r="B4288" s="4">
        <v>18</v>
      </c>
      <c r="C4288" s="42" t="s">
        <v>115</v>
      </c>
      <c r="E4288" s="151"/>
      <c r="F4288" s="43" t="s">
        <v>2561</v>
      </c>
      <c r="G4288" s="43" t="s">
        <v>7131</v>
      </c>
      <c r="H4288" s="24">
        <v>22</v>
      </c>
      <c r="K4288" s="100"/>
      <c r="M4288" s="136" t="s">
        <v>12649</v>
      </c>
      <c r="N4288" s="136" t="s">
        <v>12650</v>
      </c>
      <c r="O4288" s="182" t="str">
        <f t="shared" si="91"/>
        <v>Label.create(:concept_id =&gt; Concept.find_by_codelist_and_code(153, '18').id, :locale =&gt; 'fi', :preflabel =&gt; 'Uusi erityispiirre', :scopenote =&gt; 'Teksti tuotteen uuden erityispiirteen markkinoimiseksi')</v>
      </c>
    </row>
    <row r="4289" spans="1:15" ht="17">
      <c r="A4289" s="4">
        <v>153</v>
      </c>
      <c r="B4289" s="4">
        <v>19</v>
      </c>
      <c r="C4289" s="42" t="s">
        <v>268</v>
      </c>
      <c r="E4289" s="151"/>
      <c r="F4289" s="43" t="s">
        <v>5364</v>
      </c>
      <c r="G4289" s="43" t="s">
        <v>5972</v>
      </c>
      <c r="H4289" s="24">
        <v>22</v>
      </c>
      <c r="K4289" s="100"/>
      <c r="M4289" s="136" t="s">
        <v>12651</v>
      </c>
      <c r="N4289" s="136"/>
      <c r="O4289" s="182" t="str">
        <f t="shared" si="91"/>
        <v>Label.create(:concept_id =&gt; Concept.find_by_codelist_and_code(153, '19').id, :locale =&gt; 'fi', :preflabel =&gt; 'Versiohistoria', :scopenote =&gt; nil)</v>
      </c>
    </row>
    <row r="4290" spans="1:15" s="61" customFormat="1" ht="136">
      <c r="A4290" s="60">
        <v>153</v>
      </c>
      <c r="B4290" s="60">
        <v>20</v>
      </c>
      <c r="C4290" s="42" t="s">
        <v>3283</v>
      </c>
      <c r="D4290" s="42"/>
      <c r="E4290" s="151"/>
      <c r="F4290" s="43" t="s">
        <v>5403</v>
      </c>
      <c r="G4290" s="43" t="s">
        <v>7383</v>
      </c>
      <c r="H4290" s="76">
        <v>22</v>
      </c>
      <c r="I4290" s="76"/>
      <c r="J4290" s="55"/>
      <c r="K4290" s="100"/>
      <c r="L4290"/>
      <c r="M4290" s="136" t="s">
        <v>12652</v>
      </c>
      <c r="N4290" s="136" t="s">
        <v>13785</v>
      </c>
      <c r="O4290" s="182" t="str">
        <f t="shared" si="91"/>
        <v>Label.create(:concept_id =&gt; Concept.find_by_codelist_and_code(153, '20').id, :locale =&gt; 'fi', :preflabel =&gt; 'Open Access -seloste', :scopenote =&gt; 'Julkaisun tilaan ja käyttöehtoihin liittyvät tiedot. Lisenssilinkki tallennetaan Linkit markkinointimateriaaliin -ryhmäään (&amp;lt;SupportingResource&gt;)')</v>
      </c>
    </row>
    <row r="4291" spans="1:15" s="61" customFormat="1" ht="153">
      <c r="A4291" s="60">
        <v>153</v>
      </c>
      <c r="B4291" s="60">
        <v>21</v>
      </c>
      <c r="C4291" s="42" t="s">
        <v>3659</v>
      </c>
      <c r="D4291" s="42"/>
      <c r="E4291" s="151"/>
      <c r="F4291" s="43" t="s">
        <v>5818</v>
      </c>
      <c r="G4291" s="43" t="s">
        <v>7384</v>
      </c>
      <c r="H4291" s="76">
        <v>28</v>
      </c>
      <c r="I4291" s="76"/>
      <c r="J4291" s="55"/>
      <c r="K4291" s="100"/>
      <c r="L4291"/>
      <c r="M4291" s="136" t="s">
        <v>12653</v>
      </c>
      <c r="N4291" s="136"/>
      <c r="O4291" s="182" t="str">
        <f t="shared" ref="O4291:O4354" si="93">IF(OR(H4291="",IFERROR(FIND("-"&amp;A4291&amp;"-","-6-7-8-10-11-26-33-35-36-37-38-39-40-47-52-54-56-63-67-75-78-94-95-101-138-140-"),0)&gt;0,
AND(A4291=1,IFERROR(FIND("-"&amp;C4291&amp;"-","-12-13-14-"),0)&gt;0),
AND(A4291=22,IFERROR(FIND("-"&amp;C4291&amp;"-","-04-05-"),0)&gt;0),
AND(A4291=34,IFERROR(FIND("-"&amp;C4291&amp;"-","-00-01-04-08-09-10-11-12-13-14-15-"),0)&gt;0),
AND(A4291=45,IFERROR(FIND("-"&amp;C4291&amp;"-","-08-"),0)&gt;0),
AND(A4291=49,IFERROR(FIND("-"&amp;C4291&amp;"-","-ROW-"),0)&gt;0),
AND(A4291=51,IFERROR(FIND("-"&amp;C4291&amp;"-","-14-15-36-"),0)&gt;0),
AND(A4291=79,IFERROR(FIND("-"&amp;C4291&amp;"-","-11-"),0)&gt;0),
AND(A4291=102,IFERROR(FIND("-"&amp;C4291&amp;"-","-02-"),0)&gt;0)),"",
 IF(AND(M4291="",N4291=""),"",
  "Label.create(:concept_id =&gt; Concept.find_by_codelist_and_code("&amp;A4291&amp;", "&amp;IF(C4291="","nil","'"&amp;C4291&amp;"'")&amp;").id, "&amp;
  ":locale =&gt; '"&amp;L$2&amp;"'"&amp;", "&amp;
  ":preflabel =&gt; '"&amp;(IF(M4291="",F4291,M4291)&amp;"', "&amp;
  ":scopenote =&gt; "&amp;IF(AND(N4291="",G4291="",K4291=""),"nil","'"&amp; IF(K4291="", "",$L$3 &amp; IF(ISERROR(FIND("
", K4291))," ","&lt;br/&gt;&amp;nbsp;&amp;nbsp;&amp;nbsp;&amp;nbsp;• ") &amp; SUBSTITUTE(SUBSTITUTE(SUBSTITUTE(K4291, "&amp;", "&amp;amp;"),"&lt;","&amp;lt;"),"
","&lt;br/&gt;&amp;nbsp;&amp;nbsp;&amp;nbsp;&amp;nbsp;• ")) &amp; IF(OR(K4291="",G4291=""),"","&lt;br/") &amp; SUBSTITUTE(SUBSTITUTE(IF(N4291="",G4291,N4291),"&amp;","&amp;amp;"),"&lt;","&amp;lt;")&amp;"'")&amp;")")
))</f>
        <v>Label.create(:concept_id =&gt; Concept.find_by_codelist_and_code(153, '21').id, :locale =&gt; 'fi', :preflabel =&gt; 'Yksinoikeudella julkaistu digitaalisena', :scopenote =&gt; 'Short summary statement that the product is available only in digital formats (eg ‘Digital exclusive’). If a non-digital version is planned, &amp;lt;ContentDate&gt; should be used to specify the date when exclusivity will end (use content date role code 15). If a non-digital version is available, the statement should not be included')</v>
      </c>
    </row>
    <row r="4292" spans="1:15" s="61" customFormat="1" ht="102">
      <c r="A4292" s="60">
        <v>153</v>
      </c>
      <c r="B4292" s="60">
        <v>22</v>
      </c>
      <c r="C4292" s="42" t="s">
        <v>2992</v>
      </c>
      <c r="D4292" s="42"/>
      <c r="E4292" s="151"/>
      <c r="F4292" s="43" t="s">
        <v>5860</v>
      </c>
      <c r="G4292" s="43" t="s">
        <v>7132</v>
      </c>
      <c r="H4292" s="76">
        <v>29</v>
      </c>
      <c r="I4292" s="76"/>
      <c r="J4292" s="55"/>
      <c r="K4292" s="100"/>
      <c r="L4292"/>
      <c r="M4292" s="136" t="s">
        <v>12654</v>
      </c>
      <c r="N4292" s="136"/>
      <c r="O4292" s="182" t="str">
        <f t="shared" si="93"/>
        <v>Label.create(:concept_id =&gt; Concept.find_by_codelist_and_code(153, '22').id, :locale =&gt; 'fi', :preflabel =&gt; 'Virallinen suositus', :scopenote =&gt; 'For example a recommendation or approval provided by a ministry of education or other official body. Use &amp;lt;Text&gt; to provide details and ideally use &amp;lt;TextSourceCorporate&gt; to name the approver')</v>
      </c>
    </row>
    <row r="4293" spans="1:15" s="61" customFormat="1" ht="34">
      <c r="A4293" s="60">
        <v>153</v>
      </c>
      <c r="B4293" s="60">
        <v>23</v>
      </c>
      <c r="C4293" s="42" t="s">
        <v>795</v>
      </c>
      <c r="D4293" s="42"/>
      <c r="E4293" s="151"/>
      <c r="F4293" s="43" t="s">
        <v>7537</v>
      </c>
      <c r="G4293" s="43" t="s">
        <v>7538</v>
      </c>
      <c r="H4293" s="76">
        <v>32</v>
      </c>
      <c r="I4293" s="76"/>
      <c r="J4293" s="55"/>
      <c r="K4293" s="100"/>
      <c r="L4293"/>
      <c r="M4293" s="136" t="s">
        <v>12655</v>
      </c>
      <c r="N4293" s="136" t="s">
        <v>12656</v>
      </c>
      <c r="O4293" s="182" t="str">
        <f t="shared" si="93"/>
        <v>Label.create(:concept_id =&gt; Concept.find_by_codelist_and_code(153, '23').id, :locale =&gt; 'fi', :preflabel =&gt; 'JBPA-kuvaus', :scopenote =&gt; 'Japanin kustantajayhdistys')</v>
      </c>
    </row>
    <row r="4294" spans="1:15" s="61" customFormat="1" ht="85">
      <c r="A4294" s="60">
        <v>153</v>
      </c>
      <c r="B4294" s="60">
        <v>24</v>
      </c>
      <c r="C4294" s="42" t="s">
        <v>223</v>
      </c>
      <c r="D4294" s="42"/>
      <c r="E4294" s="151"/>
      <c r="F4294" s="43" t="s">
        <v>7764</v>
      </c>
      <c r="G4294" s="43" t="s">
        <v>7710</v>
      </c>
      <c r="H4294" s="76">
        <v>36</v>
      </c>
      <c r="I4294" s="76"/>
      <c r="J4294" s="55"/>
      <c r="K4294" s="100"/>
      <c r="L4294"/>
      <c r="M4294" s="136" t="s">
        <v>12657</v>
      </c>
      <c r="N4294" s="136"/>
      <c r="O4294" s="182" t="str">
        <f t="shared" si="93"/>
        <v>Label.create(:concept_id =&gt; Concept.find_by_codelist_and_code(153, '24').id, :locale =&gt; 'fi', :preflabel =&gt; 'schema.org-metadata', :scopenote =&gt; 'JSON-LD snippet suitable for use within an HTML &amp;lt;script type="application/ld+json"&gt; tag, containing structured metadata suitable for use with schema.org')</v>
      </c>
    </row>
    <row r="4295" spans="1:15" s="61" customFormat="1" ht="17">
      <c r="A4295" s="60">
        <v>153</v>
      </c>
      <c r="B4295" s="60">
        <v>25</v>
      </c>
      <c r="C4295" s="42" t="s">
        <v>3794</v>
      </c>
      <c r="D4295" s="42"/>
      <c r="E4295" s="151"/>
      <c r="F4295" s="43" t="s">
        <v>8266</v>
      </c>
      <c r="G4295" s="43"/>
      <c r="H4295" s="76">
        <v>39</v>
      </c>
      <c r="I4295" s="76"/>
      <c r="J4295" s="55"/>
      <c r="K4295" s="100"/>
      <c r="L4295"/>
      <c r="M4295" s="136" t="s">
        <v>12658</v>
      </c>
      <c r="N4295" s="136"/>
      <c r="O4295" s="182" t="str">
        <f t="shared" si="93"/>
        <v>Label.create(:concept_id =&gt; Concept.find_by_codelist_and_code(153, '25').id, :locale =&gt; 'fi', :preflabel =&gt; 'Painovirheluettelo', :scopenote =&gt; nil)</v>
      </c>
    </row>
    <row r="4296" spans="1:15" s="61" customFormat="1" ht="68">
      <c r="A4296" s="60">
        <v>153</v>
      </c>
      <c r="B4296" s="60">
        <v>26</v>
      </c>
      <c r="C4296" s="42" t="s">
        <v>4227</v>
      </c>
      <c r="D4296" s="42"/>
      <c r="E4296" s="151"/>
      <c r="F4296" s="43" t="s">
        <v>8360</v>
      </c>
      <c r="G4296" s="43" t="s">
        <v>8367</v>
      </c>
      <c r="H4296" s="76">
        <v>40</v>
      </c>
      <c r="I4296" s="76"/>
      <c r="J4296" s="55"/>
      <c r="K4296" s="100"/>
      <c r="L4296"/>
      <c r="M4296" s="136" t="s">
        <v>12659</v>
      </c>
      <c r="N4296" s="136"/>
      <c r="O4296" s="182" t="str">
        <f t="shared" si="93"/>
        <v>Label.create(:concept_id =&gt; Concept.find_by_codelist_and_code(153, '26').id, :locale =&gt; 'fi', :preflabel =&gt; 'Johdanto', :scopenote =&gt; 'Introduction, preface or the text of other preliminary material, sent as a single text field, which may be structured using XHTML')</v>
      </c>
    </row>
    <row r="4297" spans="1:15" s="61" customFormat="1" ht="102">
      <c r="A4297" s="60">
        <v>153</v>
      </c>
      <c r="B4297" s="60">
        <v>27</v>
      </c>
      <c r="C4297" s="42" t="s">
        <v>874</v>
      </c>
      <c r="D4297" s="42"/>
      <c r="E4297" s="151"/>
      <c r="F4297" s="108" t="s">
        <v>9235</v>
      </c>
      <c r="G4297" s="108" t="s">
        <v>9264</v>
      </c>
      <c r="H4297" s="76">
        <v>43</v>
      </c>
      <c r="I4297" s="76">
        <v>50</v>
      </c>
      <c r="J4297" s="55"/>
      <c r="K4297" s="100"/>
      <c r="L4297"/>
      <c r="M4297" s="136" t="s">
        <v>12660</v>
      </c>
      <c r="N4297" s="136"/>
      <c r="O4297" s="182" t="str">
        <f t="shared" si="93"/>
        <v>Label.create(:concept_id =&gt; Concept.find_by_codelist_and_code(153, '27').id, :locale =&gt; 'fi', :preflabel =&gt; 'Toissijainen kansiteksti', :scopenote =&gt; 'Secondary descriptive blurb taken from the cover/jacket flaps, or occasionally from the back cover or jacket, used only when there are two separate texts and the primary text is included using code 05')</v>
      </c>
    </row>
    <row r="4298" spans="1:15" s="61" customFormat="1" ht="85">
      <c r="A4298" s="60">
        <v>153</v>
      </c>
      <c r="B4298" s="60">
        <v>28</v>
      </c>
      <c r="C4298" s="42" t="s">
        <v>4083</v>
      </c>
      <c r="D4298" s="42"/>
      <c r="E4298" s="151"/>
      <c r="F4298" s="43" t="s">
        <v>8518</v>
      </c>
      <c r="G4298" s="43" t="s">
        <v>8519</v>
      </c>
      <c r="H4298" s="76">
        <v>43</v>
      </c>
      <c r="I4298" s="76"/>
      <c r="J4298" s="55"/>
      <c r="K4298" s="100"/>
      <c r="L4298"/>
      <c r="M4298" s="136" t="s">
        <v>12661</v>
      </c>
      <c r="N4298" s="136"/>
      <c r="O4298" s="182" t="str">
        <f t="shared" si="93"/>
        <v>Label.create(:concept_id =&gt; Concept.find_by_codelist_and_code(153, '28').id, :locale =&gt; 'fi', :preflabel =&gt; 'Kattava tekijälistaus', :scopenote =&gt; 'For use with dramatized audiobooks, filmed entertainment etc, for a cast list sent as a single text field, which may or may not carry structure expressed using XHTML')</v>
      </c>
    </row>
    <row r="4299" spans="1:15" s="61" customFormat="1" ht="51">
      <c r="A4299" s="118">
        <v>153</v>
      </c>
      <c r="B4299" s="118">
        <v>29</v>
      </c>
      <c r="C4299" s="111" t="s">
        <v>2267</v>
      </c>
      <c r="D4299" s="111"/>
      <c r="E4299" s="151"/>
      <c r="F4299" s="108" t="s">
        <v>316</v>
      </c>
      <c r="G4299" s="108" t="s">
        <v>8671</v>
      </c>
      <c r="H4299" s="119">
        <v>44</v>
      </c>
      <c r="I4299" s="119"/>
      <c r="J4299" s="120"/>
      <c r="K4299" s="100"/>
      <c r="L4299"/>
      <c r="M4299" s="136" t="s">
        <v>12662</v>
      </c>
      <c r="N4299" s="136"/>
      <c r="O4299" s="182" t="str">
        <f t="shared" si="93"/>
        <v>Label.create(:concept_id =&gt; Concept.find_by_codelist_and_code(153, '29').id, :locale =&gt; 'fi', :preflabel =&gt; 'Bibliografia', :scopenote =&gt; 'Complete list of books by the author(s), supplied as a single text field, which may be structured using (X)HTML')</v>
      </c>
    </row>
    <row r="4300" spans="1:15" s="61" customFormat="1" ht="51">
      <c r="A4300" s="118">
        <v>153</v>
      </c>
      <c r="B4300" s="118">
        <v>30</v>
      </c>
      <c r="C4300" s="111" t="s">
        <v>532</v>
      </c>
      <c r="D4300" s="111"/>
      <c r="E4300" s="151"/>
      <c r="F4300" s="108" t="s">
        <v>768</v>
      </c>
      <c r="G4300" s="108" t="s">
        <v>8809</v>
      </c>
      <c r="H4300" s="119">
        <v>46</v>
      </c>
      <c r="I4300" s="119"/>
      <c r="J4300" s="120"/>
      <c r="K4300" s="100"/>
      <c r="L4300"/>
      <c r="M4300" s="136" t="s">
        <v>12663</v>
      </c>
      <c r="N4300" s="136"/>
      <c r="O4300" s="182" t="str">
        <f t="shared" si="93"/>
        <v>Label.create(:concept_id =&gt; Concept.find_by_codelist_and_code(153, '30').id, :locale =&gt; 'fi', :preflabel =&gt; 'Abstrakti', :scopenote =&gt; 'Formal summary of content (normally used with academic and scholarly content only)')</v>
      </c>
    </row>
    <row r="4301" spans="1:15" s="61" customFormat="1" ht="17">
      <c r="A4301" s="118">
        <v>153</v>
      </c>
      <c r="B4301" s="118">
        <v>31</v>
      </c>
      <c r="C4301" s="111" t="s">
        <v>315</v>
      </c>
      <c r="D4301" s="111"/>
      <c r="E4301" s="152"/>
      <c r="F4301" s="108" t="s">
        <v>8938</v>
      </c>
      <c r="G4301" s="108" t="s">
        <v>8939</v>
      </c>
      <c r="H4301" s="119">
        <v>48</v>
      </c>
      <c r="I4301" s="119"/>
      <c r="J4301" s="120"/>
      <c r="K4301" s="100"/>
      <c r="L4301"/>
      <c r="M4301" s="136" t="s">
        <v>12664</v>
      </c>
      <c r="N4301" s="136" t="s">
        <v>13786</v>
      </c>
      <c r="O4301" s="182" t="str">
        <f t="shared" si="93"/>
        <v>Label.create(:concept_id =&gt; Concept.find_by_codelist_and_code(153, '31').id, :locale =&gt; 'fi', :preflabel =&gt; 'Säännöt tai ohjeet', :scopenote =&gt; 'Esim. pelin')</v>
      </c>
    </row>
    <row r="4302" spans="1:15" s="61" customFormat="1" ht="34">
      <c r="A4302" s="118">
        <v>153</v>
      </c>
      <c r="B4302" s="118">
        <v>32</v>
      </c>
      <c r="C4302" s="111" t="s">
        <v>749</v>
      </c>
      <c r="D4302" s="111"/>
      <c r="E4302" s="111"/>
      <c r="F4302" s="108" t="s">
        <v>9213</v>
      </c>
      <c r="G4302" s="108" t="s">
        <v>9214</v>
      </c>
      <c r="H4302" s="119">
        <v>50</v>
      </c>
      <c r="I4302" s="119"/>
      <c r="J4302" s="120"/>
      <c r="K4302" s="100"/>
      <c r="L4302"/>
      <c r="M4302" s="136" t="s">
        <v>10489</v>
      </c>
      <c r="N4302" s="136"/>
      <c r="O4302" s="182" t="str">
        <f t="shared" si="93"/>
        <v>Label.create(:concept_id =&gt; Concept.find_by_codelist_and_code(153, '32').id, :locale =&gt; 'fi', :preflabel =&gt; 'Sisällysluettelo', :scopenote =&gt; 'Eg for a game, kit. Note: use code 04 for a Table of Contents of a book')</v>
      </c>
    </row>
    <row r="4303" spans="1:15" s="61" customFormat="1" ht="34">
      <c r="A4303" s="118">
        <v>153</v>
      </c>
      <c r="B4303" s="118">
        <v>33</v>
      </c>
      <c r="C4303" s="111" t="s">
        <v>935</v>
      </c>
      <c r="D4303" s="111"/>
      <c r="E4303" s="111"/>
      <c r="F4303" s="149" t="s">
        <v>9963</v>
      </c>
      <c r="G4303" s="149" t="s">
        <v>9964</v>
      </c>
      <c r="H4303" s="119">
        <v>59</v>
      </c>
      <c r="I4303" s="119"/>
      <c r="J4303" s="120"/>
      <c r="K4303" s="100"/>
      <c r="L4303"/>
      <c r="M4303" s="136" t="s">
        <v>12665</v>
      </c>
      <c r="N4303" s="136" t="s">
        <v>12627</v>
      </c>
      <c r="O4303" s="182" t="str">
        <f t="shared" si="93"/>
        <v>Label.create(:concept_id =&gt; Concept.find_by_codelist_and_code(153, '33').id, :locale =&gt; 'fi', :preflabel =&gt; 'Kustantajan markkinointinimen lyhyt esittely', :scopenote =&gt; 'Korkeintaan 350 merkkiä')</v>
      </c>
    </row>
    <row r="4304" spans="1:15" s="61" customFormat="1" ht="17">
      <c r="A4304" s="118">
        <v>153</v>
      </c>
      <c r="B4304" s="118">
        <v>34</v>
      </c>
      <c r="C4304" s="111" t="s">
        <v>3632</v>
      </c>
      <c r="D4304" s="111"/>
      <c r="E4304" s="111"/>
      <c r="F4304" s="149" t="s">
        <v>9965</v>
      </c>
      <c r="G4304" s="149" t="s">
        <v>7122</v>
      </c>
      <c r="H4304" s="119">
        <v>59</v>
      </c>
      <c r="I4304" s="119"/>
      <c r="J4304" s="120"/>
      <c r="K4304" s="100"/>
      <c r="L4304"/>
      <c r="M4304" s="136" t="s">
        <v>12666</v>
      </c>
      <c r="N4304" s="136" t="s">
        <v>12667</v>
      </c>
      <c r="O4304" s="182" t="str">
        <f t="shared" si="93"/>
        <v>Label.create(:concept_id =&gt; Concept.find_by_codelist_and_code(153, '34').id, :locale =&gt; 'fi', :preflabel =&gt; 'Kustantajan markkinointinimen esittely', :scopenote =&gt; 'Pituutta ei rajoitettu')</v>
      </c>
    </row>
    <row r="4305" spans="1:15" s="61" customFormat="1" ht="34">
      <c r="A4305" s="118">
        <v>153</v>
      </c>
      <c r="B4305" s="118">
        <v>35</v>
      </c>
      <c r="C4305" s="111" t="s">
        <v>2818</v>
      </c>
      <c r="D4305" s="111"/>
      <c r="E4305" s="111"/>
      <c r="F4305" s="149" t="s">
        <v>9966</v>
      </c>
      <c r="G4305" s="149" t="s">
        <v>9964</v>
      </c>
      <c r="H4305" s="119">
        <v>59</v>
      </c>
      <c r="I4305" s="119"/>
      <c r="J4305" s="120"/>
      <c r="K4305" s="100"/>
      <c r="L4305"/>
      <c r="M4305" s="136" t="s">
        <v>12668</v>
      </c>
      <c r="N4305" s="136" t="s">
        <v>12627</v>
      </c>
      <c r="O4305" s="182" t="str">
        <f t="shared" si="93"/>
        <v>Label.create(:concept_id =&gt; Concept.find_by_codelist_and_code(153, '35').id, :locale =&gt; 'fi', :preflabel =&gt; 'Kustantajan lyhyt esittely', :scopenote =&gt; 'Korkeintaan 350 merkkiä')</v>
      </c>
    </row>
    <row r="4306" spans="1:15" s="61" customFormat="1" ht="17">
      <c r="A4306" s="118">
        <v>153</v>
      </c>
      <c r="B4306" s="118">
        <v>36</v>
      </c>
      <c r="C4306" s="111" t="s">
        <v>2173</v>
      </c>
      <c r="D4306" s="111"/>
      <c r="E4306" s="111"/>
      <c r="F4306" s="149" t="s">
        <v>9967</v>
      </c>
      <c r="G4306" s="149" t="s">
        <v>7122</v>
      </c>
      <c r="H4306" s="119">
        <v>59</v>
      </c>
      <c r="I4306" s="119"/>
      <c r="J4306" s="120"/>
      <c r="K4306" s="100"/>
      <c r="L4306"/>
      <c r="M4306" s="136" t="s">
        <v>12669</v>
      </c>
      <c r="N4306" s="136" t="s">
        <v>12667</v>
      </c>
      <c r="O4306" s="182" t="str">
        <f t="shared" si="93"/>
        <v>Label.create(:concept_id =&gt; Concept.find_by_codelist_and_code(153, '36').id, :locale =&gt; 'fi', :preflabel =&gt; 'Kustantajan esittely', :scopenote =&gt; 'Pituutta ei rajoitettu')</v>
      </c>
    </row>
    <row r="4307" spans="1:15" ht="17">
      <c r="A4307" s="188">
        <v>154</v>
      </c>
      <c r="B4307" s="196">
        <v>0</v>
      </c>
      <c r="C4307" s="189"/>
      <c r="D4307" s="189"/>
      <c r="E4307" s="190"/>
      <c r="F4307" s="75" t="s">
        <v>3360</v>
      </c>
      <c r="G4307" s="75" t="s">
        <v>5972</v>
      </c>
      <c r="H4307" s="29">
        <v>10</v>
      </c>
      <c r="I4307" s="29"/>
      <c r="J4307" s="20">
        <v>3</v>
      </c>
      <c r="K4307" s="101" t="s">
        <v>8058</v>
      </c>
      <c r="M4307" s="136" t="s">
        <v>12670</v>
      </c>
      <c r="N4307" s="136"/>
      <c r="O4307" s="182" t="str">
        <f t="shared" si="93"/>
        <v>Label.create(:concept_id =&gt; Concept.find_by_codelist_and_code(154, nil).id, :locale =&gt; 'fi', :preflabel =&gt; 'Tekstin kohderyhmä', :scopenote =&gt; 'Käytä yhdessä &amp;lt;ContentAudience&gt; &amp;lt;x427&gt;')</v>
      </c>
    </row>
    <row r="4308" spans="1:15" ht="17">
      <c r="A4308" s="4">
        <v>154</v>
      </c>
      <c r="B4308" s="11">
        <v>1</v>
      </c>
      <c r="C4308" s="33" t="s">
        <v>4331</v>
      </c>
      <c r="E4308" s="151"/>
      <c r="F4308" s="43" t="s">
        <v>2356</v>
      </c>
      <c r="G4308" s="43" t="s">
        <v>7133</v>
      </c>
      <c r="H4308" s="24">
        <v>10</v>
      </c>
      <c r="K4308" s="100"/>
      <c r="M4308" s="136" t="s">
        <v>12671</v>
      </c>
      <c r="N4308" s="136" t="s">
        <v>12672</v>
      </c>
      <c r="O4308" s="182" t="str">
        <f t="shared" si="93"/>
        <v>Label.create(:concept_id =&gt; Concept.find_by_codelist_and_code(154, '00').id, :locale =&gt; 'fi', :preflabel =&gt; 'Rajoittamaton', :scopenote =&gt; 'Kaikki kohderyhmät')</v>
      </c>
    </row>
    <row r="4309" spans="1:15" ht="85">
      <c r="A4309" s="4">
        <v>154</v>
      </c>
      <c r="B4309" s="11">
        <v>2</v>
      </c>
      <c r="C4309" s="33" t="s">
        <v>1586</v>
      </c>
      <c r="E4309" s="151"/>
      <c r="F4309" s="43" t="s">
        <v>2270</v>
      </c>
      <c r="G4309" s="43" t="s">
        <v>7134</v>
      </c>
      <c r="H4309" s="24">
        <v>10</v>
      </c>
      <c r="K4309" s="100"/>
      <c r="M4309" s="136" t="s">
        <v>12673</v>
      </c>
      <c r="N4309" s="136" t="s">
        <v>12674</v>
      </c>
      <c r="O4309" s="182" t="str">
        <f t="shared" si="93"/>
        <v>Label.create(:concept_id =&gt; Concept.find_by_codelist_and_code(154, '01').id, :locale =&gt; 'fi', :preflabel =&gt; 'Rajoitettu', :scopenote =&gt; 'Onix-tiedonvaihdossa')</v>
      </c>
    </row>
    <row r="4310" spans="1:15" ht="34">
      <c r="A4310" s="4">
        <v>154</v>
      </c>
      <c r="B4310" s="11">
        <v>3</v>
      </c>
      <c r="C4310" s="33" t="s">
        <v>1585</v>
      </c>
      <c r="E4310" s="151"/>
      <c r="F4310" s="43" t="s">
        <v>2518</v>
      </c>
      <c r="G4310" s="43" t="s">
        <v>7135</v>
      </c>
      <c r="H4310" s="24">
        <v>10</v>
      </c>
      <c r="K4310" s="100"/>
      <c r="M4310" s="136" t="s">
        <v>12675</v>
      </c>
      <c r="N4310" s="136" t="s">
        <v>13787</v>
      </c>
      <c r="O4310" s="182" t="str">
        <f t="shared" si="93"/>
        <v>Label.create(:concept_id =&gt; Concept.find_by_codelist_and_code(154, '02').id, :locale =&gt; 'fi', :preflabel =&gt; 'Kirja-ala', :scopenote =&gt; 'Jakelijat, kirjakaupat, kustantajan oma käyttö jne')</v>
      </c>
    </row>
    <row r="4311" spans="1:15" ht="17">
      <c r="A4311" s="4">
        <v>154</v>
      </c>
      <c r="B4311" s="11">
        <v>4</v>
      </c>
      <c r="C4311" s="33" t="s">
        <v>1961</v>
      </c>
      <c r="E4311" s="151"/>
      <c r="F4311" s="43" t="s">
        <v>2233</v>
      </c>
      <c r="G4311" s="43" t="s">
        <v>5972</v>
      </c>
      <c r="H4311" s="24">
        <v>10</v>
      </c>
      <c r="K4311" s="100"/>
      <c r="M4311" s="136" t="s">
        <v>12676</v>
      </c>
      <c r="N4311" s="136"/>
      <c r="O4311" s="182" t="str">
        <f t="shared" si="93"/>
        <v>Label.create(:concept_id =&gt; Concept.find_by_codelist_and_code(154, '03').id, :locale =&gt; 'fi', :preflabel =&gt; 'Loppuasiakkaat', :scopenote =&gt; nil)</v>
      </c>
    </row>
    <row r="4312" spans="1:15" ht="17">
      <c r="A4312" s="4">
        <v>154</v>
      </c>
      <c r="B4312" s="11">
        <v>5</v>
      </c>
      <c r="C4312" s="33" t="s">
        <v>2116</v>
      </c>
      <c r="E4312" s="151"/>
      <c r="F4312" s="43" t="s">
        <v>2234</v>
      </c>
      <c r="G4312" s="43" t="s">
        <v>5972</v>
      </c>
      <c r="H4312" s="24">
        <v>10</v>
      </c>
      <c r="K4312" s="100"/>
      <c r="M4312" s="136" t="s">
        <v>12677</v>
      </c>
      <c r="N4312" s="136"/>
      <c r="O4312" s="182" t="str">
        <f t="shared" si="93"/>
        <v>Label.create(:concept_id =&gt; Concept.find_by_codelist_and_code(154, '04').id, :locale =&gt; 'fi', :preflabel =&gt; 'Kirjastonhoitajat', :scopenote =&gt; nil)</v>
      </c>
    </row>
    <row r="4313" spans="1:15" ht="17">
      <c r="A4313" s="4">
        <v>154</v>
      </c>
      <c r="B4313" s="11">
        <v>6</v>
      </c>
      <c r="C4313" s="33" t="s">
        <v>1688</v>
      </c>
      <c r="E4313" s="151"/>
      <c r="F4313" s="43" t="s">
        <v>2235</v>
      </c>
      <c r="G4313" s="43" t="s">
        <v>5972</v>
      </c>
      <c r="H4313" s="24">
        <v>10</v>
      </c>
      <c r="K4313" s="100"/>
      <c r="M4313" s="136" t="s">
        <v>12678</v>
      </c>
      <c r="N4313" s="136"/>
      <c r="O4313" s="182" t="str">
        <f t="shared" si="93"/>
        <v>Label.create(:concept_id =&gt; Concept.find_by_codelist_and_code(154, '05').id, :locale =&gt; 'fi', :preflabel =&gt; 'Opettajat', :scopenote =&gt; nil)</v>
      </c>
    </row>
    <row r="4314" spans="1:15" ht="17">
      <c r="A4314" s="4">
        <v>154</v>
      </c>
      <c r="B4314" s="11">
        <v>7</v>
      </c>
      <c r="C4314" s="33" t="s">
        <v>1276</v>
      </c>
      <c r="E4314" s="151"/>
      <c r="F4314" s="43" t="s">
        <v>2236</v>
      </c>
      <c r="G4314" s="43" t="s">
        <v>5972</v>
      </c>
      <c r="H4314" s="24">
        <v>10</v>
      </c>
      <c r="K4314" s="100"/>
      <c r="M4314" s="136" t="s">
        <v>12679</v>
      </c>
      <c r="N4314" s="136"/>
      <c r="O4314" s="182" t="str">
        <f t="shared" si="93"/>
        <v>Label.create(:concept_id =&gt; Concept.find_by_codelist_and_code(154, '06').id, :locale =&gt; 'fi', :preflabel =&gt; 'Opiskelijat', :scopenote =&gt; nil)</v>
      </c>
    </row>
    <row r="4315" spans="1:15" ht="17">
      <c r="A4315" s="4">
        <v>154</v>
      </c>
      <c r="B4315" s="11">
        <v>8</v>
      </c>
      <c r="C4315" s="33" t="s">
        <v>1277</v>
      </c>
      <c r="E4315" s="151"/>
      <c r="F4315" s="43" t="s">
        <v>2237</v>
      </c>
      <c r="G4315" s="43" t="s">
        <v>7136</v>
      </c>
      <c r="H4315" s="24">
        <v>10</v>
      </c>
      <c r="K4315" s="100"/>
      <c r="M4315" s="136" t="s">
        <v>12680</v>
      </c>
      <c r="N4315" s="136" t="s">
        <v>12681</v>
      </c>
      <c r="O4315" s="182" t="str">
        <f t="shared" si="93"/>
        <v>Label.create(:concept_id =&gt; Concept.find_by_codelist_and_code(154, '07').id, :locale =&gt; 'fi', :preflabel =&gt; 'Lehdistö', :scopenote =&gt; 'Lehdistö tai muu media')</v>
      </c>
    </row>
    <row r="4316" spans="1:15" ht="34">
      <c r="A4316" s="4">
        <v>154</v>
      </c>
      <c r="B4316" s="11">
        <v>9</v>
      </c>
      <c r="C4316" s="33" t="s">
        <v>4104</v>
      </c>
      <c r="E4316" s="151"/>
      <c r="F4316" s="43" t="s">
        <v>3408</v>
      </c>
      <c r="G4316" s="43" t="s">
        <v>7137</v>
      </c>
      <c r="H4316" s="24">
        <v>10</v>
      </c>
      <c r="K4316" s="100"/>
      <c r="M4316" s="136" t="s">
        <v>12682</v>
      </c>
      <c r="N4316" s="136" t="s">
        <v>12683</v>
      </c>
      <c r="O4316" s="182" t="str">
        <f t="shared" si="93"/>
        <v>Label.create(:concept_id =&gt; Concept.find_by_codelist_and_code(154, '08').id, :locale =&gt; 'fi', :preflabel =&gt; 'Tuotevertailupalvelu', :scopenote =&gt; 'esim. hintavertailu')</v>
      </c>
    </row>
    <row r="4317" spans="1:15" ht="51">
      <c r="A4317" s="4">
        <v>154</v>
      </c>
      <c r="B4317" s="11">
        <v>10</v>
      </c>
      <c r="C4317" s="42" t="s">
        <v>2991</v>
      </c>
      <c r="E4317" s="151"/>
      <c r="F4317" s="43" t="s">
        <v>7545</v>
      </c>
      <c r="G4317" s="43" t="s">
        <v>7546</v>
      </c>
      <c r="H4317" s="24">
        <v>32</v>
      </c>
      <c r="K4317" s="100"/>
      <c r="M4317" s="136" t="s">
        <v>12684</v>
      </c>
      <c r="N4317" s="136"/>
      <c r="O4317" s="182" t="str">
        <f t="shared" si="93"/>
        <v>Label.create(:concept_id =&gt; Concept.find_by_codelist_and_code(154, '09').id, :locale =&gt; 'fi', :preflabel =&gt; 'Hakukoneen indeksi', :scopenote =&gt; 'Text not intended for display, but may be used (in addition to any less restricted text) for indexing and search')</v>
      </c>
    </row>
    <row r="4318" spans="1:15" ht="51">
      <c r="A4318" s="118">
        <v>154</v>
      </c>
      <c r="B4318" s="142">
        <v>11</v>
      </c>
      <c r="C4318" s="111" t="s">
        <v>1610</v>
      </c>
      <c r="D4318" s="111"/>
      <c r="E4318" s="111"/>
      <c r="F4318" s="108" t="s">
        <v>9215</v>
      </c>
      <c r="G4318" s="108" t="s">
        <v>9238</v>
      </c>
      <c r="H4318" s="109">
        <v>50</v>
      </c>
      <c r="I4318" s="109"/>
      <c r="J4318" s="110"/>
      <c r="K4318" s="100"/>
      <c r="M4318" s="136" t="s">
        <v>12685</v>
      </c>
      <c r="N4318" s="136"/>
      <c r="O4318" s="182" t="str">
        <f t="shared" si="93"/>
        <v>Label.create(:concept_id =&gt; Concept.find_by_codelist_and_code(154, '10').id, :locale =&gt; 'fi', :preflabel =&gt; 'Bloggaajat', :scopenote =&gt; '(Including vloggers, influencers etc) Where this is distinct from end customers or the Press')</v>
      </c>
    </row>
    <row r="4319" spans="1:15" ht="34">
      <c r="A4319" s="188">
        <v>155</v>
      </c>
      <c r="B4319" s="196">
        <v>0</v>
      </c>
      <c r="C4319" s="189"/>
      <c r="D4319" s="189"/>
      <c r="E4319" s="190"/>
      <c r="F4319" s="75" t="s">
        <v>3115</v>
      </c>
      <c r="G4319" s="75" t="s">
        <v>5972</v>
      </c>
      <c r="H4319" s="29">
        <v>10</v>
      </c>
      <c r="I4319" s="29"/>
      <c r="J4319" s="20">
        <v>3</v>
      </c>
      <c r="K4319" s="101" t="s">
        <v>8060</v>
      </c>
      <c r="M4319" s="136" t="s">
        <v>12686</v>
      </c>
      <c r="N4319" s="136"/>
      <c r="O4319" s="182" t="str">
        <f t="shared" si="93"/>
        <v>Label.create(:concept_id =&gt; Concept.find_by_codelist_and_code(155, nil).id, :locale =&gt; 'fi', :preflabel =&gt; 'Markkinointimateriaalin päivämäärän rooli', :scopenote =&gt; 'Käytä yhdessä &amp;lt;ContentDateRole&gt; &amp;lt;x429&gt;')</v>
      </c>
    </row>
    <row r="4320" spans="1:15" ht="34">
      <c r="A4320" s="4">
        <v>155</v>
      </c>
      <c r="B4320" s="11">
        <v>1</v>
      </c>
      <c r="C4320" s="33" t="s">
        <v>1586</v>
      </c>
      <c r="E4320" s="151"/>
      <c r="F4320" s="43" t="s">
        <v>2706</v>
      </c>
      <c r="G4320" s="43" t="s">
        <v>7138</v>
      </c>
      <c r="H4320" s="24">
        <v>10</v>
      </c>
      <c r="K4320" s="100"/>
      <c r="M4320" s="136" t="s">
        <v>12687</v>
      </c>
      <c r="N4320" s="136" t="s">
        <v>12688</v>
      </c>
      <c r="O4320" s="182" t="str">
        <f t="shared" si="93"/>
        <v>Label.create(:concept_id =&gt; Concept.find_by_codelist_and_code(155, '01').id, :locale =&gt; 'fi', :preflabel =&gt; 'Julkaisuaika', :scopenote =&gt; 'Materiaalin julkaisuaika')</v>
      </c>
    </row>
    <row r="4321" spans="1:15" ht="34">
      <c r="A4321" s="4">
        <v>155</v>
      </c>
      <c r="B4321" s="11">
        <v>2</v>
      </c>
      <c r="C4321" s="33" t="s">
        <v>2116</v>
      </c>
      <c r="E4321" s="151"/>
      <c r="F4321" s="43" t="s">
        <v>297</v>
      </c>
      <c r="G4321" s="43" t="s">
        <v>7139</v>
      </c>
      <c r="H4321" s="24">
        <v>10</v>
      </c>
      <c r="K4321" s="100"/>
      <c r="M4321" s="136" t="s">
        <v>12689</v>
      </c>
      <c r="N4321" s="136" t="s">
        <v>12690</v>
      </c>
      <c r="O4321" s="182" t="str">
        <f t="shared" si="93"/>
        <v>Label.create(:concept_id =&gt; Concept.find_by_codelist_and_code(155, '04').id, :locale =&gt; 'fi', :preflabel =&gt; 'Esitysaika', :scopenote =&gt; 'Televisio- tai radio-ohjelman esitysaika')</v>
      </c>
    </row>
    <row r="4322" spans="1:15" ht="68">
      <c r="A4322" s="4">
        <v>155</v>
      </c>
      <c r="B4322" s="11">
        <v>3</v>
      </c>
      <c r="C4322" s="33" t="s">
        <v>4033</v>
      </c>
      <c r="E4322" s="151"/>
      <c r="F4322" s="43" t="s">
        <v>3209</v>
      </c>
      <c r="G4322" s="43" t="s">
        <v>7140</v>
      </c>
      <c r="H4322" s="24">
        <v>10</v>
      </c>
      <c r="K4322" s="100"/>
      <c r="M4322" s="136" t="s">
        <v>12691</v>
      </c>
      <c r="N4322" s="136" t="s">
        <v>12692</v>
      </c>
      <c r="O4322" s="182" t="str">
        <f t="shared" si="93"/>
        <v>Label.create(:concept_id =&gt; Concept.find_by_codelist_and_code(155, '14').id, :locale =&gt; 'fi', :preflabel =&gt; 'Alkaen', :scopenote =&gt; 'Päivämäärä, josta alkaen materiaali on käytettävissä')</v>
      </c>
    </row>
    <row r="4323" spans="1:15" ht="51">
      <c r="A4323" s="4">
        <v>155</v>
      </c>
      <c r="B4323" s="11">
        <v>4</v>
      </c>
      <c r="C4323" s="33" t="s">
        <v>520</v>
      </c>
      <c r="E4323" s="151"/>
      <c r="F4323" s="43" t="s">
        <v>3540</v>
      </c>
      <c r="G4323" s="43" t="s">
        <v>7141</v>
      </c>
      <c r="H4323" s="24">
        <v>10</v>
      </c>
      <c r="K4323" s="100"/>
      <c r="M4323" s="136" t="s">
        <v>5452</v>
      </c>
      <c r="N4323" s="136" t="s">
        <v>12693</v>
      </c>
      <c r="O4323" s="182" t="str">
        <f t="shared" si="93"/>
        <v>Label.create(:concept_id =&gt; Concept.find_by_codelist_and_code(155, '15').id, :locale =&gt; 'fi', :preflabel =&gt; 'Asti', :scopenote =&gt; 'Päivämäärä, johon asti materiaali on käytettävissä')</v>
      </c>
    </row>
    <row r="4324" spans="1:15" ht="34">
      <c r="A4324" s="4">
        <v>155</v>
      </c>
      <c r="B4324" s="11">
        <v>5</v>
      </c>
      <c r="C4324" s="33" t="s">
        <v>3738</v>
      </c>
      <c r="E4324" s="151"/>
      <c r="F4324" s="43" t="s">
        <v>2532</v>
      </c>
      <c r="G4324" s="43" t="s">
        <v>2533</v>
      </c>
      <c r="H4324" s="24">
        <v>10</v>
      </c>
      <c r="K4324" s="100"/>
      <c r="M4324" s="136" t="s">
        <v>12694</v>
      </c>
      <c r="N4324" s="136" t="s">
        <v>12695</v>
      </c>
      <c r="O4324" s="182" t="str">
        <f t="shared" si="93"/>
        <v>Label.create(:concept_id =&gt; Concept.find_by_codelist_and_code(155, '17').id, :locale =&gt; 'fi', :preflabel =&gt; 'Päivitysaika', :scopenote =&gt; 'Materiaalin viimeisen päivityksen tai muokkauksen päivämäärä')</v>
      </c>
    </row>
    <row r="4325" spans="1:15" ht="68">
      <c r="A4325" s="4">
        <v>155</v>
      </c>
      <c r="B4325" s="11">
        <v>6</v>
      </c>
      <c r="C4325" s="42" t="s">
        <v>223</v>
      </c>
      <c r="E4325" s="151"/>
      <c r="F4325" s="43" t="s">
        <v>5025</v>
      </c>
      <c r="G4325" s="43" t="s">
        <v>7142</v>
      </c>
      <c r="H4325" s="24">
        <v>16</v>
      </c>
      <c r="K4325" s="100"/>
      <c r="M4325" s="136" t="s">
        <v>12696</v>
      </c>
      <c r="N4325" s="136" t="s">
        <v>12697</v>
      </c>
      <c r="O4325" s="182" t="str">
        <f t="shared" si="93"/>
        <v>Label.create(:concept_id =&gt; Concept.find_by_codelist_and_code(155, '24').id, :locale =&gt; 'fi', :preflabel =&gt; 'Aikaväli', :scopenote =&gt; 'Alku- ja loppupäivämäärä')</v>
      </c>
    </row>
    <row r="4326" spans="1:15" ht="119">
      <c r="A4326" s="4">
        <v>155</v>
      </c>
      <c r="B4326" s="11">
        <v>7</v>
      </c>
      <c r="C4326" s="42" t="s">
        <v>874</v>
      </c>
      <c r="E4326" s="151"/>
      <c r="F4326" s="43" t="s">
        <v>5168</v>
      </c>
      <c r="G4326" s="43" t="s">
        <v>7143</v>
      </c>
      <c r="H4326" s="24">
        <v>20</v>
      </c>
      <c r="K4326" s="100"/>
      <c r="M4326" s="136" t="s">
        <v>12698</v>
      </c>
      <c r="N4326" s="136"/>
      <c r="O4326" s="182" t="str">
        <f t="shared" si="93"/>
        <v>Label.create(:concept_id =&gt; Concept.find_by_codelist_and_code(155, '27').id, :locale =&gt; 'fi', :preflabel =&gt; 'Saatavilla alkaen', :scopenote =&gt; 'Date from which a supporting resource is available for download. Note that this date also implies that it can be immediately displayed to the intended audience, unless a From date (code 14) is also supplied and is later than the Available from date')</v>
      </c>
    </row>
    <row r="4327" spans="1:15" ht="102">
      <c r="A4327" s="4">
        <v>155</v>
      </c>
      <c r="B4327" s="11">
        <v>8</v>
      </c>
      <c r="C4327" s="42" t="s">
        <v>4083</v>
      </c>
      <c r="E4327" s="151"/>
      <c r="F4327" s="43" t="s">
        <v>5169</v>
      </c>
      <c r="G4327" s="43" t="s">
        <v>7144</v>
      </c>
      <c r="H4327" s="24">
        <v>20</v>
      </c>
      <c r="K4327" s="100"/>
      <c r="M4327" s="136" t="s">
        <v>12699</v>
      </c>
      <c r="N4327" s="136"/>
      <c r="O4327" s="182" t="str">
        <f t="shared" si="93"/>
        <v>Label.create(:concept_id =&gt; Concept.find_by_codelist_and_code(155, '28').id, :locale =&gt; 'fi', :preflabel =&gt; 'Saatavilla asti', :scopenote =&gt; 'Date until which a supporting resource is available for download. Note that this date does not imply it must be removed from display to the intended audience on this date – for this, use Until date (code 15)')</v>
      </c>
    </row>
    <row r="4328" spans="1:15" ht="68">
      <c r="A4328" s="4">
        <v>155</v>
      </c>
      <c r="B4328" s="11">
        <v>9</v>
      </c>
      <c r="C4328" s="42" t="s">
        <v>315</v>
      </c>
      <c r="E4328" s="151"/>
      <c r="F4328" s="43" t="s">
        <v>7827</v>
      </c>
      <c r="G4328" s="43" t="s">
        <v>7935</v>
      </c>
      <c r="H4328" s="24">
        <v>38</v>
      </c>
      <c r="K4328" s="100"/>
      <c r="M4328" s="136" t="s">
        <v>12700</v>
      </c>
      <c r="N4328" s="136"/>
      <c r="O4328" s="182" t="str">
        <f t="shared" si="93"/>
        <v>Label.create(:concept_id =&gt; Concept.find_by_codelist_and_code(155, '31').id, :locale =&gt; 'fi', :preflabel =&gt; 'Liittyvä alkupäivämäärä', :scopenote =&gt; 'Start date referenced by the supporting resource, for example, the ‘earliest exam date’ for an official recommendation')</v>
      </c>
    </row>
    <row r="4329" spans="1:15" ht="51">
      <c r="A4329" s="4">
        <v>155</v>
      </c>
      <c r="B4329" s="11">
        <v>10</v>
      </c>
      <c r="C4329" s="42" t="s">
        <v>749</v>
      </c>
      <c r="E4329" s="151"/>
      <c r="F4329" s="43" t="s">
        <v>7828</v>
      </c>
      <c r="G4329" s="43" t="s">
        <v>7826</v>
      </c>
      <c r="H4329" s="24">
        <v>38</v>
      </c>
      <c r="K4329" s="100"/>
      <c r="M4329" s="136" t="s">
        <v>12701</v>
      </c>
      <c r="N4329" s="136"/>
      <c r="O4329" s="182" t="str">
        <f t="shared" si="93"/>
        <v>Label.create(:concept_id =&gt; Concept.find_by_codelist_and_code(155, '32').id, :locale =&gt; 'fi', :preflabel =&gt; 'Liittyvä loppupäivämäärä', :scopenote =&gt; 'End date referenced by the supporting resource, for example, the ‘latest exam date’ for an official recommendation')</v>
      </c>
    </row>
    <row r="4330" spans="1:15" ht="34">
      <c r="A4330" s="188">
        <v>156</v>
      </c>
      <c r="B4330" s="196">
        <v>0</v>
      </c>
      <c r="C4330" s="189"/>
      <c r="D4330" s="189"/>
      <c r="E4330" s="190"/>
      <c r="F4330" s="75" t="s">
        <v>3538</v>
      </c>
      <c r="G4330" s="75" t="s">
        <v>5972</v>
      </c>
      <c r="H4330" s="29">
        <v>10</v>
      </c>
      <c r="I4330" s="29"/>
      <c r="J4330" s="20">
        <v>3</v>
      </c>
      <c r="K4330" s="101" t="s">
        <v>8061</v>
      </c>
      <c r="M4330" s="136" t="s">
        <v>12702</v>
      </c>
      <c r="N4330" s="136"/>
      <c r="O4330" s="182" t="str">
        <f t="shared" si="93"/>
        <v>Label.create(:concept_id =&gt; Concept.find_by_codelist_and_code(156, nil).id, :locale =&gt; 'fi', :preflabel =&gt; 'Viittauksen kohteen tyyppi', :scopenote =&gt; 'Käytä yhdessä &amp;lt;CitedContentType&gt; &amp;lt;x430&gt;')</v>
      </c>
    </row>
    <row r="4331" spans="1:15" ht="34">
      <c r="A4331" s="4">
        <v>156</v>
      </c>
      <c r="B4331" s="11">
        <v>1</v>
      </c>
      <c r="C4331" s="33" t="s">
        <v>1586</v>
      </c>
      <c r="E4331" s="151"/>
      <c r="F4331" s="43" t="s">
        <v>4153</v>
      </c>
      <c r="G4331" s="43" t="s">
        <v>7145</v>
      </c>
      <c r="H4331" s="24">
        <v>10</v>
      </c>
      <c r="K4331" s="100"/>
      <c r="M4331" s="136" t="s">
        <v>12703</v>
      </c>
      <c r="N4331" s="136" t="s">
        <v>12704</v>
      </c>
      <c r="O4331" s="182" t="str">
        <f t="shared" si="93"/>
        <v>Label.create(:concept_id =&gt; Concept.find_by_codelist_and_code(156, '01').id, :locale =&gt; 'fi', :preflabel =&gt; 'Arvostelu', :scopenote =&gt; 'Arvostelu kokonaisuudessaan')</v>
      </c>
    </row>
    <row r="4332" spans="1:15" ht="17">
      <c r="A4332" s="4">
        <v>156</v>
      </c>
      <c r="B4332" s="11">
        <v>2</v>
      </c>
      <c r="C4332" s="33" t="s">
        <v>1585</v>
      </c>
      <c r="E4332" s="151"/>
      <c r="F4332" s="43" t="s">
        <v>3977</v>
      </c>
      <c r="G4332" s="43" t="s">
        <v>5972</v>
      </c>
      <c r="H4332" s="24">
        <v>10</v>
      </c>
      <c r="K4332" s="100"/>
      <c r="M4332" s="136" t="s">
        <v>12705</v>
      </c>
      <c r="N4332" s="136"/>
      <c r="O4332" s="182" t="str">
        <f t="shared" si="93"/>
        <v>Label.create(:concept_id =&gt; Concept.find_by_codelist_and_code(156, '02').id, :locale =&gt; 'fi', :preflabel =&gt; 'Bestseller-lista', :scopenote =&gt; nil)</v>
      </c>
    </row>
    <row r="4333" spans="1:15" ht="17">
      <c r="A4333" s="4">
        <v>156</v>
      </c>
      <c r="B4333" s="11">
        <v>3</v>
      </c>
      <c r="C4333" s="33" t="s">
        <v>1961</v>
      </c>
      <c r="E4333" s="151"/>
      <c r="F4333" s="43" t="s">
        <v>3982</v>
      </c>
      <c r="G4333" s="43" t="s">
        <v>7146</v>
      </c>
      <c r="H4333" s="24">
        <v>10</v>
      </c>
      <c r="K4333" s="100"/>
      <c r="M4333" s="136" t="s">
        <v>12706</v>
      </c>
      <c r="N4333" s="136" t="s">
        <v>12707</v>
      </c>
      <c r="O4333" s="182" t="str">
        <f t="shared" si="93"/>
        <v>Label.create(:concept_id =&gt; Concept.find_by_codelist_and_code(156, '03').id, :locale =&gt; 'fi', :preflabel =&gt; 'Mediamaininta', :scopenote =&gt; 'Muu kuin arvostelu')</v>
      </c>
    </row>
    <row r="4334" spans="1:15" ht="68">
      <c r="A4334" s="4">
        <v>156</v>
      </c>
      <c r="B4334" s="11">
        <v>4</v>
      </c>
      <c r="C4334" s="33" t="s">
        <v>2116</v>
      </c>
      <c r="E4334" s="151"/>
      <c r="F4334" s="43" t="s">
        <v>2999</v>
      </c>
      <c r="G4334" s="108" t="s">
        <v>9614</v>
      </c>
      <c r="H4334" s="24">
        <v>10</v>
      </c>
      <c r="I4334" s="24">
        <v>53</v>
      </c>
      <c r="K4334" s="100"/>
      <c r="M4334" s="136" t="s">
        <v>12708</v>
      </c>
      <c r="N4334" s="136"/>
      <c r="O4334" s="182" t="str">
        <f t="shared" si="93"/>
        <v>Label.create(:concept_id =&gt; Concept.find_by_codelist_and_code(156, '04').id, :locale =&gt; 'fi', :preflabel =&gt; 'Sijaintiin perustuva ohjelma', :scopenote =&gt; 'Inclusion in a program such as ‘Chicago Reads’, ‘Seattle Reads’, ‘Canada Reads’, ‘One Dublin, one book’')</v>
      </c>
    </row>
    <row r="4335" spans="1:15" ht="51">
      <c r="A4335" s="4">
        <v>156</v>
      </c>
      <c r="B4335" s="11">
        <v>5</v>
      </c>
      <c r="C4335" s="42" t="s">
        <v>1688</v>
      </c>
      <c r="E4335" s="151"/>
      <c r="F4335" s="43" t="s">
        <v>7770</v>
      </c>
      <c r="G4335" s="43" t="s">
        <v>7934</v>
      </c>
      <c r="H4335" s="24">
        <v>37</v>
      </c>
      <c r="K4335" s="100"/>
      <c r="M4335" s="136" t="s">
        <v>12709</v>
      </c>
      <c r="N4335" s="136"/>
      <c r="O4335" s="182" t="str">
        <f t="shared" si="93"/>
        <v>Label.create(:concept_id =&gt; Concept.find_by_codelist_and_code(156, '05').id, :locale =&gt; 'fi', :preflabel =&gt; 'Kuratoitu lista', :scopenote =&gt; 'For example a ‘best books of the year’ or ‘25 books you should have read’ list, without regard to their bestseller status')</v>
      </c>
    </row>
    <row r="4336" spans="1:15" ht="68">
      <c r="A4336" s="106">
        <v>156</v>
      </c>
      <c r="B4336" s="112">
        <v>6</v>
      </c>
      <c r="C4336" s="111" t="s">
        <v>1276</v>
      </c>
      <c r="D4336" s="107"/>
      <c r="E4336" s="152"/>
      <c r="F4336" s="108" t="s">
        <v>3926</v>
      </c>
      <c r="G4336" s="108" t="s">
        <v>9463</v>
      </c>
      <c r="H4336" s="109">
        <v>53</v>
      </c>
      <c r="I4336" s="109"/>
      <c r="J4336" s="110"/>
      <c r="K4336" s="100"/>
      <c r="M4336" s="136" t="s">
        <v>12710</v>
      </c>
      <c r="N4336" s="136"/>
      <c r="O4336" s="182" t="str">
        <f t="shared" si="93"/>
        <v>Label.create(:concept_id =&gt; Concept.find_by_codelist_and_code(156, '06').id, :locale =&gt; 'fi', :preflabel =&gt; 'Kommentaari/aiheen käsittely', :scopenote =&gt; 'For example a third party podcast episode, social media message, newsletter issue, other commentary (see also code 03 for very brief items)')</v>
      </c>
    </row>
    <row r="4337" spans="1:15" ht="17">
      <c r="A4337" s="188">
        <v>157</v>
      </c>
      <c r="B4337" s="196">
        <v>0</v>
      </c>
      <c r="C4337" s="189"/>
      <c r="D4337" s="189"/>
      <c r="E4337" s="190"/>
      <c r="F4337" s="75" t="s">
        <v>3537</v>
      </c>
      <c r="G4337" s="75" t="s">
        <v>5972</v>
      </c>
      <c r="H4337" s="29">
        <v>10</v>
      </c>
      <c r="I4337" s="29"/>
      <c r="J4337" s="20">
        <v>3</v>
      </c>
      <c r="K4337" s="101" t="s">
        <v>8062</v>
      </c>
      <c r="M4337" s="136" t="s">
        <v>12711</v>
      </c>
      <c r="N4337" s="136"/>
      <c r="O4337" s="182" t="str">
        <f t="shared" si="93"/>
        <v>Label.create(:concept_id =&gt; Concept.find_by_codelist_and_code(157, nil).id, :locale =&gt; 'fi', :preflabel =&gt; 'Sisällön lähteen tyyppi', :scopenote =&gt; 'Käytä yhdessä &amp;lt;SourceType&gt; &amp;lt;x431&gt;')</v>
      </c>
    </row>
    <row r="4338" spans="1:15" ht="17">
      <c r="A4338" s="4">
        <v>157</v>
      </c>
      <c r="B4338" s="11">
        <v>1</v>
      </c>
      <c r="C4338" s="33" t="s">
        <v>1586</v>
      </c>
      <c r="E4338" s="151"/>
      <c r="F4338" s="43" t="s">
        <v>4359</v>
      </c>
      <c r="G4338" s="43" t="s">
        <v>5972</v>
      </c>
      <c r="H4338" s="24">
        <v>10</v>
      </c>
      <c r="K4338" s="100"/>
      <c r="M4338" s="136" t="s">
        <v>12712</v>
      </c>
      <c r="N4338" s="136"/>
      <c r="O4338" s="182" t="str">
        <f t="shared" si="93"/>
        <v>Label.create(:concept_id =&gt; Concept.find_by_codelist_and_code(157, '01').id, :locale =&gt; 'fi', :preflabel =&gt; 'Painettu', :scopenote =&gt; nil)</v>
      </c>
    </row>
    <row r="4339" spans="1:15" ht="17">
      <c r="A4339" s="4">
        <v>157</v>
      </c>
      <c r="B4339" s="11">
        <v>2</v>
      </c>
      <c r="C4339" s="33" t="s">
        <v>1585</v>
      </c>
      <c r="E4339" s="151"/>
      <c r="F4339" s="43" t="s">
        <v>3961</v>
      </c>
      <c r="G4339" s="43" t="s">
        <v>5972</v>
      </c>
      <c r="H4339" s="24">
        <v>10</v>
      </c>
      <c r="K4339" s="100"/>
      <c r="M4339" s="136" t="s">
        <v>12713</v>
      </c>
      <c r="N4339" s="136"/>
      <c r="O4339" s="182" t="str">
        <f t="shared" si="93"/>
        <v>Label.create(:concept_id =&gt; Concept.find_by_codelist_and_code(157, '02').id, :locale =&gt; 'fi', :preflabel =&gt; 'Verkkosivu', :scopenote =&gt; nil)</v>
      </c>
    </row>
    <row r="4340" spans="1:15" ht="17">
      <c r="A4340" s="4">
        <v>157</v>
      </c>
      <c r="B4340" s="11">
        <v>3</v>
      </c>
      <c r="C4340" s="33" t="s">
        <v>1961</v>
      </c>
      <c r="E4340" s="151"/>
      <c r="F4340" s="43" t="s">
        <v>4196</v>
      </c>
      <c r="G4340" s="43" t="s">
        <v>5972</v>
      </c>
      <c r="H4340" s="24">
        <v>10</v>
      </c>
      <c r="K4340" s="100"/>
      <c r="M4340" s="136" t="s">
        <v>4196</v>
      </c>
      <c r="N4340" s="136"/>
      <c r="O4340" s="182" t="str">
        <f t="shared" si="93"/>
        <v>Label.create(:concept_id =&gt; Concept.find_by_codelist_and_code(157, '03').id, :locale =&gt; 'fi', :preflabel =&gt; 'Radio', :scopenote =&gt; nil)</v>
      </c>
    </row>
    <row r="4341" spans="1:15" ht="17">
      <c r="A4341" s="4">
        <v>157</v>
      </c>
      <c r="B4341" s="11">
        <v>4</v>
      </c>
      <c r="C4341" s="33" t="s">
        <v>2116</v>
      </c>
      <c r="E4341" s="151"/>
      <c r="F4341" s="43" t="s">
        <v>2772</v>
      </c>
      <c r="G4341" s="43" t="s">
        <v>5972</v>
      </c>
      <c r="H4341" s="24">
        <v>10</v>
      </c>
      <c r="K4341" s="100"/>
      <c r="M4341" s="136" t="s">
        <v>2772</v>
      </c>
      <c r="N4341" s="136"/>
      <c r="O4341" s="182" t="str">
        <f t="shared" si="93"/>
        <v>Label.create(:concept_id =&gt; Concept.find_by_codelist_and_code(157, '04').id, :locale =&gt; 'fi', :preflabel =&gt; 'TV', :scopenote =&gt; nil)</v>
      </c>
    </row>
    <row r="4342" spans="1:15" ht="34">
      <c r="A4342" s="188">
        <v>158</v>
      </c>
      <c r="B4342" s="196">
        <v>0</v>
      </c>
      <c r="C4342" s="189"/>
      <c r="D4342" s="189"/>
      <c r="E4342" s="190"/>
      <c r="F4342" s="75" t="s">
        <v>3033</v>
      </c>
      <c r="G4342" s="75" t="s">
        <v>5972</v>
      </c>
      <c r="H4342" s="29">
        <v>10</v>
      </c>
      <c r="I4342" s="29"/>
      <c r="J4342" s="20">
        <v>3</v>
      </c>
      <c r="K4342" s="101" t="s">
        <v>8063</v>
      </c>
      <c r="M4342" s="136" t="s">
        <v>12714</v>
      </c>
      <c r="N4342" s="136"/>
      <c r="O4342" s="182" t="str">
        <f t="shared" si="93"/>
        <v>Label.create(:concept_id =&gt; Concept.find_by_codelist_and_code(158, nil).id, :locale =&gt; 'fi', :preflabel =&gt; 'Markkinointimateriaalin tyyppi', :scopenote =&gt; 'Käytä yhdessä &amp;lt;ResourceContentType&gt; &amp;lt;x436&gt;')</v>
      </c>
    </row>
    <row r="4343" spans="1:15" ht="17">
      <c r="A4343" s="4">
        <v>158</v>
      </c>
      <c r="B4343" s="11">
        <v>1</v>
      </c>
      <c r="C4343" s="33" t="s">
        <v>1586</v>
      </c>
      <c r="E4343" s="151"/>
      <c r="F4343" s="43" t="s">
        <v>3767</v>
      </c>
      <c r="G4343" s="43" t="s">
        <v>5747</v>
      </c>
      <c r="H4343" s="24">
        <v>10</v>
      </c>
      <c r="K4343" s="100"/>
      <c r="M4343" s="136" t="s">
        <v>12715</v>
      </c>
      <c r="N4343" s="136"/>
      <c r="O4343" s="182" t="str">
        <f t="shared" si="93"/>
        <v>Label.create(:concept_id =&gt; Concept.find_by_codelist_and_code(158, '01').id, :locale =&gt; 'fi', :preflabel =&gt; 'Etukansi', :scopenote =&gt; '2D')</v>
      </c>
    </row>
    <row r="4344" spans="1:15" ht="17">
      <c r="A4344" s="4">
        <v>158</v>
      </c>
      <c r="B4344" s="11">
        <v>2</v>
      </c>
      <c r="C4344" s="33" t="s">
        <v>1585</v>
      </c>
      <c r="E4344" s="151"/>
      <c r="F4344" s="43" t="s">
        <v>4244</v>
      </c>
      <c r="G4344" s="43" t="s">
        <v>5747</v>
      </c>
      <c r="H4344" s="24">
        <v>10</v>
      </c>
      <c r="K4344" s="100"/>
      <c r="M4344" s="136" t="s">
        <v>12716</v>
      </c>
      <c r="N4344" s="136"/>
      <c r="O4344" s="182" t="str">
        <f t="shared" si="93"/>
        <v>Label.create(:concept_id =&gt; Concept.find_by_codelist_and_code(158, '02').id, :locale =&gt; 'fi', :preflabel =&gt; 'Takakansi', :scopenote =&gt; '2D')</v>
      </c>
    </row>
    <row r="4345" spans="1:15" ht="34">
      <c r="A4345" s="4">
        <v>158</v>
      </c>
      <c r="B4345" s="11">
        <v>3</v>
      </c>
      <c r="C4345" s="33" t="s">
        <v>1961</v>
      </c>
      <c r="E4345" s="151"/>
      <c r="F4345" s="43" t="s">
        <v>4113</v>
      </c>
      <c r="G4345" s="43" t="s">
        <v>7147</v>
      </c>
      <c r="H4345" s="24">
        <v>10</v>
      </c>
      <c r="K4345" s="100"/>
      <c r="M4345" s="136" t="s">
        <v>12717</v>
      </c>
      <c r="N4345" s="136" t="s">
        <v>12718</v>
      </c>
      <c r="O4345" s="182" t="str">
        <f t="shared" si="93"/>
        <v>Label.create(:concept_id =&gt; Concept.find_by_codelist_and_code(158, '03').id, :locale =&gt; 'fi', :preflabel =&gt; 'Asetelmakuva', :scopenote =&gt; 'Valokuva yhden tai useamman tuotteen asetelmasta')</v>
      </c>
    </row>
    <row r="4346" spans="1:15" ht="17">
      <c r="A4346" s="4">
        <v>158</v>
      </c>
      <c r="B4346" s="11">
        <v>4</v>
      </c>
      <c r="C4346" s="33" t="s">
        <v>2116</v>
      </c>
      <c r="E4346" s="151"/>
      <c r="F4346" s="43" t="s">
        <v>4288</v>
      </c>
      <c r="G4346" s="43" t="s">
        <v>7148</v>
      </c>
      <c r="H4346" s="24">
        <v>10</v>
      </c>
      <c r="K4346" s="100"/>
      <c r="M4346" s="136" t="s">
        <v>12719</v>
      </c>
      <c r="N4346" s="136" t="s">
        <v>12720</v>
      </c>
      <c r="O4346" s="182" t="str">
        <f t="shared" si="93"/>
        <v>Label.create(:concept_id =&gt; Concept.find_by_codelist_and_code(158, '04').id, :locale =&gt; 'fi', :preflabel =&gt; 'Tekijän kuva', :scopenote =&gt; 'Tekijän tai tekijöiden (valo)kuva')</v>
      </c>
    </row>
    <row r="4347" spans="1:15" ht="17">
      <c r="A4347" s="4">
        <v>158</v>
      </c>
      <c r="B4347" s="11">
        <v>5</v>
      </c>
      <c r="C4347" s="33" t="s">
        <v>1688</v>
      </c>
      <c r="E4347" s="151"/>
      <c r="F4347" s="43" t="s">
        <v>3944</v>
      </c>
      <c r="G4347" s="43" t="s">
        <v>5972</v>
      </c>
      <c r="H4347" s="24">
        <v>10</v>
      </c>
      <c r="K4347" s="100"/>
      <c r="M4347" s="136" t="s">
        <v>12721</v>
      </c>
      <c r="N4347" s="136"/>
      <c r="O4347" s="182" t="str">
        <f t="shared" si="93"/>
        <v>Label.create(:concept_id =&gt; Concept.find_by_codelist_and_code(158, '05').id, :locale =&gt; 'fi', :preflabel =&gt; 'Sarjan tunnuskuva', :scopenote =&gt; nil)</v>
      </c>
    </row>
    <row r="4348" spans="1:15" ht="17">
      <c r="A4348" s="4">
        <v>158</v>
      </c>
      <c r="B4348" s="11">
        <v>6</v>
      </c>
      <c r="C4348" s="33" t="s">
        <v>1276</v>
      </c>
      <c r="E4348" s="151"/>
      <c r="F4348" s="43" t="s">
        <v>3924</v>
      </c>
      <c r="G4348" s="43" t="s">
        <v>5972</v>
      </c>
      <c r="H4348" s="24">
        <v>10</v>
      </c>
      <c r="K4348" s="100"/>
      <c r="M4348" s="136" t="s">
        <v>12722</v>
      </c>
      <c r="N4348" s="136"/>
      <c r="O4348" s="182" t="str">
        <f t="shared" si="93"/>
        <v>Label.create(:concept_id =&gt; Concept.find_by_codelist_and_code(158, '06').id, :locale =&gt; 'fi', :preflabel =&gt; 'Sarjan logo', :scopenote =&gt; nil)</v>
      </c>
    </row>
    <row r="4349" spans="1:15" ht="51">
      <c r="A4349" s="4">
        <v>158</v>
      </c>
      <c r="B4349" s="11">
        <v>7</v>
      </c>
      <c r="C4349" s="33" t="s">
        <v>1277</v>
      </c>
      <c r="E4349" s="151"/>
      <c r="F4349" s="43" t="s">
        <v>4292</v>
      </c>
      <c r="G4349" s="108" t="s">
        <v>9236</v>
      </c>
      <c r="H4349" s="24">
        <v>10</v>
      </c>
      <c r="I4349" s="24">
        <v>50</v>
      </c>
      <c r="K4349" s="100"/>
      <c r="M4349" s="136" t="s">
        <v>12723</v>
      </c>
      <c r="N4349" s="136"/>
      <c r="O4349" s="182" t="str">
        <f t="shared" si="93"/>
        <v>Label.create(:concept_id =&gt; Concept.find_by_codelist_and_code(158, '07').id, :locale =&gt; 'fi', :preflabel =&gt; 'Tuotteen tunnuskuva', :scopenote =&gt; 'For example, an isolated image from the front cover (without text), image of a completed jigsaw')</v>
      </c>
    </row>
    <row r="4350" spans="1:15" ht="17">
      <c r="A4350" s="4">
        <v>158</v>
      </c>
      <c r="B4350" s="11">
        <v>8</v>
      </c>
      <c r="C4350" s="33" t="s">
        <v>4104</v>
      </c>
      <c r="E4350" s="151"/>
      <c r="F4350" s="43" t="s">
        <v>4122</v>
      </c>
      <c r="G4350" s="43" t="s">
        <v>5972</v>
      </c>
      <c r="H4350" s="24">
        <v>10</v>
      </c>
      <c r="K4350" s="100"/>
      <c r="M4350" s="136" t="s">
        <v>12724</v>
      </c>
      <c r="N4350" s="136"/>
      <c r="O4350" s="182" t="str">
        <f t="shared" si="93"/>
        <v>Label.create(:concept_id =&gt; Concept.find_by_codelist_and_code(158, '08').id, :locale =&gt; 'fi', :preflabel =&gt; 'Tuotteen logo', :scopenote =&gt; nil)</v>
      </c>
    </row>
    <row r="4351" spans="1:15" ht="17">
      <c r="A4351" s="4">
        <v>158</v>
      </c>
      <c r="B4351" s="11">
        <v>9</v>
      </c>
      <c r="C4351" s="33" t="s">
        <v>2991</v>
      </c>
      <c r="E4351" s="151"/>
      <c r="F4351" s="43" t="s">
        <v>4378</v>
      </c>
      <c r="G4351" s="43" t="s">
        <v>5972</v>
      </c>
      <c r="H4351" s="24">
        <v>10</v>
      </c>
      <c r="K4351" s="100"/>
      <c r="M4351" s="136" t="s">
        <v>12725</v>
      </c>
      <c r="N4351" s="136"/>
      <c r="O4351" s="182" t="str">
        <f t="shared" si="93"/>
        <v>Label.create(:concept_id =&gt; Concept.find_by_codelist_and_code(158, '09').id, :locale =&gt; 'fi', :preflabel =&gt; 'Kustantajan logo', :scopenote =&gt; nil)</v>
      </c>
    </row>
    <row r="4352" spans="1:15" ht="17">
      <c r="A4352" s="4">
        <v>158</v>
      </c>
      <c r="B4352" s="11">
        <v>10</v>
      </c>
      <c r="C4352" s="33" t="s">
        <v>1610</v>
      </c>
      <c r="E4352" s="151"/>
      <c r="F4352" s="43" t="s">
        <v>4130</v>
      </c>
      <c r="G4352" s="43" t="s">
        <v>5972</v>
      </c>
      <c r="H4352" s="24">
        <v>10</v>
      </c>
      <c r="K4352" s="100"/>
      <c r="M4352" s="136" t="s">
        <v>12726</v>
      </c>
      <c r="N4352" s="136"/>
      <c r="O4352" s="182" t="str">
        <f t="shared" si="93"/>
        <v>Label.create(:concept_id =&gt; Concept.find_by_codelist_and_code(158, '10').id, :locale =&gt; 'fi', :preflabel =&gt; 'Kustantajan markkinointinimen logo', :scopenote =&gt; nil)</v>
      </c>
    </row>
    <row r="4353" spans="1:15" ht="17">
      <c r="A4353" s="4">
        <v>158</v>
      </c>
      <c r="B4353" s="11">
        <v>11</v>
      </c>
      <c r="C4353" s="33" t="s">
        <v>3342</v>
      </c>
      <c r="E4353" s="151"/>
      <c r="F4353" s="43" t="s">
        <v>4817</v>
      </c>
      <c r="G4353" s="43" t="s">
        <v>5972</v>
      </c>
      <c r="H4353" s="24">
        <v>10</v>
      </c>
      <c r="I4353" s="24">
        <v>12</v>
      </c>
      <c r="K4353" s="100"/>
      <c r="M4353" s="136" t="s">
        <v>12727</v>
      </c>
      <c r="N4353" s="136"/>
      <c r="O4353" s="182" t="str">
        <f t="shared" si="93"/>
        <v>Label.create(:concept_id =&gt; Concept.find_by_codelist_and_code(158, '11').id, :locale =&gt; 'fi', :preflabel =&gt; 'Tekijän haastattelu', :scopenote =&gt; nil)</v>
      </c>
    </row>
    <row r="4354" spans="1:15" ht="34">
      <c r="A4354" s="4">
        <v>158</v>
      </c>
      <c r="B4354" s="11">
        <v>12</v>
      </c>
      <c r="C4354" s="33" t="s">
        <v>1428</v>
      </c>
      <c r="E4354" s="151"/>
      <c r="F4354" s="43" t="s">
        <v>4818</v>
      </c>
      <c r="G4354" s="43" t="s">
        <v>7149</v>
      </c>
      <c r="H4354" s="24">
        <v>10</v>
      </c>
      <c r="I4354" s="24">
        <v>12</v>
      </c>
      <c r="K4354" s="100"/>
      <c r="M4354" s="136" t="s">
        <v>12728</v>
      </c>
      <c r="N4354" s="136"/>
      <c r="O4354" s="182" t="str">
        <f t="shared" si="93"/>
        <v>Label.create(:concept_id =&gt; Concept.find_by_codelist_and_code(158, '12').id, :locale =&gt; 'fi', :preflabel =&gt; 'Tekijän esittely', :scopenote =&gt; 'Contributor presentation and/or commentary')</v>
      </c>
    </row>
    <row r="4355" spans="1:15" ht="17">
      <c r="A4355" s="4">
        <v>158</v>
      </c>
      <c r="B4355" s="11">
        <v>13</v>
      </c>
      <c r="C4355" s="33" t="s">
        <v>1429</v>
      </c>
      <c r="E4355" s="151"/>
      <c r="F4355" s="43" t="s">
        <v>63</v>
      </c>
      <c r="G4355" s="43" t="s">
        <v>5972</v>
      </c>
      <c r="H4355" s="24">
        <v>10</v>
      </c>
      <c r="I4355" s="24">
        <v>12</v>
      </c>
      <c r="K4355" s="100"/>
      <c r="M4355" s="136" t="s">
        <v>12729</v>
      </c>
      <c r="N4355" s="136"/>
      <c r="O4355" s="182" t="str">
        <f t="shared" ref="O4355:O4418" si="94">IF(OR(H4355="",IFERROR(FIND("-"&amp;A4355&amp;"-","-6-7-8-10-11-26-33-35-36-37-38-39-40-47-52-54-56-63-67-75-78-94-95-101-138-140-"),0)&gt;0,
AND(A4355=1,IFERROR(FIND("-"&amp;C4355&amp;"-","-12-13-14-"),0)&gt;0),
AND(A4355=22,IFERROR(FIND("-"&amp;C4355&amp;"-","-04-05-"),0)&gt;0),
AND(A4355=34,IFERROR(FIND("-"&amp;C4355&amp;"-","-00-01-04-08-09-10-11-12-13-14-15-"),0)&gt;0),
AND(A4355=45,IFERROR(FIND("-"&amp;C4355&amp;"-","-08-"),0)&gt;0),
AND(A4355=49,IFERROR(FIND("-"&amp;C4355&amp;"-","-ROW-"),0)&gt;0),
AND(A4355=51,IFERROR(FIND("-"&amp;C4355&amp;"-","-14-15-36-"),0)&gt;0),
AND(A4355=79,IFERROR(FIND("-"&amp;C4355&amp;"-","-11-"),0)&gt;0),
AND(A4355=102,IFERROR(FIND("-"&amp;C4355&amp;"-","-02-"),0)&gt;0)),"",
 IF(AND(M4355="",N4355=""),"",
  "Label.create(:concept_id =&gt; Concept.find_by_codelist_and_code("&amp;A4355&amp;", "&amp;IF(C4355="","nil","'"&amp;C4355&amp;"'")&amp;").id, "&amp;
  ":locale =&gt; '"&amp;L$2&amp;"'"&amp;", "&amp;
  ":preflabel =&gt; '"&amp;(IF(M4355="",F4355,M4355)&amp;"', "&amp;
  ":scopenote =&gt; "&amp;IF(AND(N4355="",G4355="",K4355=""),"nil","'"&amp; IF(K4355="", "",$L$3 &amp; IF(ISERROR(FIND("
", K4355))," ","&lt;br/&gt;&amp;nbsp;&amp;nbsp;&amp;nbsp;&amp;nbsp;• ") &amp; SUBSTITUTE(SUBSTITUTE(SUBSTITUTE(K4355, "&amp;", "&amp;amp;"),"&lt;","&amp;lt;"),"
","&lt;br/&gt;&amp;nbsp;&amp;nbsp;&amp;nbsp;&amp;nbsp;• ")) &amp; IF(OR(K4355="",G4355=""),"","&lt;br/") &amp; SUBSTITUTE(SUBSTITUTE(IF(N4355="",G4355,N4355),"&amp;","&amp;amp;"),"&lt;","&amp;lt;")&amp;"'")&amp;")")
))</f>
        <v>Label.create(:concept_id =&gt; Concept.find_by_codelist_and_code(158, '13').id, :locale =&gt; 'fi', :preflabel =&gt; 'Tekijän lukutapahtuma', :scopenote =&gt; nil)</v>
      </c>
    </row>
    <row r="4356" spans="1:15" ht="17">
      <c r="A4356" s="4">
        <v>158</v>
      </c>
      <c r="B4356" s="11">
        <v>14</v>
      </c>
      <c r="C4356" s="33" t="s">
        <v>4033</v>
      </c>
      <c r="E4356" s="151"/>
      <c r="F4356" s="43" t="s">
        <v>4788</v>
      </c>
      <c r="G4356" s="43" t="s">
        <v>6404</v>
      </c>
      <c r="H4356" s="24">
        <v>10</v>
      </c>
      <c r="I4356" s="24">
        <v>12</v>
      </c>
      <c r="K4356" s="100"/>
      <c r="M4356" s="136" t="s">
        <v>12730</v>
      </c>
      <c r="N4356" s="136" t="s">
        <v>12731</v>
      </c>
      <c r="O4356" s="182" t="str">
        <f t="shared" si="94"/>
        <v>Label.create(:concept_id =&gt; Concept.find_by_codelist_and_code(158, '14').id, :locale =&gt; 'fi', :preflabel =&gt; 'Tekijän tapahtumien aikataulu', :scopenote =&gt; 'Linkki kalenteritietoihin iCalendar formaatissa')</v>
      </c>
    </row>
    <row r="4357" spans="1:15" ht="51">
      <c r="A4357" s="4">
        <v>158</v>
      </c>
      <c r="B4357" s="11">
        <v>15</v>
      </c>
      <c r="C4357" s="33" t="s">
        <v>520</v>
      </c>
      <c r="E4357" s="151"/>
      <c r="F4357" s="43" t="s">
        <v>3792</v>
      </c>
      <c r="G4357" s="43" t="s">
        <v>8342</v>
      </c>
      <c r="H4357" s="24">
        <v>10</v>
      </c>
      <c r="K4357" s="100"/>
      <c r="M4357" s="136" t="s">
        <v>12732</v>
      </c>
      <c r="N4357" s="136" t="s">
        <v>12733</v>
      </c>
      <c r="O4357" s="182" t="str">
        <f t="shared" si="94"/>
        <v>Label.create(:concept_id =&gt; Concept.find_by_codelist_and_code(158, '15').id, :locale =&gt; 'fi', :preflabel =&gt; 'Näytesivu', :scopenote =&gt; 'Esim. näyteteksti, sivun kuva tai ruutukaappaus')</v>
      </c>
    </row>
    <row r="4358" spans="1:15" ht="34">
      <c r="A4358" s="4">
        <v>158</v>
      </c>
      <c r="B4358" s="11">
        <v>16</v>
      </c>
      <c r="C4358" s="33" t="s">
        <v>225</v>
      </c>
      <c r="E4358" s="151"/>
      <c r="F4358" s="43" t="s">
        <v>3795</v>
      </c>
      <c r="G4358" s="43" t="s">
        <v>7150</v>
      </c>
      <c r="H4358" s="24">
        <v>10</v>
      </c>
      <c r="K4358" s="100"/>
      <c r="M4358" s="136" t="s">
        <v>12734</v>
      </c>
      <c r="N4358" s="136" t="s">
        <v>12735</v>
      </c>
      <c r="O4358" s="182" t="str">
        <f t="shared" si="94"/>
        <v>Label.create(:concept_id =&gt; Concept.find_by_codelist_and_code(158, '16').id, :locale =&gt; 'fi', :preflabel =&gt; 'Näytetekstisovellus', :scopenote =&gt; 'Verkkosivulle upotettava sovellus, esim. flash-muodossa')</v>
      </c>
    </row>
    <row r="4359" spans="1:15" ht="204">
      <c r="A4359" s="4">
        <v>158</v>
      </c>
      <c r="B4359" s="11">
        <v>17</v>
      </c>
      <c r="C4359" s="33" t="s">
        <v>3738</v>
      </c>
      <c r="E4359" s="151"/>
      <c r="F4359" s="43" t="s">
        <v>4153</v>
      </c>
      <c r="G4359" s="43" t="s">
        <v>7151</v>
      </c>
      <c r="H4359" s="24">
        <v>10</v>
      </c>
      <c r="I4359" s="24">
        <v>11</v>
      </c>
      <c r="K4359" s="100"/>
      <c r="M4359" s="136" t="s">
        <v>12703</v>
      </c>
      <c r="N4359" s="136" t="s">
        <v>13788</v>
      </c>
      <c r="O4359" s="182" t="str">
        <f t="shared" si="94"/>
        <v>Label.create(:concept_id =&gt; Concept.find_by_codelist_and_code(158, '17').id, :locale =&gt; 'fi', :preflabel =&gt; 'Arvostelu', :scopenote =&gt; 'Käytä Teksti-ryhmää (&amp;lt;TextContent&gt;) Onix-viestin mukana lähetettävistä arvosteluteksteistä ja Mediaviittaukset-ryhmää (&amp;lt;CitedContent&gt;) viitattaessa linkitettyihin arvosteluihin')</v>
      </c>
    </row>
    <row r="4360" spans="1:15" ht="51">
      <c r="A4360" s="4">
        <v>158</v>
      </c>
      <c r="B4360" s="11">
        <v>18</v>
      </c>
      <c r="C4360" s="33" t="s">
        <v>115</v>
      </c>
      <c r="E4360" s="151"/>
      <c r="F4360" s="43" t="s">
        <v>4117</v>
      </c>
      <c r="G4360" s="108" t="s">
        <v>9590</v>
      </c>
      <c r="H4360" s="24">
        <v>10</v>
      </c>
      <c r="I4360" s="24">
        <v>53</v>
      </c>
      <c r="K4360" s="100"/>
      <c r="M4360" s="136" t="s">
        <v>12710</v>
      </c>
      <c r="N4360" s="136"/>
      <c r="O4360" s="182" t="str">
        <f t="shared" si="94"/>
        <v>Label.create(:concept_id =&gt; Concept.find_by_codelist_and_code(158, '18').id, :locale =&gt; 'fi', :preflabel =&gt; 'Kommentaari/aiheen käsittely', :scopenote =&gt; 'For example a publisher’s podcast episode, social media message, newsletter issue, other commentary')</v>
      </c>
    </row>
    <row r="4361" spans="1:15" ht="17">
      <c r="A4361" s="4">
        <v>158</v>
      </c>
      <c r="B4361" s="11">
        <v>19</v>
      </c>
      <c r="C4361" s="33" t="s">
        <v>268</v>
      </c>
      <c r="E4361" s="151"/>
      <c r="F4361" s="43" t="s">
        <v>3821</v>
      </c>
      <c r="G4361" s="43" t="s">
        <v>5972</v>
      </c>
      <c r="H4361" s="24">
        <v>10</v>
      </c>
      <c r="K4361" s="100"/>
      <c r="M4361" s="136" t="s">
        <v>12736</v>
      </c>
      <c r="N4361" s="136"/>
      <c r="O4361" s="182" t="str">
        <f t="shared" si="94"/>
        <v>Label.create(:concept_id =&gt; Concept.find_by_codelist_and_code(158, '19').id, :locale =&gt; 'fi', :preflabel =&gt; 'Lukupiiriopas', :scopenote =&gt; nil)</v>
      </c>
    </row>
    <row r="4362" spans="1:15" ht="34">
      <c r="A4362" s="4">
        <v>158</v>
      </c>
      <c r="B4362" s="11">
        <v>20</v>
      </c>
      <c r="C4362" s="33" t="s">
        <v>3283</v>
      </c>
      <c r="E4362" s="151"/>
      <c r="F4362" s="43" t="s">
        <v>3822</v>
      </c>
      <c r="G4362" s="43" t="s">
        <v>7389</v>
      </c>
      <c r="H4362" s="24">
        <v>10</v>
      </c>
      <c r="K4362" s="100"/>
      <c r="M4362" s="136" t="s">
        <v>12737</v>
      </c>
      <c r="N4362" s="136"/>
      <c r="O4362" s="182" t="str">
        <f t="shared" si="94"/>
        <v>Label.create(:concept_id =&gt; Concept.find_by_codelist_and_code(158, '20').id, :locale =&gt; 'fi', :preflabel =&gt; 'Opettajan opas', :scopenote =&gt; 'Incuding associated teacher / instructor resources')</v>
      </c>
    </row>
    <row r="4363" spans="1:15" ht="17">
      <c r="A4363" s="4">
        <v>158</v>
      </c>
      <c r="B4363" s="11">
        <v>21</v>
      </c>
      <c r="C4363" s="33" t="s">
        <v>3659</v>
      </c>
      <c r="E4363" s="151"/>
      <c r="F4363" s="43" t="s">
        <v>3846</v>
      </c>
      <c r="G4363" s="43" t="s">
        <v>7152</v>
      </c>
      <c r="H4363" s="24">
        <v>10</v>
      </c>
      <c r="K4363" s="100"/>
      <c r="M4363" s="136" t="s">
        <v>12738</v>
      </c>
      <c r="N4363" s="136" t="s">
        <v>12739</v>
      </c>
      <c r="O4363" s="182" t="str">
        <f t="shared" si="94"/>
        <v>Label.create(:concept_id =&gt; Concept.find_by_codelist_and_code(158, '21').id, :locale =&gt; 'fi', :preflabel =&gt; 'Esittelyartikkeli', :scopenote =&gt; 'Kustantajan tuottama artikkeli')</v>
      </c>
    </row>
    <row r="4364" spans="1:15" ht="17">
      <c r="A4364" s="4">
        <v>158</v>
      </c>
      <c r="B4364" s="11">
        <v>22</v>
      </c>
      <c r="C4364" s="33" t="s">
        <v>2992</v>
      </c>
      <c r="E4364" s="151"/>
      <c r="F4364" s="43" t="s">
        <v>2611</v>
      </c>
      <c r="G4364" s="43" t="s">
        <v>7153</v>
      </c>
      <c r="H4364" s="24">
        <v>10</v>
      </c>
      <c r="K4364" s="100"/>
      <c r="M4364" s="136" t="s">
        <v>13485</v>
      </c>
      <c r="N4364" s="136" t="s">
        <v>12740</v>
      </c>
      <c r="O4364" s="182" t="str">
        <f t="shared" si="94"/>
        <v>Label.create(:concept_id =&gt; Concept.find_by_codelist_and_code(158, '22').id, :locale =&gt; 'fi', :preflabel =&gt; 'Hahmon ‘haastattelu’', :scopenote =&gt; 'Fiktiivisen hahmon haastattelu')</v>
      </c>
    </row>
    <row r="4365" spans="1:15" ht="17">
      <c r="A4365" s="4">
        <v>158</v>
      </c>
      <c r="B4365" s="11">
        <v>23</v>
      </c>
      <c r="C4365" s="33" t="s">
        <v>795</v>
      </c>
      <c r="E4365" s="151"/>
      <c r="F4365" s="43" t="s">
        <v>3122</v>
      </c>
      <c r="G4365" s="43" t="s">
        <v>5972</v>
      </c>
      <c r="H4365" s="24">
        <v>10</v>
      </c>
      <c r="K4365" s="100"/>
      <c r="M4365" s="136" t="s">
        <v>12741</v>
      </c>
      <c r="N4365" s="136"/>
      <c r="O4365" s="182" t="str">
        <f t="shared" si="94"/>
        <v>Label.create(:concept_id =&gt; Concept.find_by_codelist_and_code(158, '23').id, :locale =&gt; 'fi', :preflabel =&gt; 'Taustakuva/näytönsäästäjä', :scopenote =&gt; nil)</v>
      </c>
    </row>
    <row r="4366" spans="1:15" ht="17">
      <c r="A4366" s="4">
        <v>158</v>
      </c>
      <c r="B4366" s="11">
        <v>24</v>
      </c>
      <c r="C4366" s="33" t="s">
        <v>223</v>
      </c>
      <c r="E4366" s="151"/>
      <c r="F4366" s="43" t="s">
        <v>3289</v>
      </c>
      <c r="G4366" s="43" t="s">
        <v>5972</v>
      </c>
      <c r="H4366" s="24">
        <v>10</v>
      </c>
      <c r="K4366" s="100"/>
      <c r="M4366" s="136" t="s">
        <v>12742</v>
      </c>
      <c r="N4366" s="136"/>
      <c r="O4366" s="182" t="str">
        <f t="shared" si="94"/>
        <v>Label.create(:concept_id =&gt; Concept.find_by_codelist_and_code(158, '24').id, :locale =&gt; 'fi', :preflabel =&gt; 'Lehdistötiedote', :scopenote =&gt; nil)</v>
      </c>
    </row>
    <row r="4367" spans="1:15" ht="136">
      <c r="A4367" s="4">
        <v>158</v>
      </c>
      <c r="B4367" s="11">
        <v>25</v>
      </c>
      <c r="C4367" s="33" t="s">
        <v>3794</v>
      </c>
      <c r="E4367" s="151"/>
      <c r="F4367" s="43" t="s">
        <v>3060</v>
      </c>
      <c r="G4367" s="43" t="s">
        <v>7154</v>
      </c>
      <c r="H4367" s="24">
        <v>11</v>
      </c>
      <c r="K4367" s="100"/>
      <c r="M4367" s="136" t="s">
        <v>10489</v>
      </c>
      <c r="N4367" s="136" t="s">
        <v>12743</v>
      </c>
      <c r="O4367" s="182" t="str">
        <f t="shared" si="94"/>
        <v>Label.create(:concept_id =&gt; Concept.find_by_codelist_and_code(158, '25').id, :locale =&gt; 'fi', :preflabel =&gt; 'Sisällysluettelo', :scopenote =&gt; 'Sisällysluettelo, joka on erillisessä tiedostossa, ei ONIX-tietueessa itsessään. Vastaava kuin koodi 04 listalla 153. Käytä &amp;lt;Tekstin tyyppiä&gt; kuvaamaan ONIX-tietueen mukana tulevaa sisällysluetteloa')</v>
      </c>
    </row>
    <row r="4368" spans="1:15" ht="51">
      <c r="A4368" s="4">
        <v>158</v>
      </c>
      <c r="B4368" s="11">
        <v>26</v>
      </c>
      <c r="C4368" s="33" t="s">
        <v>4227</v>
      </c>
      <c r="E4368" s="151"/>
      <c r="F4368" s="43" t="s">
        <v>2443</v>
      </c>
      <c r="G4368" s="43" t="s">
        <v>9083</v>
      </c>
      <c r="H4368" s="24">
        <v>11</v>
      </c>
      <c r="K4368" s="100"/>
      <c r="M4368" s="136" t="s">
        <v>12744</v>
      </c>
      <c r="N4368" s="136" t="s">
        <v>12745</v>
      </c>
      <c r="O4368" s="182" t="str">
        <f t="shared" si="94"/>
        <v>Label.create(:concept_id =&gt; Concept.find_by_codelist_and_code(158, '26').id, :locale =&gt; 'fi', :preflabel =&gt; 'Kirjavideo', :scopenote =&gt; 'Kirjan mainosvideo')</v>
      </c>
    </row>
    <row r="4369" spans="1:15" ht="119">
      <c r="A4369" s="4">
        <v>158</v>
      </c>
      <c r="B4369" s="11">
        <v>27</v>
      </c>
      <c r="C4369" s="33" t="s">
        <v>4323</v>
      </c>
      <c r="E4369" s="151"/>
      <c r="F4369" s="43" t="s">
        <v>4819</v>
      </c>
      <c r="G4369" s="43" t="s">
        <v>7155</v>
      </c>
      <c r="H4369" s="24">
        <v>14</v>
      </c>
      <c r="K4369" s="100"/>
      <c r="M4369" s="136" t="s">
        <v>12746</v>
      </c>
      <c r="N4369" s="136"/>
      <c r="O4369" s="182" t="str">
        <f t="shared" si="94"/>
        <v>Label.create(:concept_id =&gt; Concept.find_by_codelist_and_code(158, '27').id, :locale =&gt; 'fi', :preflabel =&gt; 'Kannen esikatselukuva', :scopenote =&gt; 'Intended ONLY for transitional use, where ONIX 2.1 records referencing existing thumbnail assets of unknown pixel size are being re-expressed in ONIX 3.0. Use code 01 for all new cover assets, and where the pixel size of older assets is known')</v>
      </c>
    </row>
    <row r="4370" spans="1:15" ht="51">
      <c r="A4370" s="4">
        <v>158</v>
      </c>
      <c r="B4370" s="11">
        <v>28</v>
      </c>
      <c r="C4370" s="42" t="s">
        <v>4083</v>
      </c>
      <c r="E4370" s="151"/>
      <c r="F4370" s="43" t="s">
        <v>5071</v>
      </c>
      <c r="G4370" s="43" t="s">
        <v>7156</v>
      </c>
      <c r="H4370" s="24">
        <v>17</v>
      </c>
      <c r="K4370" s="100"/>
      <c r="M4370" s="136" t="s">
        <v>12747</v>
      </c>
      <c r="N4370" s="136"/>
      <c r="O4370" s="182" t="str">
        <f t="shared" si="94"/>
        <v>Label.create(:concept_id =&gt; Concept.find_by_codelist_and_code(158, '28').id, :locale =&gt; 'fi', :preflabel =&gt; 'Koko sisältö', :scopenote =&gt; 'The full content of the product (or the product itself), supplied for example to support full-text search or indexing')</v>
      </c>
    </row>
    <row r="4371" spans="1:15" ht="34">
      <c r="A4371" s="4">
        <v>158</v>
      </c>
      <c r="B4371" s="11">
        <v>29</v>
      </c>
      <c r="C4371" s="42" t="s">
        <v>2267</v>
      </c>
      <c r="E4371" s="151"/>
      <c r="F4371" s="43" t="s">
        <v>5081</v>
      </c>
      <c r="G4371" s="43" t="s">
        <v>7157</v>
      </c>
      <c r="H4371" s="24">
        <v>17</v>
      </c>
      <c r="K4371" s="100"/>
      <c r="M4371" s="136" t="s">
        <v>12748</v>
      </c>
      <c r="N4371" s="136" t="s">
        <v>12749</v>
      </c>
      <c r="O4371" s="182" t="str">
        <f t="shared" si="94"/>
        <v>Label.create(:concept_id =&gt; Concept.find_by_codelist_and_code(158, '29').id, :locale =&gt; 'fi', :preflabel =&gt; 'Koko kansi', :scopenote =&gt; 'Sisältää kannen, takakannen, selän ja mahdolliset kansiliepeet')</v>
      </c>
    </row>
    <row r="4372" spans="1:15" ht="17">
      <c r="A4372" s="4">
        <v>158</v>
      </c>
      <c r="B4372" s="11">
        <v>30</v>
      </c>
      <c r="C4372" s="42" t="s">
        <v>532</v>
      </c>
      <c r="E4372" s="151"/>
      <c r="F4372" s="43" t="s">
        <v>5156</v>
      </c>
      <c r="G4372" s="43" t="s">
        <v>5972</v>
      </c>
      <c r="H4372" s="24">
        <v>20</v>
      </c>
      <c r="K4372" s="100"/>
      <c r="M4372" s="136" t="s">
        <v>12750</v>
      </c>
      <c r="N4372" s="136"/>
      <c r="O4372" s="182" t="str">
        <f t="shared" si="94"/>
        <v>Label.create(:concept_id =&gt; Concept.find_by_codelist_and_code(158, '30').id, :locale =&gt; 'fi', :preflabel =&gt; 'Tuotemerkin logo', :scopenote =&gt; nil)</v>
      </c>
    </row>
    <row r="4373" spans="1:15" ht="153">
      <c r="A4373" s="4">
        <v>158</v>
      </c>
      <c r="B4373" s="11">
        <v>31</v>
      </c>
      <c r="C4373" s="42" t="s">
        <v>315</v>
      </c>
      <c r="E4373" s="151"/>
      <c r="F4373" s="43" t="s">
        <v>2576</v>
      </c>
      <c r="G4373" s="43" t="s">
        <v>7158</v>
      </c>
      <c r="H4373" s="24">
        <v>27</v>
      </c>
      <c r="K4373" s="100"/>
      <c r="M4373" s="136" t="s">
        <v>12628</v>
      </c>
      <c r="N4373" s="136" t="s">
        <v>12751</v>
      </c>
      <c r="O4373" s="182" t="str">
        <f t="shared" si="94"/>
        <v>Label.create(:concept_id =&gt; Concept.find_by_codelist_and_code(158, '31').id, :locale =&gt; 'fi', :preflabel =&gt; 'Kuvaus', :scopenote =&gt; 'Kuvaus on erillinen tiedosto, joka ei sisälly ONIX-tietueeseen. Käytä &amp;lt;Tekstin tyyppi&gt; listan 153 kohtaa 03 kuvataksesi ONIX-tietueessa itsessään olevaa kuvausta')</v>
      </c>
    </row>
    <row r="4374" spans="1:15" ht="136">
      <c r="A4374" s="4">
        <v>158</v>
      </c>
      <c r="B4374" s="11">
        <v>32</v>
      </c>
      <c r="C4374" s="42" t="s">
        <v>749</v>
      </c>
      <c r="E4374" s="151"/>
      <c r="F4374" s="43" t="s">
        <v>821</v>
      </c>
      <c r="G4374" s="43" t="s">
        <v>7159</v>
      </c>
      <c r="H4374" s="24">
        <v>27</v>
      </c>
      <c r="K4374" s="100"/>
      <c r="M4374" s="136" t="s">
        <v>10482</v>
      </c>
      <c r="N4374" s="136" t="s">
        <v>13789</v>
      </c>
      <c r="O4374" s="182" t="str">
        <f t="shared" si="94"/>
        <v>Label.create(:concept_id =&gt; Concept.find_by_codelist_and_code(158, '32').id, :locale =&gt; 'fi', :preflabel =&gt; 'Hakemisto', :scopenote =&gt; 'Hakemisto on erillinen tiedosto, joka ei sisälly ONIX-tietueeseen. Käytä &amp;lt;Tekstin tyyppi&gt; listan 153 kohtaa 15 kuvataksesi ONIX-tietueessa itsessään olevaa hakemistoa')</v>
      </c>
    </row>
    <row r="4375" spans="1:15" ht="34">
      <c r="A4375" s="4">
        <v>158</v>
      </c>
      <c r="B4375" s="11">
        <v>33</v>
      </c>
      <c r="C4375" s="42" t="s">
        <v>935</v>
      </c>
      <c r="E4375" s="151"/>
      <c r="F4375" s="43" t="s">
        <v>7390</v>
      </c>
      <c r="G4375" s="43" t="s">
        <v>7391</v>
      </c>
      <c r="H4375" s="24">
        <v>30</v>
      </c>
      <c r="K4375" s="100"/>
      <c r="M4375" s="136" t="s">
        <v>12752</v>
      </c>
      <c r="N4375" s="136"/>
      <c r="O4375" s="182" t="str">
        <f t="shared" si="94"/>
        <v>Label.create(:concept_id =&gt; Concept.find_by_codelist_and_code(158, '33').id, :locale =&gt; 'fi', :preflabel =&gt; 'Opiskelijan opas', :scopenote =&gt; 'Including associated student / learner resources')</v>
      </c>
    </row>
    <row r="4376" spans="1:15" ht="51">
      <c r="A4376" s="4">
        <v>158</v>
      </c>
      <c r="B4376" s="11">
        <v>34</v>
      </c>
      <c r="C4376" s="42" t="s">
        <v>3632</v>
      </c>
      <c r="E4376" s="151"/>
      <c r="F4376" s="43" t="s">
        <v>7462</v>
      </c>
      <c r="G4376" s="43" t="s">
        <v>7463</v>
      </c>
      <c r="H4376" s="24">
        <v>31</v>
      </c>
      <c r="J4376" s="55"/>
      <c r="K4376" s="100"/>
      <c r="M4376" s="136" t="s">
        <v>12753</v>
      </c>
      <c r="N4376" s="136"/>
      <c r="O4376" s="182" t="str">
        <f t="shared" si="94"/>
        <v>Label.create(:concept_id =&gt; Concept.find_by_codelist_and_code(158, '34').id, :locale =&gt; 'fi', :preflabel =&gt; 'Kustantajan tuoteluettelo', :scopenote =&gt; 'For example a PDF or other digital representation of a publisher’s ‘new titles’ or range catalogue')</v>
      </c>
    </row>
    <row r="4377" spans="1:15" ht="68">
      <c r="A4377" s="4">
        <v>158</v>
      </c>
      <c r="B4377" s="11">
        <v>35</v>
      </c>
      <c r="C4377" s="42" t="s">
        <v>2818</v>
      </c>
      <c r="E4377" s="151"/>
      <c r="F4377" s="43" t="s">
        <v>7464</v>
      </c>
      <c r="G4377" s="43" t="s">
        <v>7465</v>
      </c>
      <c r="H4377" s="24">
        <v>31</v>
      </c>
      <c r="J4377" s="55"/>
      <c r="K4377" s="100"/>
      <c r="M4377" s="136" t="s">
        <v>12754</v>
      </c>
      <c r="N4377" s="136" t="s">
        <v>12755</v>
      </c>
      <c r="O4377" s="182" t="str">
        <f t="shared" si="94"/>
        <v>Label.create(:concept_id =&gt; Concept.find_by_codelist_and_code(158, '35').id, :locale =&gt; 'fi', :preflabel =&gt; 'Verkkomainoksen paneeli', :scopenote =&gt; 'esim. banneri')</v>
      </c>
    </row>
    <row r="4378" spans="1:15" ht="17">
      <c r="A4378" s="4">
        <v>158</v>
      </c>
      <c r="B4378" s="11">
        <v>36</v>
      </c>
      <c r="C4378" s="42" t="s">
        <v>2173</v>
      </c>
      <c r="E4378" s="151"/>
      <c r="F4378" s="43" t="s">
        <v>7467</v>
      </c>
      <c r="G4378" s="43" t="s">
        <v>7466</v>
      </c>
      <c r="H4378" s="24">
        <v>31</v>
      </c>
      <c r="J4378" s="55"/>
      <c r="K4378" s="100"/>
      <c r="M4378" s="136" t="s">
        <v>12756</v>
      </c>
      <c r="N4378" s="136" t="s">
        <v>12757</v>
      </c>
      <c r="O4378" s="182" t="str">
        <f t="shared" si="94"/>
        <v>Label.create(:concept_id =&gt; Concept.find_by_codelist_and_code(158, '36').id, :locale =&gt; 'fi', :preflabel =&gt; 'Verkkomainos', :scopenote =&gt; 'oma sivus')</v>
      </c>
    </row>
    <row r="4379" spans="1:15" ht="51">
      <c r="A4379" s="4">
        <v>158</v>
      </c>
      <c r="B4379" s="11">
        <v>37</v>
      </c>
      <c r="C4379" s="42" t="s">
        <v>2898</v>
      </c>
      <c r="E4379" s="151"/>
      <c r="F4379" s="43" t="s">
        <v>7468</v>
      </c>
      <c r="G4379" s="43" t="s">
        <v>7500</v>
      </c>
      <c r="H4379" s="24">
        <v>31</v>
      </c>
      <c r="J4379" s="55"/>
      <c r="K4379" s="100"/>
      <c r="M4379" s="136" t="s">
        <v>12758</v>
      </c>
      <c r="N4379" s="136"/>
      <c r="O4379" s="182" t="str">
        <f t="shared" si="94"/>
        <v>Label.create(:concept_id =&gt; Concept.find_by_codelist_and_code(158, '37').id, :locale =&gt; 'fi', :preflabel =&gt; 'Markkinointitapahtuman materiaali', :scopenote =&gt; 'For example, posters, logos, banners, advertising templates for use in connection with a promotional event')</v>
      </c>
    </row>
    <row r="4380" spans="1:15" ht="102">
      <c r="A4380" s="4">
        <v>158</v>
      </c>
      <c r="B4380" s="11">
        <v>38</v>
      </c>
      <c r="C4380" s="42" t="s">
        <v>1790</v>
      </c>
      <c r="E4380" s="151"/>
      <c r="F4380" s="43" t="s">
        <v>7469</v>
      </c>
      <c r="G4380" s="108" t="s">
        <v>9902</v>
      </c>
      <c r="H4380" s="24">
        <v>31</v>
      </c>
      <c r="I4380" s="24">
        <v>57</v>
      </c>
      <c r="J4380" s="55"/>
      <c r="K4380" s="100"/>
      <c r="M4380" s="136" t="s">
        <v>12759</v>
      </c>
      <c r="N4380" s="136"/>
      <c r="O4380" s="182" t="str">
        <f t="shared" si="94"/>
        <v>Label.create(:concept_id =&gt; Concept.find_by_codelist_and_code(158, '38').id, :locale =&gt; 'fi', :preflabel =&gt; 'Digitaalinen arvostelukappale', :scopenote =&gt; 'Availability of a digital review, evaluation or sample copy, or a digital proof copy, which may be limited to authorised users or account holders, but should otherwise be fully readable and functional')</v>
      </c>
    </row>
    <row r="4381" spans="1:15" ht="34">
      <c r="A4381" s="4">
        <v>158</v>
      </c>
      <c r="B4381" s="11">
        <v>39</v>
      </c>
      <c r="C4381" s="42" t="s">
        <v>2102</v>
      </c>
      <c r="E4381" s="151"/>
      <c r="F4381" s="43" t="s">
        <v>7498</v>
      </c>
      <c r="G4381" s="43" t="s">
        <v>7499</v>
      </c>
      <c r="H4381" s="24">
        <v>32</v>
      </c>
      <c r="J4381" s="55"/>
      <c r="K4381" s="100"/>
      <c r="M4381" s="136" t="s">
        <v>12760</v>
      </c>
      <c r="N4381" s="136"/>
      <c r="O4381" s="182" t="str">
        <f t="shared" si="94"/>
        <v>Label.create(:concept_id =&gt; Concept.find_by_codelist_and_code(158, '39').id, :locale =&gt; 'fi', :preflabel =&gt; 'Ohjemateriaali', :scopenote =&gt; 'For example, video showing how to use the product')</v>
      </c>
    </row>
    <row r="4382" spans="1:15" ht="17">
      <c r="A4382" s="4">
        <v>158</v>
      </c>
      <c r="B4382" s="11">
        <v>40</v>
      </c>
      <c r="C4382" s="42" t="s">
        <v>1573</v>
      </c>
      <c r="E4382" s="151"/>
      <c r="F4382" s="43" t="s">
        <v>8266</v>
      </c>
      <c r="H4382" s="24">
        <v>39</v>
      </c>
      <c r="J4382" s="55"/>
      <c r="K4382" s="100"/>
      <c r="M4382" s="136" t="s">
        <v>12658</v>
      </c>
      <c r="N4382" s="136"/>
      <c r="O4382" s="182" t="str">
        <f t="shared" si="94"/>
        <v>Label.create(:concept_id =&gt; Concept.find_by_codelist_and_code(158, '40').id, :locale =&gt; 'fi', :preflabel =&gt; 'Painovirheluettelo', :scopenote =&gt; nil)</v>
      </c>
    </row>
    <row r="4383" spans="1:15" ht="51">
      <c r="A4383" s="4">
        <v>158</v>
      </c>
      <c r="B4383" s="11">
        <v>41</v>
      </c>
      <c r="C4383" s="42" t="s">
        <v>1574</v>
      </c>
      <c r="E4383" s="151"/>
      <c r="F4383" s="43" t="s">
        <v>8360</v>
      </c>
      <c r="G4383" s="43" t="s">
        <v>8368</v>
      </c>
      <c r="H4383" s="24">
        <v>40</v>
      </c>
      <c r="J4383" s="55"/>
      <c r="K4383" s="100"/>
      <c r="M4383" s="136" t="s">
        <v>12659</v>
      </c>
      <c r="N4383" s="136"/>
      <c r="O4383" s="182" t="str">
        <f t="shared" si="94"/>
        <v>Label.create(:concept_id =&gt; Concept.find_by_codelist_and_code(158, '41').id, :locale =&gt; 'fi', :preflabel =&gt; 'Johdanto', :scopenote =&gt; 'Introduction, preface or other preliminary material in a separate resource file')</v>
      </c>
    </row>
    <row r="4384" spans="1:15" ht="187">
      <c r="A4384" s="4">
        <v>158</v>
      </c>
      <c r="B4384" s="11">
        <v>42</v>
      </c>
      <c r="C4384" s="42" t="s">
        <v>1595</v>
      </c>
      <c r="E4384" s="151"/>
      <c r="F4384" s="43" t="s">
        <v>8369</v>
      </c>
      <c r="G4384" s="43" t="s">
        <v>8370</v>
      </c>
      <c r="H4384" s="24">
        <v>40</v>
      </c>
      <c r="J4384" s="55"/>
      <c r="K4384" s="100"/>
      <c r="M4384" s="136" t="s">
        <v>12761</v>
      </c>
      <c r="N4384" s="136"/>
      <c r="O4384" s="182" t="str">
        <f t="shared" si="94"/>
        <v>Label.create(:concept_id =&gt; Concept.find_by_codelist_and_code(158, '42').id, :locale =&gt; 'fi', :preflabel =&gt; 'Kokoelmakuvaus', :scopenote =&gt; 'Descriptive material in a separate resource file, not in the ONIX record. Equivalent of code 17 in List 153. Use the &amp;lt;TextContent&gt; composite for collection descriptions carried in the ONIX record. Use &amp;lt;Supporting Resource&gt; for material (which need not be solely only) offered as a separate file resource for reproduction as part of promotional material for the product and collection')</v>
      </c>
    </row>
    <row r="4385" spans="1:15" ht="34">
      <c r="A4385" s="106">
        <v>158</v>
      </c>
      <c r="B4385" s="112">
        <v>43</v>
      </c>
      <c r="C4385" s="111" t="s">
        <v>2268</v>
      </c>
      <c r="D4385" s="107"/>
      <c r="E4385" s="151"/>
      <c r="F4385" s="108" t="s">
        <v>316</v>
      </c>
      <c r="G4385" s="108" t="s">
        <v>8672</v>
      </c>
      <c r="H4385" s="109">
        <v>44</v>
      </c>
      <c r="I4385" s="109"/>
      <c r="J4385" s="120"/>
      <c r="K4385" s="100"/>
      <c r="M4385" s="136" t="s">
        <v>12662</v>
      </c>
      <c r="N4385" s="136"/>
      <c r="O4385" s="182" t="str">
        <f t="shared" si="94"/>
        <v>Label.create(:concept_id =&gt; Concept.find_by_codelist_and_code(158, '43').id, :locale =&gt; 'fi', :preflabel =&gt; 'Bibliografia', :scopenote =&gt; 'Complete list of books by the author(s), supplied as a separate resource file')</v>
      </c>
    </row>
    <row r="4386" spans="1:15" ht="51">
      <c r="A4386" s="106">
        <v>158</v>
      </c>
      <c r="B4386" s="112">
        <v>44</v>
      </c>
      <c r="C4386" s="111" t="s">
        <v>1598</v>
      </c>
      <c r="D4386" s="107"/>
      <c r="E4386" s="151"/>
      <c r="F4386" s="108" t="s">
        <v>768</v>
      </c>
      <c r="G4386" s="108" t="s">
        <v>8809</v>
      </c>
      <c r="H4386" s="109">
        <v>46</v>
      </c>
      <c r="I4386" s="109"/>
      <c r="J4386" s="120"/>
      <c r="K4386" s="100"/>
      <c r="M4386" s="136" t="s">
        <v>12663</v>
      </c>
      <c r="N4386" s="136"/>
      <c r="O4386" s="182" t="str">
        <f t="shared" si="94"/>
        <v>Label.create(:concept_id =&gt; Concept.find_by_codelist_and_code(158, '44').id, :locale =&gt; 'fi', :preflabel =&gt; 'Abstrakti', :scopenote =&gt; 'Formal summary of content (normally used with academic and scholarly content only)')</v>
      </c>
    </row>
    <row r="4387" spans="1:15" ht="221">
      <c r="A4387" s="106">
        <v>158</v>
      </c>
      <c r="B4387" s="112">
        <v>45</v>
      </c>
      <c r="C4387" s="111" t="s">
        <v>1599</v>
      </c>
      <c r="D4387" s="107"/>
      <c r="E4387" s="151"/>
      <c r="F4387" s="108" t="s">
        <v>8688</v>
      </c>
      <c r="G4387" s="108" t="s">
        <v>8810</v>
      </c>
      <c r="H4387" s="109">
        <v>46</v>
      </c>
      <c r="I4387" s="109"/>
      <c r="J4387" s="120"/>
      <c r="K4387" s="100"/>
      <c r="M4387" s="136" t="s">
        <v>12762</v>
      </c>
      <c r="N4387" s="136"/>
      <c r="O4387" s="182" t="str">
        <f t="shared" si="94"/>
        <v>Label.create(:concept_id =&gt; Concept.find_by_codelist_and_code(158, '45').id, :locale =&gt; 'fi', :preflabel =&gt; 'Vaihtoehtoinen kansikuva', :scopenote =&gt; 'Image that may be used for promotional purposes in place of a front cover, ONLY where the front cover itself cannot be provided or used for any reason. Typically, holding images may comprise logos, artwork or an unfinished front cover image. Senders should ensure removal of the holding image from the record as soon as a cover image is available. Recipients must ensure replacement of the holding image with the cover image when it is supplied')</v>
      </c>
    </row>
    <row r="4388" spans="1:15" ht="17">
      <c r="A4388" s="106">
        <v>158</v>
      </c>
      <c r="B4388" s="112">
        <v>46</v>
      </c>
      <c r="C4388" s="111" t="s">
        <v>2252</v>
      </c>
      <c r="D4388" s="107"/>
      <c r="E4388" s="152"/>
      <c r="F4388" s="108" t="s">
        <v>8938</v>
      </c>
      <c r="G4388" s="108" t="s">
        <v>8939</v>
      </c>
      <c r="H4388" s="109">
        <v>48</v>
      </c>
      <c r="I4388" s="109"/>
      <c r="J4388" s="120"/>
      <c r="K4388" s="100"/>
      <c r="M4388" s="136" t="s">
        <v>12664</v>
      </c>
      <c r="N4388" s="136" t="s">
        <v>13786</v>
      </c>
      <c r="O4388" s="182" t="str">
        <f t="shared" si="94"/>
        <v>Label.create(:concept_id =&gt; Concept.find_by_codelist_and_code(158, '46').id, :locale =&gt; 'fi', :preflabel =&gt; 'Säännöt tai ohjeet', :scopenote =&gt; 'Esim. pelin')</v>
      </c>
    </row>
    <row r="4389" spans="1:15" ht="34">
      <c r="A4389" s="118">
        <v>158</v>
      </c>
      <c r="B4389" s="142">
        <v>47</v>
      </c>
      <c r="C4389" s="111" t="s">
        <v>2249</v>
      </c>
      <c r="D4389" s="111"/>
      <c r="E4389" s="111"/>
      <c r="F4389" s="108" t="s">
        <v>9291</v>
      </c>
      <c r="G4389" s="108" t="s">
        <v>9292</v>
      </c>
      <c r="H4389" s="109">
        <v>51</v>
      </c>
      <c r="I4389" s="109"/>
      <c r="J4389" s="120"/>
      <c r="K4389" s="100"/>
      <c r="M4389" s="136" t="s">
        <v>12763</v>
      </c>
      <c r="N4389" s="136"/>
      <c r="O4389" s="182" t="str">
        <f t="shared" si="94"/>
        <v>Label.create(:concept_id =&gt; Concept.find_by_codelist_and_code(158, '47').id, :locale =&gt; 'fi', :preflabel =&gt; 'Puhtaaksikirjoitus / transkriptio', :scopenote =&gt; 'Full transcript of audio or video content of the product')</v>
      </c>
    </row>
    <row r="4390" spans="1:15" ht="85">
      <c r="A4390" s="118">
        <v>158</v>
      </c>
      <c r="B4390" s="142">
        <f t="shared" ref="B4390" si="95">IF(A4390=A4389,B4389+1,0)</f>
        <v>48</v>
      </c>
      <c r="C4390" s="111" t="s">
        <v>1015</v>
      </c>
      <c r="D4390" s="111"/>
      <c r="E4390" s="111"/>
      <c r="F4390" s="108" t="s">
        <v>8518</v>
      </c>
      <c r="G4390" s="108" t="s">
        <v>9780</v>
      </c>
      <c r="H4390" s="109">
        <v>57</v>
      </c>
      <c r="I4390" s="109"/>
      <c r="J4390" s="120"/>
      <c r="K4390" s="100"/>
      <c r="M4390" s="136" t="s">
        <v>12661</v>
      </c>
      <c r="N4390" s="136"/>
      <c r="O4390" s="182" t="str">
        <f t="shared" si="94"/>
        <v>Label.create(:concept_id =&gt; Concept.find_by_codelist_and_code(158, '48').id, :locale =&gt; 'fi', :preflabel =&gt; 'Kattava tekijälistaus', :scopenote =&gt; 'For use with dramatised audiobooks, filmed entertainment etc, for a cast list sent as a separate resource file, not in the ONIX record. Equivalent of code 28 in List 153')</v>
      </c>
    </row>
    <row r="4391" spans="1:15" ht="102">
      <c r="A4391" s="4">
        <v>158</v>
      </c>
      <c r="B4391" s="11">
        <v>49</v>
      </c>
      <c r="C4391" s="42" t="s">
        <v>2250</v>
      </c>
      <c r="E4391" s="151"/>
      <c r="F4391" s="43" t="s">
        <v>5366</v>
      </c>
      <c r="G4391" s="43" t="s">
        <v>7717</v>
      </c>
      <c r="H4391" s="24">
        <v>22</v>
      </c>
      <c r="I4391" s="24">
        <v>24</v>
      </c>
      <c r="J4391" s="55" t="s">
        <v>3193</v>
      </c>
      <c r="K4391" s="100"/>
      <c r="M4391" s="136" t="s">
        <v>12764</v>
      </c>
      <c r="N4391" s="136" t="s">
        <v>13790</v>
      </c>
      <c r="O4391" s="182" t="str">
        <f t="shared" si="94"/>
        <v>Label.create(:concept_id =&gt; Concept.find_by_codelist_and_code(158, '99').id, :locale =&gt; 'fi', :preflabel =&gt; 'Lisenssi', :scopenote =&gt; 'Linkki tuotteen käyttölisenssiin. Linkki ilmoitetaan kentässä P.16.11. Linkki (&amp;lt;ResourceLink&gt;)')</v>
      </c>
    </row>
    <row r="4392" spans="1:15" ht="17">
      <c r="A4392" s="188">
        <v>159</v>
      </c>
      <c r="B4392" s="196">
        <v>0</v>
      </c>
      <c r="C4392" s="189"/>
      <c r="D4392" s="189"/>
      <c r="E4392" s="190"/>
      <c r="F4392" s="75" t="s">
        <v>3034</v>
      </c>
      <c r="G4392" s="75" t="s">
        <v>5972</v>
      </c>
      <c r="H4392" s="29">
        <v>10</v>
      </c>
      <c r="I4392" s="29"/>
      <c r="J4392" s="20">
        <v>3</v>
      </c>
      <c r="K4392" s="101" t="s">
        <v>8064</v>
      </c>
      <c r="M4392" s="136" t="s">
        <v>12765</v>
      </c>
      <c r="N4392" s="136"/>
      <c r="O4392" s="182" t="str">
        <f t="shared" si="94"/>
        <v>Label.create(:concept_id =&gt; Concept.find_by_codelist_and_code(159, nil).id, :locale =&gt; 'fi', :preflabel =&gt; 'Markkinointimateriaalin muoto', :scopenote =&gt; 'Käytä yhdessä &amp;lt;ResourceMode&gt; &amp;lt;x437&gt;')</v>
      </c>
    </row>
    <row r="4393" spans="1:15" ht="34">
      <c r="A4393" s="4">
        <v>159</v>
      </c>
      <c r="B4393" s="11">
        <v>1</v>
      </c>
      <c r="C4393" s="33" t="s">
        <v>1586</v>
      </c>
      <c r="E4393" s="151"/>
      <c r="F4393" s="43" t="s">
        <v>3290</v>
      </c>
      <c r="G4393" s="43" t="s">
        <v>7160</v>
      </c>
      <c r="H4393" s="24">
        <v>10</v>
      </c>
      <c r="K4393" s="100"/>
      <c r="M4393" s="136" t="s">
        <v>12766</v>
      </c>
      <c r="N4393" s="136"/>
      <c r="O4393" s="182" t="str">
        <f t="shared" si="94"/>
        <v>Label.create(:concept_id =&gt; Concept.find_by_codelist_and_code(159, '01').id, :locale =&gt; 'fi', :preflabel =&gt; 'Sovellus', :scopenote =&gt; 'An executable together with data on which it operates')</v>
      </c>
    </row>
    <row r="4394" spans="1:15" ht="17">
      <c r="A4394" s="4">
        <v>159</v>
      </c>
      <c r="B4394" s="11">
        <v>2</v>
      </c>
      <c r="C4394" s="33" t="s">
        <v>1585</v>
      </c>
      <c r="E4394" s="151"/>
      <c r="F4394" s="43" t="s">
        <v>3875</v>
      </c>
      <c r="G4394" s="43" t="s">
        <v>7161</v>
      </c>
      <c r="H4394" s="24">
        <v>10</v>
      </c>
      <c r="K4394" s="100"/>
      <c r="M4394" s="136" t="s">
        <v>12767</v>
      </c>
      <c r="N4394" s="136"/>
      <c r="O4394" s="182" t="str">
        <f t="shared" si="94"/>
        <v>Label.create(:concept_id =&gt; Concept.find_by_codelist_and_code(159, '02').id, :locale =&gt; 'fi', :preflabel =&gt; 'Äänitiedosto', :scopenote =&gt; 'A sound recording')</v>
      </c>
    </row>
    <row r="4395" spans="1:15" ht="17">
      <c r="A4395" s="4">
        <v>159</v>
      </c>
      <c r="B4395" s="11">
        <v>3</v>
      </c>
      <c r="C4395" s="33" t="s">
        <v>1961</v>
      </c>
      <c r="E4395" s="151"/>
      <c r="F4395" s="43" t="s">
        <v>4267</v>
      </c>
      <c r="G4395" s="43" t="s">
        <v>7162</v>
      </c>
      <c r="H4395" s="24">
        <v>10</v>
      </c>
      <c r="K4395" s="100"/>
      <c r="M4395" s="136" t="s">
        <v>12768</v>
      </c>
      <c r="N4395" s="136"/>
      <c r="O4395" s="182" t="str">
        <f t="shared" si="94"/>
        <v>Label.create(:concept_id =&gt; Concept.find_by_codelist_and_code(159, '03').id, :locale =&gt; 'fi', :preflabel =&gt; 'Kuvatiedosto', :scopenote =&gt; 'A still image')</v>
      </c>
    </row>
    <row r="4396" spans="1:15" ht="34">
      <c r="A4396" s="4">
        <v>159</v>
      </c>
      <c r="B4396" s="11">
        <v>4</v>
      </c>
      <c r="C4396" s="33" t="s">
        <v>2116</v>
      </c>
      <c r="E4396" s="151"/>
      <c r="F4396" s="43" t="s">
        <v>3287</v>
      </c>
      <c r="G4396" s="43" t="s">
        <v>7163</v>
      </c>
      <c r="H4396" s="24">
        <v>10</v>
      </c>
      <c r="K4396" s="100"/>
      <c r="M4396" s="136" t="s">
        <v>12769</v>
      </c>
      <c r="N4396" s="136" t="s">
        <v>12770</v>
      </c>
      <c r="O4396" s="182" t="str">
        <f t="shared" si="94"/>
        <v>Label.create(:concept_id =&gt; Concept.find_by_codelist_and_code(159, '04').id, :locale =&gt; 'fi', :preflabel =&gt; 'Tekstitiedosto', :scopenote =&gt; 'Luettavaa tekstiä, voi sisältää myös kuvia')</v>
      </c>
    </row>
    <row r="4397" spans="1:15" ht="34">
      <c r="A4397" s="4">
        <v>159</v>
      </c>
      <c r="B4397" s="11">
        <v>5</v>
      </c>
      <c r="C4397" s="33" t="s">
        <v>1688</v>
      </c>
      <c r="E4397" s="151"/>
      <c r="F4397" s="43" t="s">
        <v>364</v>
      </c>
      <c r="G4397" s="43" t="s">
        <v>7164</v>
      </c>
      <c r="H4397" s="24">
        <v>10</v>
      </c>
      <c r="K4397" s="100"/>
      <c r="M4397" s="136" t="s">
        <v>12771</v>
      </c>
      <c r="N4397" s="136" t="s">
        <v>12772</v>
      </c>
      <c r="O4397" s="182" t="str">
        <f t="shared" si="94"/>
        <v>Label.create(:concept_id =&gt; Concept.find_by_codelist_and_code(159, '05').id, :locale =&gt; 'fi', :preflabel =&gt; 'Videotiedosto', :scopenote =&gt; 'Voi sisältää ääntä')</v>
      </c>
    </row>
    <row r="4398" spans="1:15" ht="34">
      <c r="A4398" s="4">
        <v>159</v>
      </c>
      <c r="B4398" s="11">
        <v>6</v>
      </c>
      <c r="C4398" s="33" t="s">
        <v>1276</v>
      </c>
      <c r="E4398" s="151"/>
      <c r="F4398" s="43" t="s">
        <v>4406</v>
      </c>
      <c r="G4398" s="43" t="s">
        <v>7165</v>
      </c>
      <c r="H4398" s="24">
        <v>10</v>
      </c>
      <c r="K4398" s="100"/>
      <c r="M4398" s="136" t="s">
        <v>12773</v>
      </c>
      <c r="N4398" s="136" t="s">
        <v>12774</v>
      </c>
      <c r="O4398" s="182" t="str">
        <f t="shared" si="94"/>
        <v>Label.create(:concept_id =&gt; Concept.find_by_codelist_and_code(159, '06').id, :locale =&gt; 'fi', :preflabel =&gt; 'Verkkosivusto', :scopenote =&gt; 'Sisällöltään monimuotoista materiaalia tukeva verkkosivusto')</v>
      </c>
    </row>
    <row r="4399" spans="1:15" ht="34">
      <c r="A4399" s="188">
        <v>160</v>
      </c>
      <c r="B4399" s="196">
        <v>0</v>
      </c>
      <c r="C4399" s="189"/>
      <c r="D4399" s="189"/>
      <c r="E4399" s="190"/>
      <c r="F4399" s="75" t="s">
        <v>3531</v>
      </c>
      <c r="G4399" s="75" t="s">
        <v>5972</v>
      </c>
      <c r="H4399" s="29">
        <v>10</v>
      </c>
      <c r="I4399" s="29"/>
      <c r="J4399" s="20">
        <v>3</v>
      </c>
      <c r="K4399" s="101" t="s">
        <v>8065</v>
      </c>
      <c r="M4399" s="136" t="s">
        <v>12775</v>
      </c>
      <c r="N4399" s="136"/>
      <c r="O4399" s="182" t="str">
        <f t="shared" si="94"/>
        <v>Label.create(:concept_id =&gt; Concept.find_by_codelist_and_code(160, nil).id, :locale =&gt; 'fi', :preflabel =&gt; 'Lisätiedon tyyppi', :scopenote =&gt; 'Käytä yhdessä &amp;lt;ResourceFeatureType&gt; &amp;lt;x438&gt;')</v>
      </c>
    </row>
    <row r="4400" spans="1:15" ht="68">
      <c r="A4400" s="4">
        <v>160</v>
      </c>
      <c r="B4400" s="11">
        <v>1</v>
      </c>
      <c r="C4400" s="33" t="s">
        <v>4820</v>
      </c>
      <c r="E4400" s="151"/>
      <c r="F4400" s="43" t="s">
        <v>4821</v>
      </c>
      <c r="G4400" s="43" t="s">
        <v>7166</v>
      </c>
      <c r="H4400" s="24">
        <v>12</v>
      </c>
      <c r="K4400" s="100"/>
      <c r="M4400" s="136" t="s">
        <v>12776</v>
      </c>
      <c r="N4400" s="136" t="s">
        <v>13791</v>
      </c>
      <c r="O4400" s="182" t="str">
        <f t="shared" si="94"/>
        <v>Label.create(:concept_id =&gt; Concept.find_by_codelist_and_code(160, '01').id, :locale =&gt; 'fi', :preflabel =&gt; 'Tekijänoikeustiedot', :scopenote =&gt; 'Teksti tulisi sisällyttää kenttään P.16.6 Lisätietohuomatus (&amp;lt;FeatureNote&gt;)')</v>
      </c>
    </row>
    <row r="4401" spans="1:15" ht="85">
      <c r="A4401" s="4">
        <v>160</v>
      </c>
      <c r="B4401" s="11">
        <v>2</v>
      </c>
      <c r="C4401" s="33" t="s">
        <v>4195</v>
      </c>
      <c r="E4401" s="151"/>
      <c r="F4401" s="43" t="s">
        <v>4364</v>
      </c>
      <c r="G4401" s="43" t="s">
        <v>7167</v>
      </c>
      <c r="H4401" s="24">
        <v>12</v>
      </c>
      <c r="K4401" s="100"/>
      <c r="M4401" s="136" t="s">
        <v>12777</v>
      </c>
      <c r="N4401" s="136" t="s">
        <v>13792</v>
      </c>
      <c r="O4401" s="182" t="str">
        <f t="shared" si="94"/>
        <v>Label.create(:concept_id =&gt; Concept.find_by_codelist_and_code(160, '02').id, :locale =&gt; 'fi', :preflabel =&gt; 'Kuvateksti', :scopenote =&gt; 'Kuvateksti tulisi sisällyttää kenttään P.16.6 Lisätietohuomatus (&amp;lt;FeatureNote&gt;)')</v>
      </c>
    </row>
    <row r="4402" spans="1:15" ht="68">
      <c r="A4402" s="4">
        <v>160</v>
      </c>
      <c r="B4402" s="11">
        <v>3</v>
      </c>
      <c r="C4402" s="33" t="s">
        <v>68</v>
      </c>
      <c r="E4402" s="151"/>
      <c r="F4402" s="43" t="s">
        <v>4189</v>
      </c>
      <c r="G4402" s="43" t="s">
        <v>7168</v>
      </c>
      <c r="H4402" s="24">
        <v>12</v>
      </c>
      <c r="K4402" s="100"/>
      <c r="M4402" s="136" t="s">
        <v>12778</v>
      </c>
      <c r="N4402" s="136" t="s">
        <v>13793</v>
      </c>
      <c r="O4402" s="182" t="str">
        <f t="shared" si="94"/>
        <v>Label.create(:concept_id =&gt; Concept.find_by_codelist_and_code(160, '03').id, :locale =&gt; 'fi', :preflabel =&gt; 'Lisenssin haltija', :scopenote =&gt; 'Tieto lisenssin haltijasta tulisi sisällyttää kenttään P.16.6 Lisätietohuomatus (&amp;lt;FeatureNote&gt;)')</v>
      </c>
    </row>
    <row r="4403" spans="1:15" ht="85">
      <c r="A4403" s="4">
        <v>160</v>
      </c>
      <c r="B4403" s="11">
        <v>4</v>
      </c>
      <c r="C4403" s="33" t="s">
        <v>4822</v>
      </c>
      <c r="E4403" s="151"/>
      <c r="F4403" s="43" t="s">
        <v>4823</v>
      </c>
      <c r="G4403" s="43" t="s">
        <v>7169</v>
      </c>
      <c r="H4403" s="24">
        <v>12</v>
      </c>
      <c r="K4403" s="100"/>
      <c r="M4403" s="136" t="s">
        <v>12779</v>
      </c>
      <c r="N4403" s="136" t="s">
        <v>13794</v>
      </c>
      <c r="O4403" s="182" t="str">
        <f t="shared" si="94"/>
        <v>Label.create(:concept_id =&gt; Concept.find_by_codelist_and_code(160, '04').id, :locale =&gt; 'fi', :preflabel =&gt; 'Kesto minuutteina', :scopenote =&gt; 'Ääni- tai videotiedoston kesto merkitään numeerisessa muodossa kenttään P.16.9 Lisätiedon arvo (&amp;lt;FeatureValue&gt;)')</v>
      </c>
    </row>
    <row r="4404" spans="1:15" ht="153">
      <c r="A4404" s="4">
        <v>160</v>
      </c>
      <c r="B4404" s="11">
        <v>5</v>
      </c>
      <c r="C4404" s="42" t="s">
        <v>1688</v>
      </c>
      <c r="E4404" s="151"/>
      <c r="F4404" s="43" t="s">
        <v>5752</v>
      </c>
      <c r="G4404" s="43" t="s">
        <v>8790</v>
      </c>
      <c r="H4404" s="24">
        <v>27</v>
      </c>
      <c r="I4404" s="24">
        <v>46</v>
      </c>
      <c r="K4404" s="100"/>
      <c r="M4404" s="136" t="s">
        <v>12780</v>
      </c>
      <c r="N4404" s="136" t="s">
        <v>13795</v>
      </c>
      <c r="O4404" s="182" t="str">
        <f t="shared" si="94"/>
        <v>Label.create(:concept_id =&gt; Concept.find_by_codelist_and_code(160, '05').id, :locale =&gt; 'fi', :preflabel =&gt; 'Sisällöntuottajan ISNI-tunnus', :scopenote =&gt; 'Standarditunnus, joka yksilöi sisällöntuottajan')</v>
      </c>
    </row>
    <row r="4405" spans="1:15" ht="153">
      <c r="A4405" s="4">
        <v>160</v>
      </c>
      <c r="B4405" s="11">
        <v>6</v>
      </c>
      <c r="C4405" s="42" t="s">
        <v>1276</v>
      </c>
      <c r="E4405" s="151"/>
      <c r="F4405" s="43" t="s">
        <v>7496</v>
      </c>
      <c r="G4405" s="43" t="s">
        <v>7497</v>
      </c>
      <c r="H4405" s="24">
        <v>32</v>
      </c>
      <c r="K4405" s="100"/>
      <c r="M4405" s="136" t="s">
        <v>12781</v>
      </c>
      <c r="N4405" s="136"/>
      <c r="O4405" s="182" t="str">
        <f t="shared" si="94"/>
        <v>Label.create(:concept_id =&gt; Concept.find_by_codelist_and_code(160, '06').id, :locale =&gt; 'fi', :preflabel =&gt; 'Sisällöntuottajan oma tunnus', :scopenote =&gt; 'Use to link resource to a contributor unambiguously, for example with Resource Content types 04, 11–14 from List 158, particularly where the product has more than a single contributor. &amp;lt;FeatureValue&gt; contains the proprietary ID, which must match a proprietary ID given in an instance of &amp;lt;Contributor&gt;')</v>
      </c>
    </row>
    <row r="4406" spans="1:15" ht="51">
      <c r="A4406" s="118">
        <v>160</v>
      </c>
      <c r="B4406" s="142">
        <v>7</v>
      </c>
      <c r="C4406" s="111" t="s">
        <v>1277</v>
      </c>
      <c r="D4406" s="111"/>
      <c r="E4406" s="111"/>
      <c r="F4406" s="108" t="s">
        <v>9390</v>
      </c>
      <c r="G4406" s="108" t="s">
        <v>9391</v>
      </c>
      <c r="H4406" s="109">
        <v>52</v>
      </c>
      <c r="I4406" s="109"/>
      <c r="J4406" s="110"/>
      <c r="K4406" s="100"/>
      <c r="M4406" s="136" t="s">
        <v>12782</v>
      </c>
      <c r="N4406" s="136" t="s">
        <v>12783</v>
      </c>
      <c r="O4406" s="182" t="str">
        <f t="shared" si="94"/>
        <v>Label.create(:concept_id =&gt; Concept.find_by_codelist_and_code(160, '07').id, :locale =&gt; 'fi', :preflabel =&gt; 'Sisällön vaihtoehtoehtoinen teksti', :scopenote =&gt; 'esim. kuvan selite ruudunlukuohjelmaa varten')</v>
      </c>
    </row>
    <row r="4407" spans="1:15" ht="153">
      <c r="A4407" s="118">
        <v>160</v>
      </c>
      <c r="B4407" s="142">
        <v>8</v>
      </c>
      <c r="C4407" s="111" t="s">
        <v>4104</v>
      </c>
      <c r="D4407" s="111"/>
      <c r="E4407" s="111"/>
      <c r="F4407" s="108" t="s">
        <v>9392</v>
      </c>
      <c r="G4407" s="108" t="s">
        <v>9393</v>
      </c>
      <c r="H4407" s="109">
        <v>52</v>
      </c>
      <c r="I4407" s="109"/>
      <c r="J4407" s="110"/>
      <c r="K4407" s="100"/>
      <c r="M4407" s="136" t="s">
        <v>12784</v>
      </c>
      <c r="N4407" s="136"/>
      <c r="O4407" s="182" t="str">
        <f t="shared" si="94"/>
        <v>Label.create(:concept_id =&gt; Concept.find_by_codelist_and_code(160, '08').id, :locale =&gt; 'fi', :preflabel =&gt; 'Kuvasisällön taustaväri', :scopenote =&gt; '&amp;lt;FeatureValue&gt; is a 24-bit RGB or 32-bit RBGA color in hexadecimal, eg fff2de for an opaque warm cream. Used when the resource – for example a 3D image of the product – includes a background, or if used with an alpha channel, when the image is irregularly shaped or contains a semi-transparent shadow thrown against a background')</v>
      </c>
    </row>
    <row r="4408" spans="1:15" ht="68">
      <c r="A4408" s="118">
        <v>160</v>
      </c>
      <c r="B4408" s="142">
        <v>9</v>
      </c>
      <c r="C4408" s="111" t="s">
        <v>2991</v>
      </c>
      <c r="D4408" s="111"/>
      <c r="E4408" s="111"/>
      <c r="F4408" s="108" t="s">
        <v>9394</v>
      </c>
      <c r="G4408" s="108" t="s">
        <v>9395</v>
      </c>
      <c r="H4408" s="109">
        <v>52</v>
      </c>
      <c r="I4408" s="109"/>
      <c r="J4408" s="110"/>
      <c r="K4408" s="100"/>
      <c r="M4408" s="136" t="s">
        <v>12785</v>
      </c>
      <c r="N4408" s="136"/>
      <c r="O4408" s="182" t="str">
        <f t="shared" si="94"/>
        <v>Label.create(:concept_id =&gt; Concept.find_by_codelist_and_code(160, '09').id, :locale =&gt; 'fi', :preflabel =&gt; 'Tuotekuvan ominaisuus', :scopenote =&gt; '&amp;lt;FeatureValue&gt; is an ONIX code from List 256 that describes an attribute of a product image resource (eg perspective, content)')</v>
      </c>
    </row>
    <row r="4409" spans="1:15" ht="102">
      <c r="A4409" s="118">
        <v>160</v>
      </c>
      <c r="B4409" s="142">
        <v>10</v>
      </c>
      <c r="C4409" s="111" t="s">
        <v>1610</v>
      </c>
      <c r="D4409" s="111"/>
      <c r="E4409" s="111"/>
      <c r="F4409" s="108" t="s">
        <v>9396</v>
      </c>
      <c r="G4409" s="108" t="s">
        <v>9397</v>
      </c>
      <c r="H4409" s="109">
        <v>52</v>
      </c>
      <c r="I4409" s="109"/>
      <c r="J4409" s="110"/>
      <c r="K4409" s="100"/>
      <c r="M4409" s="136" t="s">
        <v>12786</v>
      </c>
      <c r="N4409" s="136"/>
      <c r="O4409" s="182" t="str">
        <f t="shared" si="94"/>
        <v>Label.create(:concept_id =&gt; Concept.find_by_codelist_and_code(160, '10').id, :locale =&gt; 'fi', :preflabel =&gt; 'Sivun taustaväri', :scopenote =&gt; '&amp;lt;FeatureValue&gt; is a 24-bit RGB color in hexadecimal, eg ffc300 for a rich yellow-orange, used when the resource supplier requests a specific background color be displayed behind the resource on a web page')</v>
      </c>
    </row>
    <row r="4410" spans="1:15" ht="17">
      <c r="A4410" s="188">
        <v>161</v>
      </c>
      <c r="B4410" s="196">
        <v>0</v>
      </c>
      <c r="C4410" s="189"/>
      <c r="D4410" s="189"/>
      <c r="E4410" s="190"/>
      <c r="F4410" s="75" t="s">
        <v>3171</v>
      </c>
      <c r="G4410" s="75" t="s">
        <v>5972</v>
      </c>
      <c r="H4410" s="29">
        <v>10</v>
      </c>
      <c r="I4410" s="29"/>
      <c r="J4410" s="20">
        <v>3</v>
      </c>
      <c r="K4410" s="101" t="s">
        <v>8066</v>
      </c>
      <c r="M4410" s="136" t="s">
        <v>12787</v>
      </c>
      <c r="N4410" s="136"/>
      <c r="O4410" s="182" t="str">
        <f t="shared" si="94"/>
        <v>Label.create(:concept_id =&gt; Concept.find_by_codelist_and_code(161, nil).id, :locale =&gt; 'fi', :preflabel =&gt; 'Välitystapa', :scopenote =&gt; 'Käytä yhdessä &amp;lt;ResourceForm&gt; &amp;lt;x441&gt;')</v>
      </c>
    </row>
    <row r="4411" spans="1:15" ht="204">
      <c r="A4411" s="4">
        <v>161</v>
      </c>
      <c r="B4411" s="11">
        <v>1</v>
      </c>
      <c r="C4411" s="33" t="s">
        <v>1586</v>
      </c>
      <c r="E4411" s="151"/>
      <c r="F4411" s="43" t="s">
        <v>2391</v>
      </c>
      <c r="G4411" s="43" t="s">
        <v>7170</v>
      </c>
      <c r="H4411" s="24">
        <v>10</v>
      </c>
      <c r="I4411" s="24">
        <v>12</v>
      </c>
      <c r="K4411" s="100"/>
      <c r="M4411" s="136" t="s">
        <v>12788</v>
      </c>
      <c r="N4411" s="136" t="s">
        <v>13796</v>
      </c>
      <c r="O4411" s="182" t="str">
        <f t="shared" si="94"/>
        <v>Label.create(:concept_id =&gt; Concept.find_by_codelist_and_code(161, '01').id, :locale =&gt; 'fi', :preflabel =&gt; 'Linkitettävä aineisto', :scopenote =&gt; 'Onix-viestin lähettäjä tarjoaa aineiston (esim. kansikuvan) linkitettäväksi. Vastaanottajan ei tarvitse säilyttää omaa kopiota')</v>
      </c>
    </row>
    <row r="4412" spans="1:15" ht="221">
      <c r="A4412" s="4">
        <v>161</v>
      </c>
      <c r="B4412" s="11">
        <v>2</v>
      </c>
      <c r="C4412" s="33" t="s">
        <v>1585</v>
      </c>
      <c r="E4412" s="151"/>
      <c r="F4412" s="43" t="s">
        <v>2396</v>
      </c>
      <c r="G4412" s="43" t="s">
        <v>7171</v>
      </c>
      <c r="H4412" s="24">
        <v>10</v>
      </c>
      <c r="I4412" s="24">
        <v>12</v>
      </c>
      <c r="K4412" s="100"/>
      <c r="M4412" s="136" t="s">
        <v>12789</v>
      </c>
      <c r="N4412" s="136" t="s">
        <v>13797</v>
      </c>
      <c r="O4412" s="182" t="str">
        <f t="shared" si="94"/>
        <v>Label.create(:concept_id =&gt; Concept.find_by_codelist_and_code(161, '02').id, :locale =&gt; 'fi', :preflabel =&gt; 'Ladattava tiedosto', :scopenote =&gt; 'Onix-viestin lähettäjä tarjoaa aineiston vain vastaanottajan käyttöön. Vastaanottajan on ladattava oma kopio käytettäväksi verkkosivustollaan')</v>
      </c>
    </row>
    <row r="4413" spans="1:15" ht="85">
      <c r="A4413" s="4">
        <v>161</v>
      </c>
      <c r="B4413" s="11">
        <v>3</v>
      </c>
      <c r="C4413" s="33" t="s">
        <v>1961</v>
      </c>
      <c r="E4413" s="151"/>
      <c r="F4413" s="43" t="s">
        <v>2075</v>
      </c>
      <c r="G4413" s="43" t="s">
        <v>7172</v>
      </c>
      <c r="H4413" s="24">
        <v>10</v>
      </c>
      <c r="I4413" s="24">
        <v>12</v>
      </c>
      <c r="K4413" s="100"/>
      <c r="M4413" s="136" t="s">
        <v>12790</v>
      </c>
      <c r="N4413" s="136" t="s">
        <v>13798</v>
      </c>
      <c r="O4413" s="182" t="str">
        <f t="shared" si="94"/>
        <v>Label.create(:concept_id =&gt; Concept.find_by_codelist_and_code(161, '03').id, :locale =&gt; 'fi', :preflabel =&gt; 'Upotettava sovellus', :scopenote =&gt; 'Kuten edellinen, mutta sisältää aktiivista sisältöä, esim. JavaScript, Flash')</v>
      </c>
    </row>
    <row r="4414" spans="1:15" ht="34">
      <c r="A4414" s="188">
        <v>162</v>
      </c>
      <c r="B4414" s="196">
        <v>0</v>
      </c>
      <c r="C4414" s="189"/>
      <c r="D4414" s="189"/>
      <c r="E4414" s="190"/>
      <c r="F4414" s="75" t="s">
        <v>2606</v>
      </c>
      <c r="G4414" s="75" t="s">
        <v>5972</v>
      </c>
      <c r="H4414" s="29">
        <v>10</v>
      </c>
      <c r="I4414" s="29"/>
      <c r="J4414" s="20">
        <v>3</v>
      </c>
      <c r="K4414" s="101" t="s">
        <v>8067</v>
      </c>
      <c r="M4414" s="136" t="s">
        <v>12791</v>
      </c>
      <c r="N4414" s="136"/>
      <c r="O4414" s="182" t="str">
        <f t="shared" si="94"/>
        <v>Label.create(:concept_id =&gt; Concept.find_by_codelist_and_code(162, nil).id, :locale =&gt; 'fi', :preflabel =&gt; 'Tiedoston ominaisuudet', :scopenote =&gt; 'Käytä yhdessä &amp;lt;ResourceVersionFeatureType&gt; &amp;lt;x442&gt;')</v>
      </c>
    </row>
    <row r="4415" spans="1:15" ht="34">
      <c r="A4415" s="4">
        <v>162</v>
      </c>
      <c r="B4415" s="11">
        <v>1</v>
      </c>
      <c r="C4415" s="33" t="s">
        <v>1586</v>
      </c>
      <c r="E4415" s="151"/>
      <c r="F4415" s="43" t="s">
        <v>2536</v>
      </c>
      <c r="G4415" s="43" t="s">
        <v>7173</v>
      </c>
      <c r="H4415" s="24">
        <v>10</v>
      </c>
      <c r="I4415" s="24">
        <v>11</v>
      </c>
      <c r="K4415" s="100"/>
      <c r="M4415" s="136" t="s">
        <v>12792</v>
      </c>
      <c r="N4415" s="136" t="s">
        <v>13799</v>
      </c>
      <c r="O4415" s="182" t="str">
        <f t="shared" si="94"/>
        <v>Label.create(:concept_id =&gt; Concept.find_by_codelist_and_code(162, '01').id, :locale =&gt; 'fi', :preflabel =&gt; 'Tiedostomuoto', :scopenote =&gt; 'Lisätiedon arvo -kenttään (&amp;lt;FeatureValue&gt;) merkitään koodi listalta 178')</v>
      </c>
    </row>
    <row r="4416" spans="1:15" ht="34">
      <c r="A4416" s="4">
        <v>162</v>
      </c>
      <c r="B4416" s="11">
        <v>2</v>
      </c>
      <c r="C4416" s="33" t="s">
        <v>1585</v>
      </c>
      <c r="E4416" s="151"/>
      <c r="F4416" s="43" t="s">
        <v>2555</v>
      </c>
      <c r="G4416" s="43" t="s">
        <v>7174</v>
      </c>
      <c r="H4416" s="24">
        <v>10</v>
      </c>
      <c r="I4416" s="24">
        <v>11</v>
      </c>
      <c r="K4416" s="100"/>
      <c r="M4416" s="136" t="s">
        <v>12793</v>
      </c>
      <c r="N4416" s="136" t="s">
        <v>13800</v>
      </c>
      <c r="O4416" s="182" t="str">
        <f t="shared" si="94"/>
        <v>Label.create(:concept_id =&gt; Concept.find_by_codelist_and_code(162, '02').id, :locale =&gt; 'fi', :preflabel =&gt; 'Kuvan korkeus pikseleinä', :scopenote =&gt; 'Lisätiedon arvo -kenttään (&amp;lt;FeatureValue&gt;) merkitään kokonaisluku')</v>
      </c>
    </row>
    <row r="4417" spans="1:15" ht="34">
      <c r="A4417" s="4">
        <v>162</v>
      </c>
      <c r="B4417" s="11">
        <v>3</v>
      </c>
      <c r="C4417" s="33" t="s">
        <v>1961</v>
      </c>
      <c r="E4417" s="151"/>
      <c r="F4417" s="43" t="s">
        <v>5004</v>
      </c>
      <c r="G4417" s="43" t="s">
        <v>7174</v>
      </c>
      <c r="H4417" s="24">
        <v>10</v>
      </c>
      <c r="I4417" s="24">
        <v>11</v>
      </c>
      <c r="K4417" s="100"/>
      <c r="M4417" s="136" t="s">
        <v>12794</v>
      </c>
      <c r="N4417" s="136" t="s">
        <v>13800</v>
      </c>
      <c r="O4417" s="182" t="str">
        <f t="shared" si="94"/>
        <v>Label.create(:concept_id =&gt; Concept.find_by_codelist_and_code(162, '03').id, :locale =&gt; 'fi', :preflabel =&gt; 'Kuvan leveys pikseleinä', :scopenote =&gt; 'Lisätiedon arvo -kenttään (&amp;lt;FeatureValue&gt;) merkitään kokonaisluku')</v>
      </c>
    </row>
    <row r="4418" spans="1:15" ht="85">
      <c r="A4418" s="4">
        <v>162</v>
      </c>
      <c r="B4418" s="11">
        <v>4</v>
      </c>
      <c r="C4418" s="33" t="s">
        <v>2116</v>
      </c>
      <c r="E4418" s="151"/>
      <c r="F4418" s="43" t="s">
        <v>2648</v>
      </c>
      <c r="G4418" s="43" t="s">
        <v>8547</v>
      </c>
      <c r="H4418" s="24">
        <v>11</v>
      </c>
      <c r="I4418" s="24">
        <v>44</v>
      </c>
      <c r="K4418" s="100"/>
      <c r="M4418" s="136" t="s">
        <v>12795</v>
      </c>
      <c r="N4418" s="136" t="s">
        <v>13801</v>
      </c>
      <c r="O4418" s="182" t="str">
        <f t="shared" si="94"/>
        <v>Label.create(:concept_id =&gt; Concept.find_by_codelist_and_code(162, '04').id, :locale =&gt; 'fi', :preflabel =&gt; 'Tiedoston nimi', :scopenote =&gt; 'Lisätiedon arvo -kenttään (&amp;lt;FeatureValue&gt;) merkitään tiedoston nimi')</v>
      </c>
    </row>
    <row r="4419" spans="1:15" ht="85">
      <c r="A4419" s="4">
        <v>162</v>
      </c>
      <c r="B4419" s="11">
        <v>5</v>
      </c>
      <c r="C4419" s="33" t="s">
        <v>1688</v>
      </c>
      <c r="E4419" s="151"/>
      <c r="F4419" s="43" t="s">
        <v>5082</v>
      </c>
      <c r="G4419" s="43" t="s">
        <v>9154</v>
      </c>
      <c r="H4419" s="24">
        <v>11</v>
      </c>
      <c r="I4419" s="24">
        <v>17</v>
      </c>
      <c r="K4419" s="100"/>
      <c r="M4419" s="136" t="s">
        <v>12796</v>
      </c>
      <c r="N4419" s="136" t="s">
        <v>13802</v>
      </c>
      <c r="O4419" s="182" t="str">
        <f t="shared" ref="O4419:O4482" si="96">IF(OR(H4419="",IFERROR(FIND("-"&amp;A4419&amp;"-","-6-7-8-10-11-26-33-35-36-37-38-39-40-47-52-54-56-63-67-75-78-94-95-101-138-140-"),0)&gt;0,
AND(A4419=1,IFERROR(FIND("-"&amp;C4419&amp;"-","-12-13-14-"),0)&gt;0),
AND(A4419=22,IFERROR(FIND("-"&amp;C4419&amp;"-","-04-05-"),0)&gt;0),
AND(A4419=34,IFERROR(FIND("-"&amp;C4419&amp;"-","-00-01-04-08-09-10-11-12-13-14-15-"),0)&gt;0),
AND(A4419=45,IFERROR(FIND("-"&amp;C4419&amp;"-","-08-"),0)&gt;0),
AND(A4419=49,IFERROR(FIND("-"&amp;C4419&amp;"-","-ROW-"),0)&gt;0),
AND(A4419=51,IFERROR(FIND("-"&amp;C4419&amp;"-","-14-15-36-"),0)&gt;0),
AND(A4419=79,IFERROR(FIND("-"&amp;C4419&amp;"-","-11-"),0)&gt;0),
AND(A4419=102,IFERROR(FIND("-"&amp;C4419&amp;"-","-02-"),0)&gt;0)),"",
 IF(AND(M4419="",N4419=""),"",
  "Label.create(:concept_id =&gt; Concept.find_by_codelist_and_code("&amp;A4419&amp;", "&amp;IF(C4419="","nil","'"&amp;C4419&amp;"'")&amp;").id, "&amp;
  ":locale =&gt; '"&amp;L$2&amp;"'"&amp;", "&amp;
  ":preflabel =&gt; '"&amp;(IF(M4419="",F4419,M4419)&amp;"', "&amp;
  ":scopenote =&gt; "&amp;IF(AND(N4419="",G4419="",K4419=""),"nil","'"&amp; IF(K4419="", "",$L$3 &amp; IF(ISERROR(FIND("
", K4419))," ","&lt;br/&gt;&amp;nbsp;&amp;nbsp;&amp;nbsp;&amp;nbsp;• ") &amp; SUBSTITUTE(SUBSTITUTE(SUBSTITUTE(K4419, "&amp;", "&amp;amp;"),"&lt;","&amp;lt;"),"
","&lt;br/&gt;&amp;nbsp;&amp;nbsp;&amp;nbsp;&amp;nbsp;• ")) &amp; IF(OR(K4419="",G4419=""),"","&lt;br/") &amp; SUBSTITUTE(SUBSTITUTE(IF(N4419="",G4419,N4419),"&amp;","&amp;amp;"),"&lt;","&amp;lt;")&amp;"'")&amp;")")
))</f>
        <v>Label.create(:concept_id =&gt; Concept.find_by_codelist_and_code(162, '05').id, :locale =&gt; 'fi', :preflabel =&gt; 'Ladattavan tiedoston koko megabitteinä', :scopenote =&gt; 'Lisätiedon arvo -kenttään (&amp;lt;FeatureValue&gt;) merkitään desimaaliluku, esim. 1.7')</v>
      </c>
    </row>
    <row r="4420" spans="1:15" ht="119">
      <c r="A4420" s="4">
        <v>162</v>
      </c>
      <c r="B4420" s="11">
        <v>6</v>
      </c>
      <c r="C4420" s="33" t="s">
        <v>4380</v>
      </c>
      <c r="E4420" s="151"/>
      <c r="F4420" s="43" t="s">
        <v>4824</v>
      </c>
      <c r="G4420" s="43" t="s">
        <v>7175</v>
      </c>
      <c r="H4420" s="24">
        <v>12</v>
      </c>
      <c r="K4420" s="100"/>
      <c r="M4420" s="136" t="s">
        <v>12797</v>
      </c>
      <c r="N4420" s="136"/>
      <c r="O4420" s="182" t="str">
        <f t="shared" si="96"/>
        <v>Label.create(:concept_id =&gt; Concept.find_by_codelist_and_code(162, '06').id, :locale =&gt; 'fi', :preflabel =&gt; 'MD5-tarkistussumma', :scopenote =&gt; 'MD5 hash value of the resource file. &amp;lt;ResourceVersionFeatureValue&gt; should contain the 128-bit digest value (as 32 hexadecimal digits). Can be used as a cryptographic check on the integrity of a resource after it has been retrieved')</v>
      </c>
    </row>
    <row r="4421" spans="1:15" ht="51">
      <c r="A4421" s="4">
        <v>162</v>
      </c>
      <c r="B4421" s="11">
        <v>7</v>
      </c>
      <c r="C4421" s="42" t="s">
        <v>1277</v>
      </c>
      <c r="E4421" s="151"/>
      <c r="F4421" s="43" t="s">
        <v>5070</v>
      </c>
      <c r="G4421" s="43" t="s">
        <v>7176</v>
      </c>
      <c r="H4421" s="24">
        <v>17</v>
      </c>
      <c r="K4421" s="100"/>
      <c r="M4421" s="136" t="s">
        <v>12798</v>
      </c>
      <c r="N4421" s="136"/>
      <c r="O4421" s="182" t="str">
        <f t="shared" si="96"/>
        <v>Label.create(:concept_id =&gt; Concept.find_by_codelist_and_code(162, '07').id, :locale =&gt; 'fi', :preflabel =&gt; 'Tiedoston koko tavuina', :scopenote =&gt; 'Resource Version Feature Value carries a integer number only (eg 1831023)')</v>
      </c>
    </row>
    <row r="4422" spans="1:15" ht="119">
      <c r="A4422" s="4">
        <v>162</v>
      </c>
      <c r="B4422" s="11">
        <v>8</v>
      </c>
      <c r="C4422" s="42" t="s">
        <v>4104</v>
      </c>
      <c r="E4422" s="151"/>
      <c r="F4422" s="43" t="s">
        <v>5805</v>
      </c>
      <c r="G4422" s="43" t="s">
        <v>7177</v>
      </c>
      <c r="H4422" s="24">
        <v>28</v>
      </c>
      <c r="K4422" s="100"/>
      <c r="M4422" s="136" t="s">
        <v>12799</v>
      </c>
      <c r="N4422" s="136"/>
      <c r="O4422" s="182" t="str">
        <f t="shared" si="96"/>
        <v>Label.create(:concept_id =&gt; Concept.find_by_codelist_and_code(162, '08').id, :locale =&gt; 'fi', :preflabel =&gt; 'SHA-253-tarkistussumma', :scopenote =&gt; 'SHA-256 hash value of the resource file. &amp;lt;ResourceVersionFeatureValue&gt; should contain the 256-bit digest value (as 64 hexadecimal digits). Can be used as a cryptographic check on the integrity of a resource after it has been retrieved')</v>
      </c>
    </row>
    <row r="4423" spans="1:15" ht="119">
      <c r="A4423" s="118">
        <v>162</v>
      </c>
      <c r="B4423" s="142">
        <v>9</v>
      </c>
      <c r="C4423" s="111" t="s">
        <v>2991</v>
      </c>
      <c r="D4423" s="111"/>
      <c r="E4423" s="111"/>
      <c r="F4423" s="108" t="s">
        <v>9155</v>
      </c>
      <c r="G4423" s="108" t="s">
        <v>9216</v>
      </c>
      <c r="H4423" s="109">
        <v>50</v>
      </c>
      <c r="I4423" s="109"/>
      <c r="J4423" s="110"/>
      <c r="K4423" s="100"/>
      <c r="M4423" s="136" t="s">
        <v>12800</v>
      </c>
      <c r="N4423" s="136"/>
      <c r="O4423" s="182" t="str">
        <f t="shared" si="96"/>
        <v>Label.create(:concept_id =&gt; Concept.find_by_codelist_and_code(162, '09').id, :locale =&gt; 'fi', :preflabel =&gt; 'ISCC-tunnus', :scopenote =&gt; 'International Standard Content Code, a ‘similarity hash’ derived algorithmically from the resource content itself (see https://iscc.codes). &amp;lt;IDValue&gt; is the 55-character case-sensitive string (including three hyphens) forming the ISCC of the resource file')</v>
      </c>
    </row>
    <row r="4424" spans="1:15" ht="51">
      <c r="A4424" s="188">
        <v>163</v>
      </c>
      <c r="B4424" s="196">
        <v>0</v>
      </c>
      <c r="C4424" s="189"/>
      <c r="D4424" s="189"/>
      <c r="E4424" s="190"/>
      <c r="F4424" s="75" t="s">
        <v>3619</v>
      </c>
      <c r="G4424" s="75" t="s">
        <v>5972</v>
      </c>
      <c r="H4424" s="29">
        <v>9</v>
      </c>
      <c r="I4424" s="29"/>
      <c r="J4424" s="20">
        <v>3</v>
      </c>
      <c r="K4424" s="101" t="s">
        <v>8084</v>
      </c>
      <c r="M4424" s="136" t="s">
        <v>12801</v>
      </c>
      <c r="N4424" s="136"/>
      <c r="O4424" s="182" t="str">
        <f t="shared" si="96"/>
        <v>Label.create(:concept_id =&gt; Concept.find_by_codelist_and_code(163, nil).id, :locale =&gt; 'fi', :preflabel =&gt; 'Ilmestymisajan tyyppi', :scopenote =&gt; 'Käytä yhdessä&lt;br/&gt;&amp;nbsp;&amp;nbsp;&amp;nbsp;&amp;nbsp;• &amp;lt;PublishingDateRole&gt; &amp;lt;x448&gt;&lt;br/&gt;&amp;nbsp;&amp;nbsp;&amp;nbsp;&amp;nbsp;• &amp;lt;MarketDateRole&gt; &amp;lt;j408&gt;')</v>
      </c>
    </row>
    <row r="4425" spans="1:15" ht="153">
      <c r="A4425" s="4">
        <v>163</v>
      </c>
      <c r="B4425" s="11">
        <v>1</v>
      </c>
      <c r="C4425" s="33" t="s">
        <v>1586</v>
      </c>
      <c r="E4425" s="151"/>
      <c r="F4425" s="43" t="s">
        <v>2706</v>
      </c>
      <c r="G4425" s="43" t="s">
        <v>8392</v>
      </c>
      <c r="H4425" s="24">
        <v>9</v>
      </c>
      <c r="I4425" s="24">
        <v>40</v>
      </c>
      <c r="K4425" s="100"/>
      <c r="M4425" s="136" t="s">
        <v>12802</v>
      </c>
      <c r="N4425" s="136"/>
      <c r="O4425" s="182" t="str">
        <f t="shared" si="96"/>
        <v>Label.create(:concept_id =&gt; Concept.find_by_codelist_and_code(163, '01').id, :locale =&gt; 'fi', :preflabel =&gt; 'Julkaisupäivämäärä', :scopenote =&gt; 'Nominal date of publication. This date is primarily used for planning, promotion and other business process purposes, and is not necessarily the first date for retail sales or fulfillment of pre-orders. In the absence of a sales embargo date, retail sales and pre-order fulfillment may begin as soon as stock is available to the retailer')</v>
      </c>
    </row>
    <row r="4426" spans="1:15" ht="136">
      <c r="A4426" s="4">
        <v>163</v>
      </c>
      <c r="B4426" s="11">
        <v>2</v>
      </c>
      <c r="C4426" s="33" t="s">
        <v>4195</v>
      </c>
      <c r="E4426" s="151"/>
      <c r="F4426" s="43" t="s">
        <v>8363</v>
      </c>
      <c r="G4426" s="43" t="s">
        <v>8393</v>
      </c>
      <c r="H4426" s="24">
        <v>12</v>
      </c>
      <c r="I4426" s="24">
        <v>40</v>
      </c>
      <c r="K4426" s="100"/>
      <c r="M4426" s="136" t="s">
        <v>12803</v>
      </c>
      <c r="N4426" s="136" t="s">
        <v>13803</v>
      </c>
      <c r="O4426" s="182" t="str">
        <f t="shared" si="96"/>
        <v>Label.create(:concept_id =&gt; Concept.find_by_codelist_and_code(163, '02').id, :locale =&gt; 'fi', :preflabel =&gt; 'Myynnin embargopäivämäärä', :scopenote =&gt; 'Päivämäärä, josta alkaen tuotteen vähittäismyynti on sallittu')</v>
      </c>
    </row>
    <row r="4427" spans="1:15" ht="170">
      <c r="A4427" s="4">
        <v>163</v>
      </c>
      <c r="B4427" s="11">
        <v>3</v>
      </c>
      <c r="C4427" s="33" t="s">
        <v>2991</v>
      </c>
      <c r="E4427" s="151"/>
      <c r="F4427" s="43" t="s">
        <v>3565</v>
      </c>
      <c r="G4427" s="43" t="s">
        <v>8811</v>
      </c>
      <c r="H4427" s="24">
        <v>9</v>
      </c>
      <c r="I4427" s="24">
        <v>46</v>
      </c>
      <c r="K4427" s="100"/>
      <c r="M4427" s="136" t="s">
        <v>12804</v>
      </c>
      <c r="N4427" s="136"/>
      <c r="O4427" s="182" t="str">
        <f t="shared" si="96"/>
        <v>Label.create(:concept_id =&gt; Concept.find_by_codelist_and_code(163, '09').id, :locale =&gt; 'fi', :preflabel =&gt; 'Julkistuspäivämäärä yleisölle', :scopenote =&gt; 'Date when a new product may be announced to the general public. Prior to the announcement date, the product data is intended for internal use by the recipient and supply chain partners only. After the announcement date, or in the absence of an announcement date, the planned product may be announced to the public as soon as metadata is available')</v>
      </c>
    </row>
    <row r="4428" spans="1:15" ht="204">
      <c r="A4428" s="4">
        <v>163</v>
      </c>
      <c r="B4428" s="11">
        <v>4</v>
      </c>
      <c r="C4428" s="33" t="s">
        <v>1610</v>
      </c>
      <c r="E4428" s="151"/>
      <c r="F4428" s="43" t="s">
        <v>2989</v>
      </c>
      <c r="G4428" s="43" t="s">
        <v>8812</v>
      </c>
      <c r="H4428" s="24">
        <v>9</v>
      </c>
      <c r="I4428" s="24">
        <v>46</v>
      </c>
      <c r="K4428" s="100"/>
      <c r="M4428" s="136" t="s">
        <v>12805</v>
      </c>
      <c r="N4428" s="136"/>
      <c r="O4428" s="182" t="str">
        <f t="shared" si="96"/>
        <v>Label.create(:concept_id =&gt; Concept.find_by_codelist_and_code(163, '10').id, :locale =&gt; 'fi', :preflabel =&gt; 'Julkistuspäivämäärä kirja-alalle', :scopenote =&gt; 'Date when a new product may be announced to the book trade only. Prior to the announcement date, the product information is intended for internal use by the recipient only. After the announcement date, or in the absence of a trade announcement date, the planned product may be announced to supply chain partners (but not necessarily made public – see the Public announcement date) as soon as metadata is available')</v>
      </c>
    </row>
    <row r="4429" spans="1:15" ht="85">
      <c r="A4429" s="4">
        <v>163</v>
      </c>
      <c r="B4429" s="11">
        <v>5</v>
      </c>
      <c r="C4429" s="33" t="s">
        <v>3342</v>
      </c>
      <c r="E4429" s="151"/>
      <c r="F4429" s="43" t="s">
        <v>2282</v>
      </c>
      <c r="G4429" s="43" t="s">
        <v>8390</v>
      </c>
      <c r="H4429" s="24">
        <v>9</v>
      </c>
      <c r="I4429" s="24">
        <v>40</v>
      </c>
      <c r="K4429" s="100"/>
      <c r="M4429" s="136" t="s">
        <v>12806</v>
      </c>
      <c r="N4429" s="136" t="s">
        <v>13804</v>
      </c>
      <c r="O4429" s="182" t="str">
        <f t="shared" si="96"/>
        <v>Label.create(:concept_id =&gt; Concept.find_by_codelist_and_code(163, '11').id, :locale =&gt; 'fi', :preflabel =&gt; 'Teoksen ensimmäinen julkaisuaika', :scopenote =&gt; 'Esim. käännetyn teoksen ensimmäinen julkaisuaika käännöskielellä (alkuteoksen julkaisuaika voidaan ilmoittaa koodilla 20), tai alkukielellään uudelleen julkaistun teoksen ensimmäinen julkaisuaika')</v>
      </c>
    </row>
    <row r="4430" spans="1:15" ht="34">
      <c r="A4430" s="4">
        <v>163</v>
      </c>
      <c r="B4430" s="11">
        <v>6</v>
      </c>
      <c r="C4430" s="33" t="s">
        <v>1428</v>
      </c>
      <c r="E4430" s="151"/>
      <c r="F4430" s="43" t="s">
        <v>3179</v>
      </c>
      <c r="G4430" s="43" t="s">
        <v>7178</v>
      </c>
      <c r="H4430" s="24">
        <v>9</v>
      </c>
      <c r="K4430" s="100"/>
      <c r="M4430" s="136" t="s">
        <v>12807</v>
      </c>
      <c r="N4430" s="136"/>
      <c r="O4430" s="182" t="str">
        <f t="shared" si="96"/>
        <v>Label.create(:concept_id =&gt; Concept.find_by_codelist_and_code(163, '12').id, :locale =&gt; 'fi', :preflabel =&gt; 'Viimeisimmän uusintapainoksen päivämäärä', :scopenote =&gt; 'Date when a product was last reprinted')</v>
      </c>
    </row>
    <row r="4431" spans="1:15" ht="51">
      <c r="A4431" s="4">
        <v>163</v>
      </c>
      <c r="B4431" s="11">
        <v>7</v>
      </c>
      <c r="C4431" s="33" t="s">
        <v>1429</v>
      </c>
      <c r="E4431" s="151"/>
      <c r="F4431" s="108" t="s">
        <v>9903</v>
      </c>
      <c r="G4431" s="108" t="s">
        <v>9904</v>
      </c>
      <c r="H4431" s="24">
        <v>9</v>
      </c>
      <c r="I4431" s="24">
        <v>58</v>
      </c>
      <c r="K4431" s="100"/>
      <c r="M4431" s="136" t="s">
        <v>12808</v>
      </c>
      <c r="N4431" s="136"/>
      <c r="O4431" s="182" t="str">
        <f t="shared" si="96"/>
        <v>Label.create(:concept_id =&gt; Concept.find_by_codelist_and_code(163, '13').id, :locale =&gt; 'fi', :preflabel =&gt; 'Myynnistäpoistopäivämäärä', :scopenote =&gt; 'Date when a product was (or will be) declared out-of-print, permanently withdrawn from sale or deleted')</v>
      </c>
    </row>
    <row r="4432" spans="1:15" ht="34">
      <c r="A4432" s="4">
        <v>163</v>
      </c>
      <c r="B4432" s="11">
        <v>8</v>
      </c>
      <c r="C4432" s="33" t="s">
        <v>225</v>
      </c>
      <c r="E4432" s="151"/>
      <c r="F4432" s="43" t="s">
        <v>3248</v>
      </c>
      <c r="G4432" s="43" t="s">
        <v>3197</v>
      </c>
      <c r="H4432" s="24">
        <v>9</v>
      </c>
      <c r="K4432" s="100"/>
      <c r="M4432" s="136" t="s">
        <v>12809</v>
      </c>
      <c r="N4432" s="136"/>
      <c r="O4432" s="182" t="str">
        <f t="shared" si="96"/>
        <v>Label.create(:concept_id =&gt; Concept.find_by_codelist_and_code(163, '16').id, :locale =&gt; 'fi', :preflabel =&gt; 'Viimeisimmän uudelleenjulkaisun päivämäärä', :scopenote =&gt; 'Date when a product was last reissued')</v>
      </c>
    </row>
    <row r="4433" spans="1:15" ht="85">
      <c r="A4433" s="4">
        <v>163</v>
      </c>
      <c r="B4433" s="11">
        <v>9</v>
      </c>
      <c r="C4433" s="33" t="s">
        <v>268</v>
      </c>
      <c r="E4433" s="151"/>
      <c r="F4433" s="43" t="s">
        <v>927</v>
      </c>
      <c r="G4433" s="43" t="s">
        <v>8401</v>
      </c>
      <c r="H4433" s="24">
        <v>11</v>
      </c>
      <c r="I4433" s="24">
        <v>40</v>
      </c>
      <c r="K4433" s="100"/>
      <c r="M4433" s="136" t="s">
        <v>12810</v>
      </c>
      <c r="N4433" s="136"/>
      <c r="O4433" s="182" t="str">
        <f t="shared" si="96"/>
        <v>Label.create(:concept_id =&gt; Concept.find_by_codelist_and_code(163, '19').id, :locale =&gt; 'fi', :preflabel =&gt; 'Painetun version julkaisupäivämäärä', :scopenote =&gt; 'Date of publication of a printed book which is the direct print counterpart to a digital product. The counterpart product may be included in &amp;lt;RelatedProduct&gt; using code 13')</v>
      </c>
    </row>
    <row r="4434" spans="1:15" ht="102">
      <c r="A4434" s="4">
        <v>163</v>
      </c>
      <c r="B4434" s="11">
        <v>10</v>
      </c>
      <c r="C4434" s="33" t="s">
        <v>4325</v>
      </c>
      <c r="E4434" s="151"/>
      <c r="F4434" s="43" t="s">
        <v>4825</v>
      </c>
      <c r="G4434" s="43" t="s">
        <v>8394</v>
      </c>
      <c r="H4434" s="24">
        <v>13</v>
      </c>
      <c r="I4434" s="24">
        <v>40</v>
      </c>
      <c r="K4434" s="100"/>
      <c r="M4434" s="136" t="s">
        <v>12811</v>
      </c>
      <c r="N4434" s="136" t="s">
        <v>12812</v>
      </c>
      <c r="O4434" s="182" t="str">
        <f t="shared" si="96"/>
        <v>Label.create(:concept_id =&gt; Concept.find_by_codelist_and_code(163, '20').id, :locale =&gt; 'fi', :preflabel =&gt; 'Alkuteoksen julkaisupäivämäärä', :scopenote =&gt; 'Alkuteoksen ensimmäinen julkaisupäivämäärä')</v>
      </c>
    </row>
    <row r="4435" spans="1:15" ht="34">
      <c r="A4435" s="4">
        <v>163</v>
      </c>
      <c r="B4435" s="11">
        <v>11</v>
      </c>
      <c r="C4435" s="33" t="s">
        <v>4354</v>
      </c>
      <c r="E4435" s="151"/>
      <c r="F4435" s="43" t="s">
        <v>34</v>
      </c>
      <c r="G4435" s="43" t="s">
        <v>7179</v>
      </c>
      <c r="H4435" s="24">
        <v>13</v>
      </c>
      <c r="K4435" s="100"/>
      <c r="M4435" s="136" t="s">
        <v>12813</v>
      </c>
      <c r="N4435" s="136"/>
      <c r="O4435" s="182" t="str">
        <f t="shared" si="96"/>
        <v>Label.create(:concept_id =&gt; Concept.find_by_codelist_and_code(163, '21').id, :locale =&gt; 'fi', :preflabel =&gt; 'Tulevan uudelleenjulkaisun päivämäärä', :scopenote =&gt; 'Date when a product will be reissued')</v>
      </c>
    </row>
    <row r="4436" spans="1:15" ht="85">
      <c r="A4436" s="4">
        <v>163</v>
      </c>
      <c r="B4436" s="11">
        <v>12</v>
      </c>
      <c r="C4436" s="42" t="s">
        <v>2992</v>
      </c>
      <c r="D4436" s="42"/>
      <c r="E4436" s="151"/>
      <c r="F4436" s="43" t="s">
        <v>4873</v>
      </c>
      <c r="G4436" s="43" t="s">
        <v>7180</v>
      </c>
      <c r="H4436" s="24">
        <v>15</v>
      </c>
      <c r="K4436" s="100"/>
      <c r="M4436" s="136" t="s">
        <v>12814</v>
      </c>
      <c r="N4436" s="136" t="s">
        <v>13805</v>
      </c>
      <c r="O4436" s="182" t="str">
        <f t="shared" si="96"/>
        <v>Label.create(:concept_id =&gt; Concept.find_by_codelist_and_code(163, '22').id, :locale =&gt; 'fi', :preflabel =&gt; 'Myyntiinpalautuspäivämäärä', :scopenote =&gt; 'Päivämäärä, jolloin tilapäisesti myynnistä poistettu tuote todennäköisesti palautuu myyntiin')</v>
      </c>
    </row>
    <row r="4437" spans="1:15" ht="119">
      <c r="A4437" s="4">
        <v>163</v>
      </c>
      <c r="B4437" s="11">
        <v>13</v>
      </c>
      <c r="C4437" s="42" t="s">
        <v>795</v>
      </c>
      <c r="D4437" s="42"/>
      <c r="E4437" s="151"/>
      <c r="F4437" s="43" t="s">
        <v>5026</v>
      </c>
      <c r="G4437" s="43" t="s">
        <v>7181</v>
      </c>
      <c r="H4437" s="24">
        <v>16</v>
      </c>
      <c r="K4437" s="100"/>
      <c r="M4437" s="136" t="s">
        <v>12815</v>
      </c>
      <c r="N4437" s="136"/>
      <c r="O4437" s="182" t="str">
        <f t="shared" si="96"/>
        <v>Label.create(:concept_id =&gt; Concept.find_by_codelist_and_code(163, '23').id, :locale =&gt; 'fi', :preflabel =&gt; 'Arvostelun embargopäivämäärä', :scopenote =&gt; 'Date from which reviews of a product may be published eg in newspapers and magazines or online. Provided to the book trade for information only: newspapers and magazines are not expected to be recipients of ONIX metadata')</v>
      </c>
    </row>
    <row r="4438" spans="1:15" ht="102">
      <c r="A4438" s="4">
        <v>163</v>
      </c>
      <c r="B4438" s="11">
        <v>15</v>
      </c>
      <c r="C4438" s="42" t="s">
        <v>3794</v>
      </c>
      <c r="D4438" s="42"/>
      <c r="E4438" s="151"/>
      <c r="F4438" s="43" t="s">
        <v>5110</v>
      </c>
      <c r="G4438" s="43" t="s">
        <v>7182</v>
      </c>
      <c r="H4438" s="24">
        <v>18</v>
      </c>
      <c r="K4438" s="100"/>
      <c r="M4438" s="136" t="s">
        <v>12816</v>
      </c>
      <c r="N4438" s="136" t="s">
        <v>13806</v>
      </c>
      <c r="O4438" s="182" t="str">
        <f t="shared" si="96"/>
        <v>Label.create(:concept_id =&gt; Concept.find_by_codelist_and_code(163, '25').id, :locale =&gt; 'fi', :preflabel =&gt; 'Viimeinen ennakkotilauspäivä kustantajalta', :scopenote =&gt; 'Viimeinen tilauspäivä, jotta tuote voidaan toimittaa ennen julkaisupäivää')</v>
      </c>
    </row>
    <row r="4439" spans="1:15" ht="34">
      <c r="A4439" s="4">
        <v>163</v>
      </c>
      <c r="B4439" s="11">
        <v>16</v>
      </c>
      <c r="C4439" s="42" t="s">
        <v>4227</v>
      </c>
      <c r="D4439" s="42"/>
      <c r="E4439" s="151"/>
      <c r="F4439" s="43" t="s">
        <v>5109</v>
      </c>
      <c r="G4439" s="43" t="s">
        <v>7183</v>
      </c>
      <c r="H4439" s="24">
        <v>18</v>
      </c>
      <c r="K4439" s="100"/>
      <c r="M4439" s="136" t="s">
        <v>12817</v>
      </c>
      <c r="N4439" s="136" t="s">
        <v>12818</v>
      </c>
      <c r="O4439" s="182" t="str">
        <f t="shared" si="96"/>
        <v>Label.create(:concept_id =&gt; Concept.find_by_codelist_and_code(163, '26').id, :locale =&gt; 'fi', :preflabel =&gt; 'Uusintapainoksen ilmestymispäivämäärä', :scopenote =&gt; 'Uusintapainoksen arvioitu ilmestymispäivämäärä')</v>
      </c>
    </row>
    <row r="4440" spans="1:15" ht="187">
      <c r="A4440" s="4">
        <v>163</v>
      </c>
      <c r="B4440" s="11">
        <v>17</v>
      </c>
      <c r="C4440" s="42" t="s">
        <v>874</v>
      </c>
      <c r="D4440" s="42"/>
      <c r="E4440" s="151"/>
      <c r="F4440" s="43" t="s">
        <v>5720</v>
      </c>
      <c r="G4440" s="43" t="s">
        <v>8364</v>
      </c>
      <c r="H4440" s="24">
        <v>25</v>
      </c>
      <c r="K4440" s="100"/>
      <c r="M4440" s="136" t="s">
        <v>12819</v>
      </c>
      <c r="N4440" s="136" t="s">
        <v>12820</v>
      </c>
      <c r="O4440" s="182" t="str">
        <f t="shared" si="96"/>
        <v>Label.create(:concept_id =&gt; Concept.find_by_codelist_and_code(163, '27').id, :locale =&gt; 'fi', :preflabel =&gt; 'Ennakkotilausten embargopäivämäärä', :scopenote =&gt; 'Ensimmäinen päivä, jolloin tuotteen voi ennakkotilata')</v>
      </c>
    </row>
    <row r="4441" spans="1:15" ht="51">
      <c r="A4441" s="4">
        <v>163</v>
      </c>
      <c r="B4441" s="11">
        <v>18</v>
      </c>
      <c r="C4441" s="42" t="s">
        <v>4083</v>
      </c>
      <c r="D4441" s="42"/>
      <c r="E4441" s="151"/>
      <c r="F4441" s="43" t="s">
        <v>5816</v>
      </c>
      <c r="G4441" s="43" t="s">
        <v>7184</v>
      </c>
      <c r="H4441" s="24">
        <v>28</v>
      </c>
      <c r="K4441" s="100"/>
      <c r="M4441" s="136" t="s">
        <v>12821</v>
      </c>
      <c r="N4441" s="136" t="s">
        <v>12822</v>
      </c>
      <c r="O4441" s="182" t="str">
        <f t="shared" si="96"/>
        <v>Label.create(:concept_id =&gt; Concept.find_by_codelist_and_code(163, '28').id, :locale =&gt; 'fi', :preflabel =&gt; 'Siirtopäivämäärä', :scopenote =&gt; 'Tuotteen siirtyminen uudelle kustantajalle')</v>
      </c>
    </row>
    <row r="4442" spans="1:15" ht="17">
      <c r="A4442" s="4">
        <v>163</v>
      </c>
      <c r="B4442" s="11">
        <v>19</v>
      </c>
      <c r="C4442" s="42" t="s">
        <v>2267</v>
      </c>
      <c r="D4442" s="42"/>
      <c r="E4442" s="151"/>
      <c r="F4442" s="43" t="s">
        <v>5965</v>
      </c>
      <c r="G4442" s="43" t="s">
        <v>7185</v>
      </c>
      <c r="H4442" s="24">
        <v>30</v>
      </c>
      <c r="K4442" s="100"/>
      <c r="M4442" s="136" t="s">
        <v>12823</v>
      </c>
      <c r="N4442" s="136" t="s">
        <v>12824</v>
      </c>
      <c r="O4442" s="182" t="str">
        <f t="shared" si="96"/>
        <v>Label.create(:concept_id =&gt; Concept.find_by_codelist_and_code(163, '29').id, :locale =&gt; 'fi', :preflabel =&gt; 'Tuotantopäivämäärä', :scopenote =&gt; 'Audiovisuaalisille julkaisuille, esim. DVD:t')</v>
      </c>
    </row>
    <row r="4443" spans="1:15" ht="153">
      <c r="A4443" s="4">
        <v>163</v>
      </c>
      <c r="B4443" s="11">
        <v>20</v>
      </c>
      <c r="C4443" s="42" t="s">
        <v>532</v>
      </c>
      <c r="D4443" s="42"/>
      <c r="E4443" s="151"/>
      <c r="F4443" s="43" t="s">
        <v>8521</v>
      </c>
      <c r="G4443" s="43" t="s">
        <v>8522</v>
      </c>
      <c r="H4443" s="24">
        <v>43</v>
      </c>
      <c r="K4443" s="100"/>
      <c r="M4443" s="136" t="s">
        <v>12825</v>
      </c>
      <c r="N4443" s="136"/>
      <c r="O4443" s="182" t="str">
        <f t="shared" si="96"/>
        <v>Label.create(:concept_id =&gt; Concept.find_by_codelist_and_code(163, '30').id, :locale =&gt; 'fi', :preflabel =&gt; 'Striimauksen embargopäivämäärä', :scopenote =&gt; 'For digital products that are available to end customers both as a download and streamed, the earliest date the product can be made available on a stream, where the streamed version becomes available later than the download. For the download, see code 02 if it is embargoed or code 01 if there is no embargo')</v>
      </c>
    </row>
    <row r="4444" spans="1:15" ht="170">
      <c r="A4444" s="4">
        <v>163</v>
      </c>
      <c r="B4444" s="11">
        <v>21</v>
      </c>
      <c r="C4444" s="42" t="s">
        <v>315</v>
      </c>
      <c r="D4444" s="42"/>
      <c r="E4444" s="151"/>
      <c r="F4444" s="43" t="s">
        <v>8523</v>
      </c>
      <c r="G4444" s="43" t="s">
        <v>8524</v>
      </c>
      <c r="H4444" s="24">
        <v>43</v>
      </c>
      <c r="K4444" s="100"/>
      <c r="M4444" s="136" t="s">
        <v>12826</v>
      </c>
      <c r="N4444" s="136" t="s">
        <v>13500</v>
      </c>
      <c r="O4444" s="182" t="str">
        <f t="shared" si="96"/>
        <v>Label.create(:concept_id =&gt; Concept.find_by_codelist_and_code(163, '31').id, :locale =&gt; 'fi', :preflabel =&gt; 'Tilauspalveluiden embargopäivämäärä', :scopenote =&gt; 'esim. ensimmäinen sallittu myyntipäivä lukuaikapalveluissa, ”lukuaikaembargo”')</v>
      </c>
    </row>
    <row r="4445" spans="1:15" ht="34">
      <c r="A4445" s="118">
        <v>163</v>
      </c>
      <c r="B4445" s="142">
        <v>22</v>
      </c>
      <c r="C4445" s="111" t="s">
        <v>2818</v>
      </c>
      <c r="D4445" s="111"/>
      <c r="E4445" s="111"/>
      <c r="F4445" s="108" t="s">
        <v>9293</v>
      </c>
      <c r="G4445" s="108" t="s">
        <v>9294</v>
      </c>
      <c r="H4445" s="109">
        <v>51</v>
      </c>
      <c r="I4445" s="109"/>
      <c r="J4445" s="110"/>
      <c r="K4445" s="100"/>
      <c r="M4445" s="136" t="s">
        <v>12827</v>
      </c>
      <c r="N4445" s="136" t="s">
        <v>13807</v>
      </c>
      <c r="O4445" s="182" t="str">
        <f t="shared" si="96"/>
        <v>Label.create(:concept_id =&gt; Concept.find_by_codelist_and_code(163, '35').id, :locale =&gt; 'fi', :preflabel =&gt; 'Ennakkoluetteloinnin määräaika', :scopenote =&gt; 'Jotta luettelointitiedot ehditään painamaan kirjaan')</v>
      </c>
    </row>
    <row r="4446" spans="1:15" ht="34">
      <c r="A4446" s="188">
        <v>164</v>
      </c>
      <c r="B4446" s="196">
        <v>0</v>
      </c>
      <c r="C4446" s="189"/>
      <c r="D4446" s="189"/>
      <c r="E4446" s="190"/>
      <c r="F4446" s="75" t="s">
        <v>8000</v>
      </c>
      <c r="G4446" s="75" t="s">
        <v>5972</v>
      </c>
      <c r="H4446" s="29">
        <v>9</v>
      </c>
      <c r="I4446" s="29"/>
      <c r="J4446" s="20">
        <v>3</v>
      </c>
      <c r="K4446" s="101" t="s">
        <v>8070</v>
      </c>
      <c r="M4446" s="136" t="s">
        <v>12828</v>
      </c>
      <c r="N4446" s="136"/>
      <c r="O4446" s="182" t="str">
        <f t="shared" si="96"/>
        <v>Label.create(:concept_id =&gt; Concept.find_by_codelist_and_code(164, nil).id, :locale =&gt; 'fi', :preflabel =&gt; 'Teoksen suhde', :scopenote =&gt; 'Käytä yhdessä &amp;lt;WorkRelationCode&gt; &amp;lt;x454&gt;')</v>
      </c>
    </row>
    <row r="4447" spans="1:15" ht="102">
      <c r="A4447" s="4">
        <v>164</v>
      </c>
      <c r="B4447" s="11">
        <v>1</v>
      </c>
      <c r="C4447" s="33" t="s">
        <v>1586</v>
      </c>
      <c r="E4447" s="151"/>
      <c r="F4447" s="43" t="s">
        <v>1760</v>
      </c>
      <c r="G4447" s="63" t="s">
        <v>10032</v>
      </c>
      <c r="H4447" s="24">
        <v>9</v>
      </c>
      <c r="I4447" s="24">
        <v>59</v>
      </c>
      <c r="K4447" s="100"/>
      <c r="M4447" s="136" t="s">
        <v>12829</v>
      </c>
      <c r="N4447" s="136"/>
      <c r="O4447" s="182" t="str">
        <f t="shared" si="96"/>
        <v>Label.create(:concept_id =&gt; Concept.find_by_codelist_and_code(164, '01').id, :locale =&gt; 'fi', :preflabel =&gt; 'Manifestaatio teoksesta', :scopenote =&gt; 'Product A is or includes a manifestation of work X. (There is a direct parent–child relation between work X and the product). The instance of &amp;lt;RelatedWork&gt; must include an identifier for work X')</v>
      </c>
    </row>
    <row r="4448" spans="1:15" ht="323">
      <c r="A4448" s="4">
        <v>164</v>
      </c>
      <c r="B4448" s="11">
        <v>2</v>
      </c>
      <c r="C4448" s="33" t="s">
        <v>1585</v>
      </c>
      <c r="E4448" s="151"/>
      <c r="F4448" s="43" t="s">
        <v>1761</v>
      </c>
      <c r="G4448" s="63" t="s">
        <v>10033</v>
      </c>
      <c r="H4448" s="24">
        <v>9</v>
      </c>
      <c r="I4448" s="24">
        <v>59</v>
      </c>
      <c r="K4448" s="100"/>
      <c r="M4448" s="136" t="s">
        <v>12830</v>
      </c>
      <c r="N4448" s="136"/>
      <c r="O4448" s="182" t="str">
        <f t="shared" si="96"/>
        <v>Label.create(:concept_id =&gt; Concept.find_by_codelist_and_code(164, '02').id, :locale =&gt; 'fi', :preflabel =&gt; 'Johdettu teoksesta', :scopenote =&gt; 'Product A is or includes a manifestation of a work X which is derived (directly) from related work W in one or more of the ways specified in the former ISTC rules. (There is a relationship between a grandparent work W and a parent work X, and between that parent work and the product.) This relation type is intended to enable products with a common ‘grandparent’ work to be linked without specifying the precise nature of their derivation, and without necessarily assigning an identifier to the product’s parent work X. The instance of &amp;lt;RelatedWork&gt; must include an identifier for work W. Codes 20–30 may be used instead to provide details of the derivation of work X from work W')</v>
      </c>
    </row>
    <row r="4449" spans="1:15" ht="204">
      <c r="A4449" s="4">
        <v>164</v>
      </c>
      <c r="B4449" s="11">
        <v>3</v>
      </c>
      <c r="C4449" s="33" t="s">
        <v>4790</v>
      </c>
      <c r="E4449" s="151"/>
      <c r="F4449" s="43" t="s">
        <v>3914</v>
      </c>
      <c r="G4449" s="63" t="s">
        <v>10034</v>
      </c>
      <c r="H4449" s="24">
        <v>13</v>
      </c>
      <c r="I4449" s="24">
        <v>59</v>
      </c>
      <c r="K4449" s="100"/>
      <c r="M4449" s="136" t="s">
        <v>12831</v>
      </c>
      <c r="N4449" s="136"/>
      <c r="O4449" s="182" t="str">
        <f t="shared" si="96"/>
        <v>Label.create(:concept_id =&gt; Concept.find_by_codelist_and_code(164, '03').id, :locale =&gt; 'fi', :preflabel =&gt; 'Liittyvä teos on johdettu tästä', :scopenote =&gt; 'Product A is a manifestation of a work X from which related work Y is (directly) derived in one or more of the ways specified in the former ISTC rules. (There is a relationship between a parent work X and a child work Y, and between the parent work X and the product.) The instance of &amp;lt;RelatedWork&gt; must include an identifier for work Y. Codes 40–50 may be used instead to provide details of the derivation of work Y from work X')</v>
      </c>
    </row>
    <row r="4450" spans="1:15" ht="153">
      <c r="A4450" s="4">
        <v>164</v>
      </c>
      <c r="B4450" s="11">
        <v>4</v>
      </c>
      <c r="C4450" s="33" t="s">
        <v>4791</v>
      </c>
      <c r="E4450" s="151"/>
      <c r="F4450" s="43" t="s">
        <v>10038</v>
      </c>
      <c r="G4450" s="63" t="s">
        <v>10035</v>
      </c>
      <c r="H4450" s="24">
        <v>13</v>
      </c>
      <c r="I4450" s="24">
        <v>59</v>
      </c>
      <c r="K4450" s="100"/>
      <c r="M4450" s="136" t="s">
        <v>12832</v>
      </c>
      <c r="N4450" s="136"/>
      <c r="O4450" s="182" t="str">
        <f t="shared" si="96"/>
        <v>Label.create(:concept_id =&gt; Concept.find_by_codelist_and_code(164, '04').id, :locale =&gt; 'fi', :preflabel =&gt; 'Saman kokoelman toinen teos', :scopenote =&gt; 'Product A is a manifestation of a work X in the same (bibliographic) collection as related work Z. (There is a relationship between the parent work X and a ‘same collection’ work Z, and between the parent work X and the product.) The instance of &amp;lt;RelatedWork&gt; must include an identifier for work Z')</v>
      </c>
    </row>
    <row r="4451" spans="1:15" ht="153">
      <c r="A4451" s="4">
        <v>164</v>
      </c>
      <c r="B4451" s="11">
        <v>5</v>
      </c>
      <c r="C4451" s="33" t="s">
        <v>4714</v>
      </c>
      <c r="E4451" s="151"/>
      <c r="F4451" s="43" t="s">
        <v>4792</v>
      </c>
      <c r="G4451" s="63" t="s">
        <v>10036</v>
      </c>
      <c r="H4451" s="24">
        <v>13</v>
      </c>
      <c r="I4451" s="24">
        <v>59</v>
      </c>
      <c r="K4451" s="100"/>
      <c r="M4451" s="136" t="s">
        <v>12833</v>
      </c>
      <c r="N4451" s="136"/>
      <c r="O4451" s="182" t="str">
        <f t="shared" si="96"/>
        <v>Label.create(:concept_id =&gt; Concept.find_by_codelist_and_code(164, '05').id, :locale =&gt; 'fi', :preflabel =&gt; 'Saman tekijän toinen teos', :scopenote =&gt; 'Product A is a manifestation of a work X by the same contributor(s) as related work Z. (There is a relationship between the parent work X and a work Z where X and Z have at least one contributor in common, and between the parent work X and the product.) The instance of &amp;lt;RelatedWork&gt; must include an identifier for work Z')</v>
      </c>
    </row>
    <row r="4452" spans="1:15" ht="170">
      <c r="A4452" s="118">
        <v>164</v>
      </c>
      <c r="B4452" s="142">
        <f t="shared" ref="B4452:B4474" si="97">IF(A4452=A4451,B4451+1,0)</f>
        <v>6</v>
      </c>
      <c r="C4452" s="111" t="s">
        <v>1276</v>
      </c>
      <c r="D4452" s="111"/>
      <c r="E4452" s="111"/>
      <c r="F4452" s="205" t="s">
        <v>9968</v>
      </c>
      <c r="G4452" s="149" t="s">
        <v>9969</v>
      </c>
      <c r="H4452" s="109">
        <v>59</v>
      </c>
      <c r="I4452" s="109"/>
      <c r="J4452" s="110"/>
      <c r="K4452" s="100"/>
      <c r="M4452" s="136" t="s">
        <v>12834</v>
      </c>
      <c r="N4452" s="136"/>
      <c r="O4452" s="182" t="str">
        <f t="shared" si="96"/>
        <v>Label.create(:concept_id =&gt; Concept.find_by_codelist_and_code(164, '06').id, :locale =&gt; 'fi', :preflabel =&gt; 'Alkuteoksen manifestaatio', :scopenote =&gt; 'Product A is or includes a manifestation of work X. (There is a direct parent–child relation between work X and the product, and work X is original, ie not a derived work of any kind – there is no work W.) The instance of &amp;lt;RelatedWork&gt; must include an identifier for work X. See code 01 if the originality of X is unspecified or unknown')</v>
      </c>
    </row>
    <row r="4453" spans="1:15" ht="289">
      <c r="A4453" s="118">
        <v>164</v>
      </c>
      <c r="B4453" s="142">
        <f t="shared" si="97"/>
        <v>7</v>
      </c>
      <c r="C4453" s="111" t="s">
        <v>3659</v>
      </c>
      <c r="D4453" s="111"/>
      <c r="E4453" s="111"/>
      <c r="F4453" s="149" t="s">
        <v>9970</v>
      </c>
      <c r="G4453" s="149" t="s">
        <v>10039</v>
      </c>
      <c r="H4453" s="109">
        <v>59</v>
      </c>
      <c r="I4453" s="109"/>
      <c r="J4453" s="110"/>
      <c r="K4453" s="100"/>
      <c r="M4453" s="136" t="s">
        <v>12835</v>
      </c>
      <c r="N4453" s="136"/>
      <c r="O4453" s="182" t="str">
        <f t="shared" si="96"/>
        <v>Label.create(:concept_id =&gt; Concept.find_by_codelist_and_code(164, '21').id, :locale =&gt; 'fi', :preflabel =&gt; 'Johdettu lyhentämällä', :scopenote =&gt; 'Product A is or includes a manifestation of a work X which is derived directly from related work W by abridgement. (There is a relationship between the grandparent [unabridged] work W and the parent [abridged] work X, and between the parent work X and the product.) The instance of &amp;lt;RelatedWork&gt; must include an identifier for [unabridged] work W. &amp;lt;EditionType&gt; of product A would normally be ABR. See code 02 if the method of derivation of X from W is unknown or unstated. The [abridged] parent work X may be identified using a separate instance of &amp;lt;RelatedWork&gt; with relation code 01')</v>
      </c>
    </row>
    <row r="4454" spans="1:15" ht="204">
      <c r="A4454" s="118">
        <v>164</v>
      </c>
      <c r="B4454" s="142">
        <f t="shared" si="97"/>
        <v>8</v>
      </c>
      <c r="C4454" s="111" t="s">
        <v>2992</v>
      </c>
      <c r="D4454" s="111"/>
      <c r="E4454" s="111"/>
      <c r="F4454" s="149" t="s">
        <v>9971</v>
      </c>
      <c r="G4454" s="149" t="s">
        <v>10040</v>
      </c>
      <c r="H4454" s="109">
        <v>59</v>
      </c>
      <c r="I4454" s="109"/>
      <c r="J4454" s="110"/>
      <c r="K4454" s="100"/>
      <c r="M4454" s="136" t="s">
        <v>12836</v>
      </c>
      <c r="N4454" s="136" t="s">
        <v>12837</v>
      </c>
      <c r="O4454" s="182" t="str">
        <f t="shared" si="96"/>
        <v>Label.create(:concept_id =&gt; Concept.find_by_codelist_and_code(164, '22').id, :locale =&gt; 'fi', :preflabel =&gt; 'Johdettu annotoimalla', :scopenote =&gt; 'Alkuperäiseen teokseen lisätty huomautuksia ja selityksiä')</v>
      </c>
    </row>
    <row r="4455" spans="1:15" ht="187">
      <c r="A4455" s="118">
        <v>164</v>
      </c>
      <c r="B4455" s="142">
        <f t="shared" si="97"/>
        <v>9</v>
      </c>
      <c r="C4455" s="111" t="s">
        <v>795</v>
      </c>
      <c r="D4455" s="111"/>
      <c r="E4455" s="111"/>
      <c r="F4455" s="149" t="s">
        <v>9972</v>
      </c>
      <c r="G4455" s="149" t="s">
        <v>9973</v>
      </c>
      <c r="H4455" s="109">
        <v>59</v>
      </c>
      <c r="I4455" s="109"/>
      <c r="J4455" s="110"/>
      <c r="K4455" s="100"/>
      <c r="M4455" s="136" t="s">
        <v>12838</v>
      </c>
      <c r="N4455" s="136" t="s">
        <v>12839</v>
      </c>
      <c r="O4455" s="182" t="str">
        <f t="shared" si="96"/>
        <v>Label.create(:concept_id =&gt; Concept.find_by_codelist_and_code(164, '23').id, :locale =&gt; 'fi', :preflabel =&gt; 'Johdettu yhdistämällä', :scopenote =&gt; 'Kahden teoksen yhdistelmä')</v>
      </c>
    </row>
    <row r="4456" spans="1:15" ht="119">
      <c r="A4456" s="118">
        <v>164</v>
      </c>
      <c r="B4456" s="142">
        <f t="shared" si="97"/>
        <v>10</v>
      </c>
      <c r="C4456" s="111" t="s">
        <v>223</v>
      </c>
      <c r="D4456" s="111"/>
      <c r="E4456" s="111"/>
      <c r="F4456" s="149" t="s">
        <v>9974</v>
      </c>
      <c r="G4456" s="149" t="s">
        <v>9975</v>
      </c>
      <c r="H4456" s="109">
        <v>59</v>
      </c>
      <c r="I4456" s="109"/>
      <c r="J4456" s="110"/>
      <c r="K4456" s="100"/>
      <c r="M4456" s="136" t="s">
        <v>12840</v>
      </c>
      <c r="N4456" s="136"/>
      <c r="O4456" s="182" t="str">
        <f t="shared" si="96"/>
        <v>Label.create(:concept_id =&gt; Concept.find_by_codelist_and_code(164, '24').id, :locale =&gt; 'fi', :preflabel =&gt; 'Johdettu lisäämällä kommentaari', :scopenote =&gt; 'The content of the work W has been augmented by the addition of critical commendary to form work X. The instance of &amp;lt;RelatedWork&gt; must include an identifier for work W. &amp;lt;EditionType&gt; of Product A would normally be CRI')</v>
      </c>
    </row>
    <row r="4457" spans="1:15" ht="68">
      <c r="A4457" s="118">
        <v>164</v>
      </c>
      <c r="B4457" s="142">
        <f t="shared" si="97"/>
        <v>11</v>
      </c>
      <c r="C4457" s="111" t="s">
        <v>3794</v>
      </c>
      <c r="D4457" s="111"/>
      <c r="E4457" s="111"/>
      <c r="F4457" s="149" t="s">
        <v>9976</v>
      </c>
      <c r="G4457" s="149" t="s">
        <v>9977</v>
      </c>
      <c r="H4457" s="109">
        <v>59</v>
      </c>
      <c r="I4457" s="109"/>
      <c r="J4457" s="110"/>
      <c r="K4457" s="100"/>
      <c r="M4457" s="136" t="s">
        <v>12841</v>
      </c>
      <c r="N4457" s="136"/>
      <c r="O4457" s="182" t="str">
        <f t="shared" si="96"/>
        <v>Label.create(:concept_id =&gt; Concept.find_by_codelist_and_code(164, '25').id, :locale =&gt; 'fi', :preflabel =&gt; 'Ote teoksesta', :scopenote =&gt; 'The content of the work X is an excerpt from work W. The instance of &amp;lt;RelatedWork&gt; must include an identifier for [complete] work W')</v>
      </c>
    </row>
    <row r="4458" spans="1:15" ht="102">
      <c r="A4458" s="118">
        <v>164</v>
      </c>
      <c r="B4458" s="142">
        <f t="shared" si="97"/>
        <v>12</v>
      </c>
      <c r="C4458" s="111" t="s">
        <v>4227</v>
      </c>
      <c r="D4458" s="111"/>
      <c r="E4458" s="111"/>
      <c r="F4458" s="149" t="s">
        <v>9978</v>
      </c>
      <c r="G4458" s="149" t="s">
        <v>9979</v>
      </c>
      <c r="H4458" s="109">
        <v>59</v>
      </c>
      <c r="I4458" s="109"/>
      <c r="J4458" s="110"/>
      <c r="K4458" s="100"/>
      <c r="M4458" s="136" t="s">
        <v>12842</v>
      </c>
      <c r="N4458" s="136"/>
      <c r="O4458" s="182" t="str">
        <f t="shared" si="96"/>
        <v>Label.create(:concept_id =&gt; Concept.find_by_codelist_and_code(164, '26').id, :locale =&gt; 'fi', :preflabel =&gt; 'Johdettu sensuroimalla', :scopenote =&gt; 'Offensive or unsuitable text material has been removed from work W to form work X. The instance of &amp;lt;RelatedWork&gt; must include an identifier for [unsuitable] work W. &amp;lt;EditionType&gt; of Product A would normally be EXP')</v>
      </c>
    </row>
    <row r="4459" spans="1:15" ht="119">
      <c r="A4459" s="118">
        <v>164</v>
      </c>
      <c r="B4459" s="142">
        <f t="shared" si="97"/>
        <v>13</v>
      </c>
      <c r="C4459" s="111" t="s">
        <v>874</v>
      </c>
      <c r="D4459" s="111"/>
      <c r="E4459" s="111"/>
      <c r="F4459" s="149" t="s">
        <v>9980</v>
      </c>
      <c r="G4459" s="149" t="s">
        <v>9981</v>
      </c>
      <c r="H4459" s="109">
        <v>59</v>
      </c>
      <c r="I4459" s="109"/>
      <c r="J4459" s="110"/>
      <c r="K4459" s="100"/>
      <c r="M4459" s="136" t="s">
        <v>12843</v>
      </c>
      <c r="N4459" s="136"/>
      <c r="O4459" s="182" t="str">
        <f t="shared" si="96"/>
        <v>Label.create(:concept_id =&gt; Concept.find_by_codelist_and_code(164, '27').id, :locale =&gt; 'fi', :preflabel =&gt; 'Johdettu lisäämällä muuta kuin tekstisisältöä', :scopenote =&gt; 'The content of work W has been augmented by the addition of significant non-textual elements to form work X. The instance of &amp;lt;RelatedWork&gt; must include an identifier for [unaugmented] work W. &amp;lt;EditionType&gt; of product A may be ILL, ENH etc')</v>
      </c>
    </row>
    <row r="4460" spans="1:15" ht="153">
      <c r="A4460" s="118">
        <v>164</v>
      </c>
      <c r="B4460" s="142">
        <f t="shared" si="97"/>
        <v>14</v>
      </c>
      <c r="C4460" s="111" t="s">
        <v>4083</v>
      </c>
      <c r="D4460" s="111"/>
      <c r="E4460" s="111"/>
      <c r="F4460" s="149" t="s">
        <v>9982</v>
      </c>
      <c r="G4460" s="149" t="s">
        <v>9983</v>
      </c>
      <c r="H4460" s="109">
        <v>59</v>
      </c>
      <c r="I4460" s="109"/>
      <c r="J4460" s="110"/>
      <c r="K4460" s="100"/>
      <c r="M4460" s="136" t="s">
        <v>12844</v>
      </c>
      <c r="N4460" s="136"/>
      <c r="O4460" s="182" t="str">
        <f t="shared" si="96"/>
        <v>Label.create(:concept_id =&gt; Concept.find_by_codelist_and_code(164, '28').id, :locale =&gt; 'fi', :preflabel =&gt; 'Johdettu päivittämällä sisältö', :scopenote =&gt; 'The content of work W has been revised and/or expanded or enlarged to form work X [including addition, deletion or replacement of text material]. The instance of &amp;lt;RelatedWork&gt; must include an identifier for [unrevised] work W. &amp;lt;EditionType&gt; of product A may be REV, NED, etc, or A may be numbered')</v>
      </c>
    </row>
    <row r="4461" spans="1:15" ht="85">
      <c r="A4461" s="118">
        <v>164</v>
      </c>
      <c r="B4461" s="142">
        <f t="shared" si="97"/>
        <v>15</v>
      </c>
      <c r="C4461" s="111" t="s">
        <v>2267</v>
      </c>
      <c r="D4461" s="111"/>
      <c r="E4461" s="111"/>
      <c r="F4461" s="149" t="s">
        <v>9984</v>
      </c>
      <c r="G4461" s="149" t="s">
        <v>9985</v>
      </c>
      <c r="H4461" s="109">
        <v>59</v>
      </c>
      <c r="I4461" s="109"/>
      <c r="J4461" s="110"/>
      <c r="K4461" s="100"/>
      <c r="M4461" s="136" t="s">
        <v>12845</v>
      </c>
      <c r="N4461" s="136"/>
      <c r="O4461" s="182" t="str">
        <f t="shared" si="96"/>
        <v>Label.create(:concept_id =&gt; Concept.find_by_codelist_and_code(164, '29').id, :locale =&gt; 'fi', :preflabel =&gt; 'Johdettu kääntämällä', :scopenote =&gt; 'The content of work W has been translated into another language to form work X. The instance of &amp;lt;RelatedWork&gt; must include an identifier for [untranslated] work W')</v>
      </c>
    </row>
    <row r="4462" spans="1:15" ht="119">
      <c r="A4462" s="118">
        <v>164</v>
      </c>
      <c r="B4462" s="142">
        <f t="shared" si="97"/>
        <v>16</v>
      </c>
      <c r="C4462" s="111">
        <v>30</v>
      </c>
      <c r="D4462" s="111"/>
      <c r="E4462" s="111"/>
      <c r="F4462" s="149" t="s">
        <v>9986</v>
      </c>
      <c r="G4462" s="149" t="s">
        <v>9987</v>
      </c>
      <c r="H4462" s="109">
        <v>59</v>
      </c>
      <c r="I4462" s="109"/>
      <c r="J4462" s="110"/>
      <c r="K4462" s="100"/>
      <c r="M4462" s="136" t="s">
        <v>12846</v>
      </c>
      <c r="N4462" s="136"/>
      <c r="O4462" s="182" t="str">
        <f t="shared" si="96"/>
        <v>Label.create(:concept_id =&gt; Concept.find_by_codelist_and_code(164, '30').id, :locale =&gt; 'fi', :preflabel =&gt; 'Johdettu muokkaamalla', :scopenote =&gt; 'The content of work W has been adapted [into a different literary form] to form work X. The instance of &amp;lt;RelatedWork&gt; must include an identifier for [untranslated] work W. &amp;lt;EditionType&gt; of product A would normally be ADP, ACT etc')</v>
      </c>
    </row>
    <row r="4463" spans="1:15" ht="85">
      <c r="A4463" s="118">
        <v>164</v>
      </c>
      <c r="B4463" s="142">
        <f t="shared" si="97"/>
        <v>17</v>
      </c>
      <c r="C4463" s="111" t="s">
        <v>315</v>
      </c>
      <c r="D4463" s="111"/>
      <c r="E4463" s="111"/>
      <c r="F4463" s="149" t="s">
        <v>9988</v>
      </c>
      <c r="G4463" s="149" t="s">
        <v>9989</v>
      </c>
      <c r="H4463" s="109">
        <v>59</v>
      </c>
      <c r="I4463" s="109"/>
      <c r="J4463" s="110"/>
      <c r="K4463" s="100"/>
      <c r="M4463" s="136" t="s">
        <v>12847</v>
      </c>
      <c r="N4463" s="136"/>
      <c r="O4463" s="182" t="str">
        <f t="shared" si="96"/>
        <v>Label.create(:concept_id =&gt; Concept.find_by_codelist_and_code(164, '31').id, :locale =&gt; 'fi', :preflabel =&gt; 'Johdettu poistamalla muuta kuin tekstisisältöä', :scopenote =&gt; 'The content of work W has been modified by the removal of significant non-textual elements to form work X. The instance of &amp;lt;RelatedWork&gt; must include an identifier for work W')</v>
      </c>
    </row>
    <row r="4464" spans="1:15" ht="255">
      <c r="A4464" s="118">
        <v>164</v>
      </c>
      <c r="B4464" s="142">
        <f t="shared" si="97"/>
        <v>18</v>
      </c>
      <c r="C4464" s="111" t="s">
        <v>1574</v>
      </c>
      <c r="D4464" s="111"/>
      <c r="E4464" s="111"/>
      <c r="F4464" s="149" t="s">
        <v>9990</v>
      </c>
      <c r="G4464" s="149" t="s">
        <v>9991</v>
      </c>
      <c r="H4464" s="109">
        <v>59</v>
      </c>
      <c r="I4464" s="109"/>
      <c r="J4464" s="110"/>
      <c r="K4464" s="100"/>
      <c r="M4464" s="136" t="s">
        <v>12848</v>
      </c>
      <c r="N4464" s="136"/>
      <c r="O4464" s="182" t="str">
        <f t="shared" si="96"/>
        <v>Label.create(:concept_id =&gt; Concept.find_by_codelist_and_code(164, '41').id, :locale =&gt; 'fi', :preflabel =&gt; 'Liittyvä teos on johdettu tästä lyhentämällä', :scopenote =&gt; 'Product A is a manifestation of a work X from which the related work Y is (directly) derived by abridgement. (There is a relationship between the parent [unabridged] work X and the child [abridged] work Y, and between parent work X and the product.) The instance of &amp;lt;RelatedWork&gt; must include the identifier for [abridged] work Y. See code 03 if the method of derivation of Y from X is unknown or unstated. The [unabridged] parent work X may be identified using a separate instance of &amp;lt;RelatedWork&gt; with relation code 01 or 06')</v>
      </c>
    </row>
    <row r="4465" spans="1:15" ht="34">
      <c r="A4465" s="118">
        <v>164</v>
      </c>
      <c r="B4465" s="142">
        <f t="shared" si="97"/>
        <v>19</v>
      </c>
      <c r="C4465" s="111" t="s">
        <v>1595</v>
      </c>
      <c r="D4465" s="111"/>
      <c r="E4465" s="111"/>
      <c r="F4465" s="149" t="s">
        <v>9992</v>
      </c>
      <c r="G4465" s="149"/>
      <c r="H4465" s="109">
        <v>59</v>
      </c>
      <c r="I4465" s="109"/>
      <c r="J4465" s="110"/>
      <c r="K4465" s="100"/>
      <c r="M4465" s="136" t="s">
        <v>12849</v>
      </c>
      <c r="N4465" s="136"/>
      <c r="O4465" s="182" t="str">
        <f t="shared" si="96"/>
        <v>Label.create(:concept_id =&gt; Concept.find_by_codelist_and_code(164, '42').id, :locale =&gt; 'fi', :preflabel =&gt; 'Liittyvä teos on johdettu tästä annotoimalla', :scopenote =&gt; nil)</v>
      </c>
    </row>
    <row r="4466" spans="1:15" ht="34">
      <c r="A4466" s="118">
        <v>164</v>
      </c>
      <c r="B4466" s="142">
        <f t="shared" si="97"/>
        <v>20</v>
      </c>
      <c r="C4466" s="111" t="s">
        <v>2268</v>
      </c>
      <c r="D4466" s="111"/>
      <c r="E4466" s="111"/>
      <c r="F4466" s="149" t="s">
        <v>9993</v>
      </c>
      <c r="G4466" s="149"/>
      <c r="H4466" s="109">
        <v>59</v>
      </c>
      <c r="I4466" s="109"/>
      <c r="J4466" s="110"/>
      <c r="K4466" s="100"/>
      <c r="M4466" s="136" t="s">
        <v>12850</v>
      </c>
      <c r="N4466" s="136" t="s">
        <v>12851</v>
      </c>
      <c r="O4466" s="182" t="str">
        <f t="shared" si="96"/>
        <v>Label.create(:concept_id =&gt; Concept.find_by_codelist_and_code(164, '43').id, :locale =&gt; 'fi', :preflabel =&gt; 'Liittyvä teos on johdettu tästä yhdistämällä', :scopenote =&gt; 'kaksi teosta')</v>
      </c>
    </row>
    <row r="4467" spans="1:15" ht="34">
      <c r="A4467" s="118">
        <v>164</v>
      </c>
      <c r="B4467" s="142">
        <f t="shared" si="97"/>
        <v>21</v>
      </c>
      <c r="C4467" s="111" t="s">
        <v>1598</v>
      </c>
      <c r="D4467" s="111"/>
      <c r="E4467" s="111"/>
      <c r="F4467" s="149" t="s">
        <v>9994</v>
      </c>
      <c r="G4467" s="149"/>
      <c r="H4467" s="109">
        <v>59</v>
      </c>
      <c r="I4467" s="109"/>
      <c r="J4467" s="110"/>
      <c r="K4467" s="100"/>
      <c r="M4467" s="136" t="s">
        <v>12852</v>
      </c>
      <c r="N4467" s="136"/>
      <c r="O4467" s="182" t="str">
        <f t="shared" si="96"/>
        <v>Label.create(:concept_id =&gt; Concept.find_by_codelist_and_code(164, '44').id, :locale =&gt; 'fi', :preflabel =&gt; 'Liittyvä teos on johdettu tästä lisäämällä kommentaari', :scopenote =&gt; nil)</v>
      </c>
    </row>
    <row r="4468" spans="1:15" ht="34">
      <c r="A4468" s="118">
        <v>164</v>
      </c>
      <c r="B4468" s="142">
        <f t="shared" si="97"/>
        <v>22</v>
      </c>
      <c r="C4468" s="111" t="s">
        <v>1599</v>
      </c>
      <c r="D4468" s="111"/>
      <c r="E4468" s="111"/>
      <c r="F4468" s="149" t="s">
        <v>9995</v>
      </c>
      <c r="G4468" s="149"/>
      <c r="H4468" s="109">
        <v>59</v>
      </c>
      <c r="I4468" s="109"/>
      <c r="J4468" s="110"/>
      <c r="K4468" s="100"/>
      <c r="M4468" s="136" t="s">
        <v>12853</v>
      </c>
      <c r="N4468" s="136"/>
      <c r="O4468" s="182" t="str">
        <f t="shared" si="96"/>
        <v>Label.create(:concept_id =&gt; Concept.find_by_codelist_and_code(164, '45').id, :locale =&gt; 'fi', :preflabel =&gt; 'Liittyvä teos on johdettu tästä lainaamalla ote', :scopenote =&gt; nil)</v>
      </c>
    </row>
    <row r="4469" spans="1:15" ht="34">
      <c r="A4469" s="118">
        <v>164</v>
      </c>
      <c r="B4469" s="142">
        <f t="shared" si="97"/>
        <v>23</v>
      </c>
      <c r="C4469" s="111" t="s">
        <v>2252</v>
      </c>
      <c r="D4469" s="111"/>
      <c r="E4469" s="111"/>
      <c r="F4469" s="149" t="s">
        <v>9996</v>
      </c>
      <c r="G4469" s="149"/>
      <c r="H4469" s="109">
        <v>59</v>
      </c>
      <c r="I4469" s="109"/>
      <c r="J4469" s="110"/>
      <c r="K4469" s="100"/>
      <c r="M4469" s="136" t="s">
        <v>12854</v>
      </c>
      <c r="N4469" s="136"/>
      <c r="O4469" s="182" t="str">
        <f t="shared" si="96"/>
        <v>Label.create(:concept_id =&gt; Concept.find_by_codelist_and_code(164, '46').id, :locale =&gt; 'fi', :preflabel =&gt; 'Liittyvä teos on johdettu tästä sensuroimalla', :scopenote =&gt; nil)</v>
      </c>
    </row>
    <row r="4470" spans="1:15" ht="51">
      <c r="A4470" s="118">
        <v>164</v>
      </c>
      <c r="B4470" s="142">
        <f t="shared" si="97"/>
        <v>24</v>
      </c>
      <c r="C4470" s="111" t="s">
        <v>2249</v>
      </c>
      <c r="D4470" s="111"/>
      <c r="E4470" s="111"/>
      <c r="F4470" s="149" t="s">
        <v>9997</v>
      </c>
      <c r="G4470" s="149"/>
      <c r="H4470" s="109">
        <v>59</v>
      </c>
      <c r="I4470" s="109"/>
      <c r="J4470" s="110"/>
      <c r="K4470" s="100"/>
      <c r="M4470" s="136" t="s">
        <v>12855</v>
      </c>
      <c r="N4470" s="136"/>
      <c r="O4470" s="182" t="str">
        <f t="shared" si="96"/>
        <v>Label.create(:concept_id =&gt; Concept.find_by_codelist_and_code(164, '47').id, :locale =&gt; 'fi', :preflabel =&gt; 'Liittyvä teos on johdettu tästä lisäämällä muuta kuin tekstisisältöä', :scopenote =&gt; nil)</v>
      </c>
    </row>
    <row r="4471" spans="1:15" ht="34">
      <c r="A4471" s="118">
        <v>164</v>
      </c>
      <c r="B4471" s="142">
        <f t="shared" si="97"/>
        <v>25</v>
      </c>
      <c r="C4471" s="111" t="s">
        <v>1015</v>
      </c>
      <c r="D4471" s="111"/>
      <c r="E4471" s="111"/>
      <c r="F4471" s="149" t="s">
        <v>9998</v>
      </c>
      <c r="G4471" s="149"/>
      <c r="H4471" s="109">
        <v>59</v>
      </c>
      <c r="I4471" s="109"/>
      <c r="J4471" s="110"/>
      <c r="K4471" s="100"/>
      <c r="M4471" s="136" t="s">
        <v>12856</v>
      </c>
      <c r="N4471" s="136"/>
      <c r="O4471" s="182" t="str">
        <f t="shared" si="96"/>
        <v>Label.create(:concept_id =&gt; Concept.find_by_codelist_and_code(164, '48').id, :locale =&gt; 'fi', :preflabel =&gt; 'Liittyvä teos on johdettu tästä päivittämällä sisältö', :scopenote =&gt; nil)</v>
      </c>
    </row>
    <row r="4472" spans="1:15" ht="34">
      <c r="A4472" s="118">
        <v>164</v>
      </c>
      <c r="B4472" s="142">
        <f t="shared" si="97"/>
        <v>26</v>
      </c>
      <c r="C4472" s="111" t="s">
        <v>667</v>
      </c>
      <c r="D4472" s="111"/>
      <c r="E4472" s="111"/>
      <c r="F4472" s="149" t="s">
        <v>9999</v>
      </c>
      <c r="G4472" s="149"/>
      <c r="H4472" s="109">
        <v>59</v>
      </c>
      <c r="I4472" s="109"/>
      <c r="J4472" s="110"/>
      <c r="K4472" s="100"/>
      <c r="M4472" s="136" t="s">
        <v>12857</v>
      </c>
      <c r="N4472" s="136"/>
      <c r="O4472" s="182" t="str">
        <f t="shared" si="96"/>
        <v>Label.create(:concept_id =&gt; Concept.find_by_codelist_and_code(164, '49').id, :locale =&gt; 'fi', :preflabel =&gt; 'Liittyvä teos on johdettu tästä kääntämällä', :scopenote =&gt; nil)</v>
      </c>
    </row>
    <row r="4473" spans="1:15" ht="34">
      <c r="A4473" s="118">
        <v>164</v>
      </c>
      <c r="B4473" s="142">
        <f t="shared" si="97"/>
        <v>27</v>
      </c>
      <c r="C4473" s="111" t="s">
        <v>4236</v>
      </c>
      <c r="D4473" s="111"/>
      <c r="E4473" s="111"/>
      <c r="F4473" s="149" t="s">
        <v>10000</v>
      </c>
      <c r="G4473" s="149"/>
      <c r="H4473" s="109">
        <v>59</v>
      </c>
      <c r="I4473" s="109"/>
      <c r="J4473" s="110"/>
      <c r="K4473" s="100"/>
      <c r="M4473" s="136" t="s">
        <v>12858</v>
      </c>
      <c r="N4473" s="136"/>
      <c r="O4473" s="182" t="str">
        <f t="shared" si="96"/>
        <v>Label.create(:concept_id =&gt; Concept.find_by_codelist_and_code(164, '50').id, :locale =&gt; 'fi', :preflabel =&gt; 'Liittyvä teos on johdettu tästä muokkaamalla', :scopenote =&gt; nil)</v>
      </c>
    </row>
    <row r="4474" spans="1:15" ht="34">
      <c r="A4474" s="118">
        <v>164</v>
      </c>
      <c r="B4474" s="142">
        <f t="shared" si="97"/>
        <v>28</v>
      </c>
      <c r="C4474" s="111" t="s">
        <v>3466</v>
      </c>
      <c r="D4474" s="111"/>
      <c r="E4474" s="111"/>
      <c r="F4474" s="149" t="s">
        <v>10001</v>
      </c>
      <c r="G4474" s="149"/>
      <c r="H4474" s="109">
        <v>59</v>
      </c>
      <c r="I4474" s="109"/>
      <c r="J4474" s="110"/>
      <c r="K4474" s="100"/>
      <c r="M4474" s="136" t="s">
        <v>12859</v>
      </c>
      <c r="N4474" s="136"/>
      <c r="O4474" s="182" t="str">
        <f t="shared" si="96"/>
        <v>Label.create(:concept_id =&gt; Concept.find_by_codelist_and_code(164, '51').id, :locale =&gt; 'fi', :preflabel =&gt; 'Liittyvä teos on johdettu tästä poistamalla muuta kuin tekstisisältöä', :scopenote =&gt; nil)</v>
      </c>
    </row>
    <row r="4475" spans="1:15" ht="34">
      <c r="A4475" s="188">
        <v>165</v>
      </c>
      <c r="B4475" s="196">
        <v>0</v>
      </c>
      <c r="C4475" s="189"/>
      <c r="D4475" s="189"/>
      <c r="E4475" s="190"/>
      <c r="F4475" s="75" t="s">
        <v>2782</v>
      </c>
      <c r="G4475" s="75" t="s">
        <v>5972</v>
      </c>
      <c r="H4475" s="29">
        <v>9</v>
      </c>
      <c r="I4475" s="29"/>
      <c r="J4475" s="20">
        <v>3</v>
      </c>
      <c r="K4475" s="101" t="s">
        <v>8086</v>
      </c>
      <c r="M4475" s="136" t="s">
        <v>12860</v>
      </c>
      <c r="N4475" s="136"/>
      <c r="O4475" s="182" t="str">
        <f t="shared" si="96"/>
        <v>Label.create(:concept_id =&gt; Concept.find_by_codelist_and_code(165, nil).id, :locale =&gt; 'fi', :preflabel =&gt; 'Toimittajan järjestelmäkohtaisen koodin tyyppi', :scopenote =&gt; 'Käytä yhdessä &amp;lt;SupplierCodeType&gt; &amp;lt;x458&gt;')</v>
      </c>
    </row>
    <row r="4476" spans="1:15" ht="68">
      <c r="A4476" s="4">
        <v>165</v>
      </c>
      <c r="B4476" s="11">
        <v>1</v>
      </c>
      <c r="C4476" s="33" t="s">
        <v>1586</v>
      </c>
      <c r="E4476" s="151"/>
      <c r="F4476" s="43" t="s">
        <v>3422</v>
      </c>
      <c r="G4476" s="43" t="s">
        <v>7186</v>
      </c>
      <c r="H4476" s="24">
        <v>9</v>
      </c>
      <c r="K4476" s="100"/>
      <c r="M4476" s="136" t="s">
        <v>12861</v>
      </c>
      <c r="N4476" s="136"/>
      <c r="O4476" s="182" t="str">
        <f t="shared" si="96"/>
        <v>Label.create(:concept_id =&gt; Concept.find_by_codelist_and_code(165, '01').id, :locale =&gt; 'fi', :preflabel =&gt; 'Välittäjän myyntiarvio', :scopenote =&gt; 'A rating applied by a supplier (typically a wholesaler) to indicate its assessment of the expected or actual sales performance of a product')</v>
      </c>
    </row>
    <row r="4477" spans="1:15" ht="51">
      <c r="A4477" s="4">
        <v>165</v>
      </c>
      <c r="B4477" s="11">
        <v>2</v>
      </c>
      <c r="C4477" s="33" t="s">
        <v>1585</v>
      </c>
      <c r="E4477" s="151"/>
      <c r="F4477" s="43" t="s">
        <v>3404</v>
      </c>
      <c r="G4477" s="43" t="s">
        <v>7187</v>
      </c>
      <c r="H4477" s="24">
        <v>9</v>
      </c>
      <c r="K4477" s="100"/>
      <c r="M4477" s="136" t="s">
        <v>12862</v>
      </c>
      <c r="N4477" s="136"/>
      <c r="O4477" s="182" t="str">
        <f t="shared" si="96"/>
        <v>Label.create(:concept_id =&gt; Concept.find_by_codelist_and_code(165, '02').id, :locale =&gt; 'fi', :preflabel =&gt; 'Soveltuvuus bonusjärjestelmään', :scopenote =&gt; 'A supplier’s coding of the eligibility of a product for a bonus scheme on overall sales')</v>
      </c>
    </row>
    <row r="4478" spans="1:15" ht="85">
      <c r="A4478" s="4">
        <v>165</v>
      </c>
      <c r="B4478" s="11">
        <v>3</v>
      </c>
      <c r="C4478" s="33" t="s">
        <v>68</v>
      </c>
      <c r="E4478" s="151"/>
      <c r="F4478" s="43" t="s">
        <v>4793</v>
      </c>
      <c r="G4478" s="43" t="s">
        <v>7188</v>
      </c>
      <c r="H4478" s="24">
        <v>13</v>
      </c>
      <c r="K4478" s="100"/>
      <c r="M4478" s="136" t="s">
        <v>12863</v>
      </c>
      <c r="N4478" s="136" t="s">
        <v>13808</v>
      </c>
      <c r="O4478" s="182" t="str">
        <f t="shared" si="96"/>
        <v>Label.create(:concept_id =&gt; Concept.find_by_codelist_and_code(165, '03').id, :locale =&gt; 'fi', :preflabel =&gt; 'Kustantajan myyntiluokitus', :scopenote =&gt; 'Käytetään kun kustantaja ei ole välittäjä')</v>
      </c>
    </row>
    <row r="4479" spans="1:15" ht="68">
      <c r="A4479" s="4">
        <v>165</v>
      </c>
      <c r="B4479" s="11">
        <v>4</v>
      </c>
      <c r="C4479" s="42" t="s">
        <v>2116</v>
      </c>
      <c r="D4479" s="42"/>
      <c r="E4479" s="151"/>
      <c r="F4479" s="43" t="s">
        <v>4852</v>
      </c>
      <c r="G4479" s="43" t="s">
        <v>7189</v>
      </c>
      <c r="H4479" s="24">
        <v>15</v>
      </c>
      <c r="K4479" s="100"/>
      <c r="M4479" s="136" t="s">
        <v>12864</v>
      </c>
      <c r="N4479" s="136"/>
      <c r="O4479" s="182" t="str">
        <f t="shared" si="96"/>
        <v>Label.create(:concept_id =&gt; Concept.find_by_codelist_and_code(165, '04').id, :locale =&gt; 'fi', :preflabel =&gt; 'Välittäjän hintarajoiteluokitus', :scopenote =&gt; 'A classification applied by a supplier to a product sold on Agency terms, to indicate that retail price restrictions are applicable')</v>
      </c>
    </row>
    <row r="4480" spans="1:15" ht="119">
      <c r="A4480" s="4">
        <v>165</v>
      </c>
      <c r="B4480" s="11">
        <v>5</v>
      </c>
      <c r="C4480" s="42" t="s">
        <v>1688</v>
      </c>
      <c r="D4480" s="42"/>
      <c r="E4480" s="151"/>
      <c r="F4480" s="43" t="s">
        <v>7470</v>
      </c>
      <c r="G4480" s="43" t="s">
        <v>7476</v>
      </c>
      <c r="H4480" s="24">
        <v>31</v>
      </c>
      <c r="K4480" s="100"/>
      <c r="M4480" s="136" t="s">
        <v>12865</v>
      </c>
      <c r="N4480" s="136" t="s">
        <v>12866</v>
      </c>
      <c r="O4480" s="182" t="str">
        <f t="shared" si="96"/>
        <v>Label.create(:concept_id =&gt; Concept.find_by_codelist_and_code(165, '05').id, :locale =&gt; 'fi', :preflabel =&gt; 'Välittäjän myyntiennuste', :scopenote =&gt; 'Koodiksi ilmoitetaan sellaisen kirjan ISBN-tunnus, jonka myyntiä tuotteen arvioidaan vastaavan')</v>
      </c>
    </row>
    <row r="4481" spans="1:15" ht="119">
      <c r="A4481" s="4">
        <v>165</v>
      </c>
      <c r="B4481" s="11">
        <v>6</v>
      </c>
      <c r="C4481" s="42" t="s">
        <v>1276</v>
      </c>
      <c r="D4481" s="42"/>
      <c r="E4481" s="151"/>
      <c r="F4481" s="43" t="s">
        <v>7471</v>
      </c>
      <c r="G4481" s="43" t="s">
        <v>7475</v>
      </c>
      <c r="H4481" s="24">
        <v>31</v>
      </c>
      <c r="K4481" s="100"/>
      <c r="M4481" s="136" t="s">
        <v>12867</v>
      </c>
      <c r="N4481" s="136" t="s">
        <v>12866</v>
      </c>
      <c r="O4481" s="182" t="str">
        <f t="shared" si="96"/>
        <v>Label.create(:concept_id =&gt; Concept.find_by_codelist_and_code(165, '06').id, :locale =&gt; 'fi', :preflabel =&gt; 'Kustantajan myyntiennuste', :scopenote =&gt; 'Koodiksi ilmoitetaan sellaisen kirjan ISBN-tunnus, jonka myyntiä tuotteen arvioidaan vastaavan')</v>
      </c>
    </row>
    <row r="4482" spans="1:15" ht="119">
      <c r="A4482" s="118">
        <v>165</v>
      </c>
      <c r="B4482" s="142">
        <v>7</v>
      </c>
      <c r="C4482" s="111" t="s">
        <v>1277</v>
      </c>
      <c r="D4482" s="111"/>
      <c r="E4482" s="111"/>
      <c r="F4482" s="108" t="s">
        <v>8882</v>
      </c>
      <c r="G4482" s="108" t="s">
        <v>8883</v>
      </c>
      <c r="H4482" s="109">
        <v>47</v>
      </c>
      <c r="I4482" s="109"/>
      <c r="J4482" s="110"/>
      <c r="K4482" s="100"/>
      <c r="M4482" s="136" t="s">
        <v>12868</v>
      </c>
      <c r="N4482" s="136"/>
      <c r="O4482" s="182" t="str">
        <f t="shared" si="96"/>
        <v>Label.create(:concept_id =&gt; Concept.find_by_codelist_and_code(165, '07').id, :locale =&gt; 'fi', :preflabel =&gt; 'Välitystilaukset mahdollisia', :scopenote =&gt; 'Code indicates whether an order can be placed with the supplier indirectly via an intermediary system. The code name type indicates the specific intermediate order aggregation/routing platform and the code indicates the eligibility')</v>
      </c>
    </row>
    <row r="4483" spans="1:15" ht="17">
      <c r="A4483" s="188">
        <v>166</v>
      </c>
      <c r="B4483" s="196">
        <v>0</v>
      </c>
      <c r="C4483" s="189"/>
      <c r="D4483" s="189"/>
      <c r="E4483" s="190"/>
      <c r="F4483" s="75" t="s">
        <v>3763</v>
      </c>
      <c r="G4483" s="75" t="s">
        <v>5972</v>
      </c>
      <c r="H4483" s="29">
        <v>9</v>
      </c>
      <c r="I4483" s="29"/>
      <c r="J4483" s="20">
        <v>3</v>
      </c>
      <c r="K4483" s="101" t="s">
        <v>8090</v>
      </c>
      <c r="M4483" s="136" t="s">
        <v>12869</v>
      </c>
      <c r="N4483" s="136"/>
      <c r="O4483" s="182" t="str">
        <f t="shared" ref="O4483:O4546" si="98">IF(OR(H4483="",IFERROR(FIND("-"&amp;A4483&amp;"-","-6-7-8-10-11-26-33-35-36-37-38-39-40-47-52-54-56-63-67-75-78-94-95-101-138-140-"),0)&gt;0,
AND(A4483=1,IFERROR(FIND("-"&amp;C4483&amp;"-","-12-13-14-"),0)&gt;0),
AND(A4483=22,IFERROR(FIND("-"&amp;C4483&amp;"-","-04-05-"),0)&gt;0),
AND(A4483=34,IFERROR(FIND("-"&amp;C4483&amp;"-","-00-01-04-08-09-10-11-12-13-14-15-"),0)&gt;0),
AND(A4483=45,IFERROR(FIND("-"&amp;C4483&amp;"-","-08-"),0)&gt;0),
AND(A4483=49,IFERROR(FIND("-"&amp;C4483&amp;"-","-ROW-"),0)&gt;0),
AND(A4483=51,IFERROR(FIND("-"&amp;C4483&amp;"-","-14-15-36-"),0)&gt;0),
AND(A4483=79,IFERROR(FIND("-"&amp;C4483&amp;"-","-11-"),0)&gt;0),
AND(A4483=102,IFERROR(FIND("-"&amp;C4483&amp;"-","-02-"),0)&gt;0)),"",
 IF(AND(M4483="",N4483=""),"",
  "Label.create(:concept_id =&gt; Concept.find_by_codelist_and_code("&amp;A4483&amp;", "&amp;IF(C4483="","nil","'"&amp;C4483&amp;"'")&amp;").id, "&amp;
  ":locale =&gt; '"&amp;L$2&amp;"'"&amp;", "&amp;
  ":preflabel =&gt; '"&amp;(IF(M4483="",F4483,M4483)&amp;"', "&amp;
  ":scopenote =&gt; "&amp;IF(AND(N4483="",G4483="",K4483=""),"nil","'"&amp; IF(K4483="", "",$L$3 &amp; IF(ISERROR(FIND("
", K4483))," ","&lt;br/&gt;&amp;nbsp;&amp;nbsp;&amp;nbsp;&amp;nbsp;• ") &amp; SUBSTITUTE(SUBSTITUTE(SUBSTITUTE(K4483, "&amp;", "&amp;amp;"),"&lt;","&amp;lt;"),"
","&lt;br/&gt;&amp;nbsp;&amp;nbsp;&amp;nbsp;&amp;nbsp;• ")) &amp; IF(OR(K4483="",G4483=""),"","&lt;br/") &amp; SUBSTITUTE(SUBSTITUTE(IF(N4483="",G4483,N4483),"&amp;","&amp;amp;"),"&lt;","&amp;lt;")&amp;"'")&amp;")")
))</f>
        <v>Label.create(:concept_id =&gt; Concept.find_by_codelist_and_code(166, nil).id, :locale =&gt; 'fi', :preflabel =&gt; 'Päivämäärän tyyppi', :scopenote =&gt; 'Käytä yhdessä &amp;lt;SupplyDateRole&gt; &amp;lt;x491&gt;')</v>
      </c>
    </row>
    <row r="4484" spans="1:15" ht="289">
      <c r="A4484" s="4">
        <v>166</v>
      </c>
      <c r="B4484" s="11">
        <v>1</v>
      </c>
      <c r="C4484" s="33" t="s">
        <v>1585</v>
      </c>
      <c r="E4484" s="151"/>
      <c r="F4484" s="43" t="s">
        <v>8363</v>
      </c>
      <c r="G4484" s="43" t="s">
        <v>8514</v>
      </c>
      <c r="H4484" s="24">
        <v>9</v>
      </c>
      <c r="I4484" s="24">
        <v>43</v>
      </c>
      <c r="K4484" s="100"/>
      <c r="M4484" s="136" t="s">
        <v>12803</v>
      </c>
      <c r="N4484" s="136"/>
      <c r="O4484" s="182" t="str">
        <f t="shared" si="98"/>
        <v>Label.create(:concept_id =&gt; Concept.find_by_codelist_and_code(166, '02').id, :locale =&gt; 'fi', :preflabel =&gt; 'Myynnin embargopäivämäärä', :scopenote =&gt; 'If there is an embargo on retail sales (of copies from the supplier) before a certain date and this is later than any general or market-wide embargo date, the date from which the embargo is lifted and retail sales and fulfillment of pre-orders are permitted. Use code 02 here ONLY in the exceptional case when the embargo is supplier-specific. More general market-wide or global sales embargos should be specified in &amp;lt;MarketDate&gt; or &amp;lt;PublishingDate&gt; codes. In the absence of any supplier-specific, market-wide or general embargo date, retail sales and pre-order fulfillment may begin as soon as stock is available to the retailer')</v>
      </c>
    </row>
    <row r="4485" spans="1:15" ht="119">
      <c r="A4485" s="4">
        <v>166</v>
      </c>
      <c r="B4485" s="11">
        <v>2</v>
      </c>
      <c r="C4485" s="33" t="s">
        <v>4104</v>
      </c>
      <c r="E4485" s="151"/>
      <c r="F4485" s="43" t="s">
        <v>3437</v>
      </c>
      <c r="G4485" s="43" t="s">
        <v>8423</v>
      </c>
      <c r="H4485" s="24">
        <v>9</v>
      </c>
      <c r="K4485" s="100"/>
      <c r="M4485" s="136" t="s">
        <v>12870</v>
      </c>
      <c r="N4485" s="136"/>
      <c r="O4485" s="182" t="str">
        <f t="shared" si="98"/>
        <v>Label.create(:concept_id =&gt; Concept.find_by_codelist_and_code(166, '08').id, :locale =&gt; 'fi', :preflabel =&gt; 'Arvioitu saatavuuspäivämäärä', :scopenote =&gt; 'The date on which physical stock is expected to be available to be shipped from the supplier to retailers, or a digital product is expected to be released by the publisher or digital asset distributor to retailers or their retail platform providers')</v>
      </c>
    </row>
    <row r="4486" spans="1:15" ht="51">
      <c r="A4486" s="4">
        <v>166</v>
      </c>
      <c r="B4486" s="4">
        <v>3</v>
      </c>
      <c r="C4486" s="33" t="s">
        <v>115</v>
      </c>
      <c r="E4486" s="151"/>
      <c r="F4486" s="43" t="s">
        <v>3045</v>
      </c>
      <c r="G4486" s="43" t="s">
        <v>3027</v>
      </c>
      <c r="H4486" s="24">
        <v>11</v>
      </c>
      <c r="K4486" s="100"/>
      <c r="M4486" s="136" t="s">
        <v>12871</v>
      </c>
      <c r="N4486" s="136"/>
      <c r="O4486" s="182" t="str">
        <f t="shared" si="98"/>
        <v>Label.create(:concept_id =&gt; Concept.find_by_codelist_and_code(166, '18').id, :locale =&gt; 'fi', :preflabel =&gt; 'Palautuspäivämäärä', :scopenote =&gt; 'Last date when returns will be accepted, generally for a product which is being remaindered or put out of print')</v>
      </c>
    </row>
    <row r="4487" spans="1:15" ht="85">
      <c r="A4487" s="4">
        <v>166</v>
      </c>
      <c r="B4487" s="4">
        <v>4</v>
      </c>
      <c r="C4487" s="42" t="s">
        <v>3794</v>
      </c>
      <c r="E4487" s="151"/>
      <c r="F4487" s="43" t="s">
        <v>5097</v>
      </c>
      <c r="G4487" s="43" t="s">
        <v>7190</v>
      </c>
      <c r="H4487" s="24">
        <v>17</v>
      </c>
      <c r="K4487" s="100"/>
      <c r="M4487" s="136" t="s">
        <v>12872</v>
      </c>
      <c r="N4487" s="136" t="s">
        <v>13806</v>
      </c>
      <c r="O4487" s="182" t="str">
        <f t="shared" si="98"/>
        <v>Label.create(:concept_id =&gt; Concept.find_by_codelist_and_code(166, '25').id, :locale =&gt; 'fi', :preflabel =&gt; 'Viimeinen ennakkotilauspäivä', :scopenote =&gt; 'Viimeinen tilauspäivä, jotta tuote voidaan toimittaa ennen julkaisupäivää')</v>
      </c>
    </row>
    <row r="4488" spans="1:15" ht="85">
      <c r="A4488" s="4">
        <v>166</v>
      </c>
      <c r="B4488" s="4">
        <v>6</v>
      </c>
      <c r="C4488" s="42" t="s">
        <v>2267</v>
      </c>
      <c r="E4488" s="151"/>
      <c r="F4488" s="43" t="s">
        <v>7824</v>
      </c>
      <c r="G4488" s="43" t="s">
        <v>7913</v>
      </c>
      <c r="H4488" s="24">
        <v>38</v>
      </c>
      <c r="K4488" s="100"/>
      <c r="M4488" s="136" t="s">
        <v>12873</v>
      </c>
      <c r="N4488" s="136"/>
      <c r="O4488" s="182" t="str">
        <f t="shared" si="98"/>
        <v>Label.create(:concept_id =&gt; Concept.find_by_codelist_and_code(166, '29').id, :locale =&gt; 'fi', :preflabel =&gt; 'Viimeisen uudelleenlatauksen päivämäärä', :scopenote =&gt; 'Latest date on which existing owners or licensees may download or re-download a copy of the product. Existing users may continue to use their local copy of the product')</v>
      </c>
    </row>
    <row r="4489" spans="1:15" ht="68">
      <c r="A4489" s="4">
        <v>166</v>
      </c>
      <c r="B4489" s="4">
        <v>7</v>
      </c>
      <c r="C4489" s="42" t="s">
        <v>532</v>
      </c>
      <c r="E4489" s="151"/>
      <c r="F4489" s="43" t="s">
        <v>7914</v>
      </c>
      <c r="G4489" s="43" t="s">
        <v>7915</v>
      </c>
      <c r="H4489" s="24">
        <v>38</v>
      </c>
      <c r="K4489" s="100"/>
      <c r="M4489" s="136" t="s">
        <v>12874</v>
      </c>
      <c r="N4489" s="136" t="s">
        <v>12875</v>
      </c>
      <c r="O4489" s="182" t="str">
        <f t="shared" si="98"/>
        <v>Label.create(:concept_id =&gt; Concept.find_by_codelist_and_code(166, '30').id, :locale =&gt; 'fi', :preflabel =&gt; 'Teknisen suojauksen poistumispäivämäärä', :scopenote =&gt; 'Tuote ei mahdollisesti toimi tämän päivämäärän jälkeen')</v>
      </c>
    </row>
    <row r="4490" spans="1:15" ht="136">
      <c r="A4490" s="4">
        <v>166</v>
      </c>
      <c r="B4490" s="4">
        <v>8</v>
      </c>
      <c r="C4490" s="42" t="s">
        <v>3632</v>
      </c>
      <c r="E4490" s="151"/>
      <c r="F4490" s="43" t="s">
        <v>8422</v>
      </c>
      <c r="G4490" s="43" t="s">
        <v>8424</v>
      </c>
      <c r="H4490" s="24">
        <v>41</v>
      </c>
      <c r="K4490" s="100"/>
      <c r="M4490" s="136" t="s">
        <v>12876</v>
      </c>
      <c r="N4490" s="136"/>
      <c r="O4490" s="182" t="str">
        <f t="shared" si="98"/>
        <v>Label.create(:concept_id =&gt; Concept.find_by_codelist_and_code(166, '34').id, :locale =&gt; 'fi', :preflabel =&gt; 'Arvioitu varastoon saapumispäivämäärä', :scopenote =&gt; 'The date on which physical stock is expected to be delivered to the supplier from the manufacturer or from a primary distributor. For the distributor or wholesaler (the supplier) this is the ‘goods in’ date, as contrasted with the Expected availability date, code 08, which is the ‘goods out’ date')</v>
      </c>
    </row>
    <row r="4491" spans="1:15" ht="136">
      <c r="A4491" s="4">
        <v>166</v>
      </c>
      <c r="B4491" s="4">
        <v>9</v>
      </c>
      <c r="C4491" s="42" t="s">
        <v>4236</v>
      </c>
      <c r="E4491" s="151"/>
      <c r="F4491" s="43" t="s">
        <v>7630</v>
      </c>
      <c r="G4491" s="43" t="s">
        <v>7650</v>
      </c>
      <c r="H4491" s="24">
        <v>34</v>
      </c>
      <c r="K4491" s="100"/>
      <c r="M4491" s="136" t="s">
        <v>12877</v>
      </c>
      <c r="N4491" s="136"/>
      <c r="O4491" s="182" t="str">
        <f t="shared" si="98"/>
        <v>Label.create(:concept_id =&gt; Concept.find_by_codelist_and_code(166, '50').id, :locale =&gt; 'fi', :preflabel =&gt; 'Uuden välittäjän aloituspäivämäärä', :scopenote =&gt; 'First date on which the supplier specified in &amp;lt;NewSupplier&gt; will accept orders. Note the first date would typically be the day after the old supplier end date, but they may overlap if there is an agreement to forward any orders between old and new supplier for fulfillment')</v>
      </c>
    </row>
    <row r="4492" spans="1:15" ht="153">
      <c r="A4492" s="4">
        <v>166</v>
      </c>
      <c r="B4492" s="4">
        <v>10</v>
      </c>
      <c r="C4492" s="42" t="s">
        <v>3466</v>
      </c>
      <c r="E4492" s="151"/>
      <c r="F4492" s="43" t="s">
        <v>7631</v>
      </c>
      <c r="G4492" s="43" t="s">
        <v>7649</v>
      </c>
      <c r="H4492" s="24">
        <v>34</v>
      </c>
      <c r="K4492" s="100"/>
      <c r="M4492" s="136" t="s">
        <v>12878</v>
      </c>
      <c r="N4492" s="136"/>
      <c r="O4492" s="182" t="str">
        <f t="shared" si="98"/>
        <v>Label.create(:concept_id =&gt; Concept.find_by_codelist_and_code(166, '51').id, :locale =&gt; 'fi', :preflabel =&gt; 'Välittäjän viimeinen toimituspäivämäärä', :scopenote =&gt; 'Last date on which the supplier specified in &amp;lt;Supplier&gt; will accept orders. New supplier should be specified where available. Note last date would typically be the day before the new supplier start date, but they may overlap if there is an agreement to forward any orders between old and new supplier for fulfillment')</v>
      </c>
    </row>
    <row r="4493" spans="1:15" ht="34">
      <c r="A4493" s="188">
        <v>167</v>
      </c>
      <c r="B4493" s="196">
        <v>0</v>
      </c>
      <c r="C4493" s="189"/>
      <c r="D4493" s="189"/>
      <c r="E4493" s="190"/>
      <c r="F4493" s="75" t="s">
        <v>2704</v>
      </c>
      <c r="G4493" s="75" t="s">
        <v>5972</v>
      </c>
      <c r="H4493" s="29">
        <v>9</v>
      </c>
      <c r="I4493" s="29"/>
      <c r="J4493" s="20">
        <v>3</v>
      </c>
      <c r="K4493" s="101" t="s">
        <v>8103</v>
      </c>
      <c r="M4493" s="136" t="s">
        <v>12879</v>
      </c>
      <c r="N4493" s="136"/>
      <c r="O4493" s="182" t="str">
        <f t="shared" si="98"/>
        <v>Label.create(:concept_id =&gt; Concept.find_by_codelist_and_code(167, nil).id, :locale =&gt; 'fi', :preflabel =&gt; 'Hintaehdon tyyppi', :scopenote =&gt; 'Käytä yhdessä &amp;lt;PriceConditionType&gt; &amp;lt;x463&gt;')</v>
      </c>
    </row>
    <row r="4494" spans="1:15" ht="51">
      <c r="A4494" s="4">
        <v>167</v>
      </c>
      <c r="B4494" s="11">
        <v>1</v>
      </c>
      <c r="C4494" s="42" t="s">
        <v>4331</v>
      </c>
      <c r="E4494" s="151"/>
      <c r="F4494" s="43" t="s">
        <v>5164</v>
      </c>
      <c r="G4494" s="43" t="s">
        <v>7191</v>
      </c>
      <c r="H4494" s="76">
        <v>20</v>
      </c>
      <c r="I4494" s="29"/>
      <c r="J4494" s="20"/>
      <c r="K4494" s="100"/>
      <c r="M4494" s="136" t="s">
        <v>12880</v>
      </c>
      <c r="N4494" s="136"/>
      <c r="O4494" s="182" t="str">
        <f t="shared" si="98"/>
        <v>Label.create(:concept_id =&gt; Concept.find_by_codelist_and_code(167, '00').id, :locale =&gt; 'fi', :preflabel =&gt; 'Ei ehtoja', :scopenote =&gt; 'Allows positive indication that there are no conditions (the default if &amp;lt;PriceCondition&gt; is omitted)')</v>
      </c>
    </row>
    <row r="4495" spans="1:15" ht="34">
      <c r="A4495" s="4">
        <v>167</v>
      </c>
      <c r="B4495" s="11">
        <v>2</v>
      </c>
      <c r="C4495" s="33" t="s">
        <v>1586</v>
      </c>
      <c r="E4495" s="151"/>
      <c r="F4495" s="43" t="s">
        <v>3451</v>
      </c>
      <c r="G4495" s="43" t="s">
        <v>7192</v>
      </c>
      <c r="H4495" s="24">
        <v>9</v>
      </c>
      <c r="K4495" s="100"/>
      <c r="M4495" s="136" t="s">
        <v>12881</v>
      </c>
      <c r="N4495" s="136" t="s">
        <v>12882</v>
      </c>
      <c r="O4495" s="182" t="str">
        <f t="shared" si="98"/>
        <v>Label.create(:concept_id =&gt; Concept.find_by_codelist_and_code(167, '01').id, :locale =&gt; 'fi', :preflabel =&gt; 'Sisältää päivitykset', :scopenote =&gt; 'Ostohinta sisältää tietyt päivitykset')</v>
      </c>
    </row>
    <row r="4496" spans="1:15" ht="51">
      <c r="A4496" s="4">
        <v>167</v>
      </c>
      <c r="B4496" s="11">
        <v>3</v>
      </c>
      <c r="C4496" s="33" t="s">
        <v>1585</v>
      </c>
      <c r="E4496" s="151"/>
      <c r="F4496" s="43" t="s">
        <v>3317</v>
      </c>
      <c r="G4496" s="43" t="s">
        <v>7193</v>
      </c>
      <c r="H4496" s="24">
        <v>9</v>
      </c>
      <c r="K4496" s="100"/>
      <c r="M4496" s="136" t="s">
        <v>12883</v>
      </c>
      <c r="N4496" s="136" t="s">
        <v>12884</v>
      </c>
      <c r="O4496" s="182" t="str">
        <f t="shared" si="98"/>
        <v>Label.create(:concept_id =&gt; Concept.find_by_codelist_and_code(167, '02').id, :locale =&gt; 'fi', :preflabel =&gt; 'Myös päivitykset ostettava', :scopenote =&gt; 'Ostohinta edellyttää sitoutumista ostohintaan kuulumattomien päivitysten hankintaan')</v>
      </c>
    </row>
    <row r="4497" spans="1:15" ht="34">
      <c r="A4497" s="4">
        <v>167</v>
      </c>
      <c r="B4497" s="11">
        <v>4</v>
      </c>
      <c r="C4497" s="33" t="s">
        <v>1961</v>
      </c>
      <c r="E4497" s="151"/>
      <c r="F4497" s="43" t="s">
        <v>3706</v>
      </c>
      <c r="G4497" s="43" t="s">
        <v>7194</v>
      </c>
      <c r="H4497" s="24">
        <v>9</v>
      </c>
      <c r="K4497" s="100"/>
      <c r="M4497" s="136" t="s">
        <v>12885</v>
      </c>
      <c r="N4497" s="136" t="s">
        <v>12886</v>
      </c>
      <c r="O4497" s="182" t="str">
        <f t="shared" si="98"/>
        <v>Label.create(:concept_id =&gt; Concept.find_by_codelist_and_code(167, '03').id, :locale =&gt; 'fi', :preflabel =&gt; 'Päivityksiä saatavilla', :scopenote =&gt; 'Päivityksiä ostettavissa erikseen')</v>
      </c>
    </row>
    <row r="4498" spans="1:15" ht="85">
      <c r="A4498" s="4">
        <v>167</v>
      </c>
      <c r="B4498" s="11">
        <v>5</v>
      </c>
      <c r="C4498" s="42" t="s">
        <v>2116</v>
      </c>
      <c r="E4498" s="151"/>
      <c r="F4498" s="43" t="s">
        <v>8511</v>
      </c>
      <c r="G4498" s="108" t="s">
        <v>9905</v>
      </c>
      <c r="H4498" s="24">
        <v>43</v>
      </c>
      <c r="I4498" s="24">
        <v>57</v>
      </c>
      <c r="K4498" s="100"/>
      <c r="M4498" s="136" t="s">
        <v>12887</v>
      </c>
      <c r="N4498" s="136" t="s">
        <v>13543</v>
      </c>
      <c r="O4498" s="182" t="str">
        <f t="shared" si="98"/>
        <v>Label.create(:concept_id =&gt; Concept.find_by_codelist_and_code(167, '04').id, :locale =&gt; 'fi', :preflabel =&gt; 'Hinta edellyttää muiden tuotteiden ostamista', :scopenote =&gt; 'Käytä yhdessä &amp;lt;PriceConditionQuantity&gt;:n ja &amp;lt;ProductIdentifier&gt;:in kanssa. Muut tuotteet eivät sisälly ostohintaan')</v>
      </c>
    </row>
    <row r="4499" spans="1:15" ht="68">
      <c r="A4499" s="4">
        <v>167</v>
      </c>
      <c r="B4499" s="11">
        <v>6</v>
      </c>
      <c r="C4499" s="42" t="s">
        <v>1688</v>
      </c>
      <c r="E4499" s="151"/>
      <c r="F4499" s="43" t="s">
        <v>5698</v>
      </c>
      <c r="G4499" s="108" t="s">
        <v>9906</v>
      </c>
      <c r="H4499" s="24">
        <v>24</v>
      </c>
      <c r="I4499" s="24">
        <v>57</v>
      </c>
      <c r="K4499" s="100"/>
      <c r="M4499" s="136" t="s">
        <v>12888</v>
      </c>
      <c r="N4499" s="136" t="s">
        <v>13544</v>
      </c>
      <c r="O4499" s="182" t="str">
        <f t="shared" si="98"/>
        <v>Label.create(:concept_id =&gt; Concept.find_by_codelist_and_code(167, '05').id, :locale =&gt; 'fi', :preflabel =&gt; 'Hinta edellyttää muun tuotteen aiempaa hankintaa', :scopenote =&gt; 'Käytä yhdessä &amp;lt;PriceConditionQuantity&gt;:n ja &amp;lt;ProductIdentifier&gt;:in kanssa. Ostohinta edellyttää toisen tuotteen aiempaa ostamista')</v>
      </c>
    </row>
    <row r="4500" spans="1:15" ht="85">
      <c r="A4500" s="4">
        <v>167</v>
      </c>
      <c r="B4500" s="11">
        <v>7</v>
      </c>
      <c r="C4500" s="42" t="s">
        <v>1276</v>
      </c>
      <c r="E4500" s="151"/>
      <c r="F4500" s="43" t="s">
        <v>5176</v>
      </c>
      <c r="G4500" s="108" t="s">
        <v>9907</v>
      </c>
      <c r="H4500" s="24">
        <v>24</v>
      </c>
      <c r="I4500" s="24">
        <v>57</v>
      </c>
      <c r="K4500" s="100"/>
      <c r="M4500" s="136" t="s">
        <v>12889</v>
      </c>
      <c r="N4500" s="136" t="s">
        <v>13545</v>
      </c>
      <c r="O4500" s="182" t="str">
        <f t="shared" si="98"/>
        <v>Label.create(:concept_id =&gt; Concept.find_by_codelist_and_code(167, '06').id, :locale =&gt; 'fi', :preflabel =&gt; 'Kytketty hinta', :scopenote =&gt; 'Käytä yhdessä &amp;lt;PriceConditionQuantity&gt;:n ja &amp;lt;ProductIdentifier&gt;:in kanssa. Ostohinta edellyttää toisen tuotteen samanaikaista ostamista')</v>
      </c>
    </row>
    <row r="4501" spans="1:15" ht="51">
      <c r="A4501" s="106">
        <v>167</v>
      </c>
      <c r="B4501" s="112">
        <v>8</v>
      </c>
      <c r="C4501" s="111" t="s">
        <v>1277</v>
      </c>
      <c r="D4501" s="111"/>
      <c r="E4501" s="152"/>
      <c r="F4501" s="108" t="s">
        <v>8940</v>
      </c>
      <c r="G4501" s="108" t="s">
        <v>8941</v>
      </c>
      <c r="H4501" s="109">
        <v>48</v>
      </c>
      <c r="I4501" s="109"/>
      <c r="J4501" s="110"/>
      <c r="K4501" s="100"/>
      <c r="M4501" s="136" t="s">
        <v>12890</v>
      </c>
      <c r="N4501" s="136" t="s">
        <v>12891</v>
      </c>
      <c r="O4501" s="182" t="str">
        <f t="shared" si="98"/>
        <v>Label.create(:concept_id =&gt; Concept.find_by_codelist_and_code(167, '07').id, :locale =&gt; 'fi', :preflabel =&gt; 'Automaattisesti jatkuva tilaus', :scopenote =&gt; 'Jatkuva tilaus tai vuokraus ellei tilausta erikseen peruta')</v>
      </c>
    </row>
    <row r="4502" spans="1:15" ht="34">
      <c r="A4502" s="106">
        <v>167</v>
      </c>
      <c r="B4502" s="11">
        <v>9</v>
      </c>
      <c r="C4502" s="111" t="s">
        <v>4104</v>
      </c>
      <c r="D4502" s="111"/>
      <c r="E4502" s="152"/>
      <c r="F4502" s="108" t="s">
        <v>9464</v>
      </c>
      <c r="G4502" s="108" t="s">
        <v>9465</v>
      </c>
      <c r="H4502" s="109">
        <v>53</v>
      </c>
      <c r="I4502" s="109"/>
      <c r="J4502" s="110"/>
      <c r="K4502" s="100"/>
      <c r="M4502" s="136" t="s">
        <v>12892</v>
      </c>
      <c r="N4502" s="136" t="s">
        <v>12893</v>
      </c>
      <c r="O4502" s="182" t="str">
        <f t="shared" si="98"/>
        <v>Label.create(:concept_id =&gt; Concept.find_by_codelist_and_code(167, '08').id, :locale =&gt; 'fi', :preflabel =&gt; 'Yhdistelmähinta', :scopenote =&gt; 'Ostohinta sisältää myös toisen tuotteen hinnan')</v>
      </c>
    </row>
    <row r="4503" spans="1:15" ht="51">
      <c r="A4503" s="4">
        <v>167</v>
      </c>
      <c r="B4503" s="11">
        <v>10</v>
      </c>
      <c r="C4503" s="42" t="s">
        <v>1610</v>
      </c>
      <c r="E4503" s="151"/>
      <c r="F4503" s="43" t="s">
        <v>5163</v>
      </c>
      <c r="G4503" s="43" t="s">
        <v>7606</v>
      </c>
      <c r="H4503" s="24">
        <v>20</v>
      </c>
      <c r="I4503" s="24">
        <v>34</v>
      </c>
      <c r="J4503" s="55" t="s">
        <v>3193</v>
      </c>
      <c r="K4503" s="100"/>
      <c r="M4503" s="136" t="s">
        <v>12894</v>
      </c>
      <c r="N4503" s="136"/>
      <c r="O4503" s="182" t="str">
        <f t="shared" si="98"/>
        <v>Label.create(:concept_id =&gt; Concept.find_by_codelist_and_code(167, '10').id, :locale =&gt; 'fi', :preflabel =&gt; 'Vuokrauksen kesto', :scopenote =&gt; 'The duration of the rental to which the price applies. Deprecated, use &amp;lt;PriceConstraint&gt; instead')</v>
      </c>
    </row>
    <row r="4504" spans="1:15" ht="102">
      <c r="A4504" s="4">
        <v>167</v>
      </c>
      <c r="B4504" s="11">
        <v>11</v>
      </c>
      <c r="C4504" s="42" t="s">
        <v>3342</v>
      </c>
      <c r="E4504" s="151"/>
      <c r="F4504" s="43" t="s">
        <v>5660</v>
      </c>
      <c r="G4504" s="43" t="s">
        <v>7195</v>
      </c>
      <c r="H4504" s="24">
        <v>24</v>
      </c>
      <c r="K4504" s="100"/>
      <c r="M4504" s="136" t="s">
        <v>12895</v>
      </c>
      <c r="N4504" s="136" t="s">
        <v>12896</v>
      </c>
      <c r="O4504" s="182" t="str">
        <f t="shared" si="98"/>
        <v>Label.create(:concept_id =&gt; Concept.find_by_codelist_and_code(167, '11').id, :locale =&gt; 'fi', :preflabel =&gt; 'Vuokraus ennen ostoa', :scopenote =&gt; 'Ostohinta edellyttää tuotteen aiempaa vuokrausta')</v>
      </c>
    </row>
    <row r="4505" spans="1:15" ht="153">
      <c r="A4505" s="4">
        <v>167</v>
      </c>
      <c r="B4505" s="11">
        <v>12</v>
      </c>
      <c r="C4505" s="42" t="s">
        <v>1428</v>
      </c>
      <c r="E4505" s="151"/>
      <c r="F4505" s="43" t="s">
        <v>5736</v>
      </c>
      <c r="G4505" s="43" t="s">
        <v>7620</v>
      </c>
      <c r="H4505" s="24">
        <v>26</v>
      </c>
      <c r="I4505" s="24">
        <v>34</v>
      </c>
      <c r="K4505" s="100"/>
      <c r="M4505" s="136" t="s">
        <v>12897</v>
      </c>
      <c r="N4505" s="136" t="s">
        <v>12898</v>
      </c>
      <c r="O4505" s="182" t="str">
        <f t="shared" si="98"/>
        <v>Label.create(:concept_id =&gt; Concept.find_by_codelist_and_code(167, '12').id, :locale =&gt; 'fi', :preflabel =&gt; 'Vuokrauksen pidennys', :scopenote =&gt; 'Päivitys pidempään vuokra-aikaan')</v>
      </c>
    </row>
    <row r="4506" spans="1:15" ht="34">
      <c r="A4506" s="188">
        <v>168</v>
      </c>
      <c r="B4506" s="196">
        <v>0</v>
      </c>
      <c r="C4506" s="189"/>
      <c r="D4506" s="189"/>
      <c r="E4506" s="190"/>
      <c r="F4506" s="75" t="s">
        <v>2705</v>
      </c>
      <c r="G4506" s="75" t="s">
        <v>5972</v>
      </c>
      <c r="H4506" s="29">
        <v>9</v>
      </c>
      <c r="I4506" s="29"/>
      <c r="J4506" s="20">
        <v>3</v>
      </c>
      <c r="K4506" s="101" t="s">
        <v>8104</v>
      </c>
      <c r="M4506" s="136" t="s">
        <v>12899</v>
      </c>
      <c r="N4506" s="136"/>
      <c r="O4506" s="182" t="str">
        <f t="shared" si="98"/>
        <v>Label.create(:concept_id =&gt; Concept.find_by_codelist_and_code(168, nil).id, :locale =&gt; 'fi', :preflabel =&gt; 'Hintaehdon määrän tyyppi', :scopenote =&gt; 'Käytä yhdessä &amp;lt;PriceConditionQuantityType&gt; &amp;lt;x464&gt;')</v>
      </c>
    </row>
    <row r="4507" spans="1:15" ht="34">
      <c r="A4507" s="4">
        <v>168</v>
      </c>
      <c r="B4507" s="11">
        <v>1</v>
      </c>
      <c r="C4507" s="33" t="s">
        <v>1586</v>
      </c>
      <c r="E4507" s="151"/>
      <c r="F4507" s="43" t="s">
        <v>3687</v>
      </c>
      <c r="G4507" s="43" t="s">
        <v>7196</v>
      </c>
      <c r="H4507" s="24">
        <v>9</v>
      </c>
      <c r="K4507" s="100"/>
      <c r="M4507" s="136" t="s">
        <v>12900</v>
      </c>
      <c r="N4507" s="136"/>
      <c r="O4507" s="182" t="str">
        <f t="shared" si="98"/>
        <v>Label.create(:concept_id =&gt; Concept.find_by_codelist_and_code(168, '01').id, :locale =&gt; 'fi', :preflabel =&gt; 'Ajanjakso', :scopenote =&gt; 'The price condition quantity represents a time period')</v>
      </c>
    </row>
    <row r="4508" spans="1:15" ht="34">
      <c r="A4508" s="4">
        <v>168</v>
      </c>
      <c r="B4508" s="11">
        <v>2</v>
      </c>
      <c r="C4508" s="33" t="s">
        <v>1585</v>
      </c>
      <c r="E4508" s="151"/>
      <c r="F4508" s="43" t="s">
        <v>3341</v>
      </c>
      <c r="G4508" s="43" t="s">
        <v>7197</v>
      </c>
      <c r="H4508" s="24">
        <v>9</v>
      </c>
      <c r="K4508" s="100"/>
      <c r="M4508" s="136" t="s">
        <v>12901</v>
      </c>
      <c r="N4508" s="136"/>
      <c r="O4508" s="182" t="str">
        <f t="shared" si="98"/>
        <v>Label.create(:concept_id =&gt; Concept.find_by_codelist_and_code(168, '02').id, :locale =&gt; 'fi', :preflabel =&gt; 'Päivitysten lukumäärä', :scopenote =&gt; 'The price condition quantity is a number of updates')</v>
      </c>
    </row>
    <row r="4509" spans="1:15" ht="170">
      <c r="A4509" s="4">
        <v>168</v>
      </c>
      <c r="B4509" s="11">
        <v>3</v>
      </c>
      <c r="C4509" s="42" t="s">
        <v>1961</v>
      </c>
      <c r="E4509" s="151"/>
      <c r="F4509" s="43" t="s">
        <v>7805</v>
      </c>
      <c r="G4509" s="43" t="s">
        <v>7916</v>
      </c>
      <c r="H4509" s="24">
        <v>38</v>
      </c>
      <c r="K4509" s="100"/>
      <c r="M4509" s="136" t="s">
        <v>12902</v>
      </c>
      <c r="N4509" s="136" t="s">
        <v>12903</v>
      </c>
      <c r="O4509" s="182" t="str">
        <f t="shared" si="98"/>
        <v>Label.create(:concept_id =&gt; Concept.find_by_codelist_and_code(168, '03').id, :locale =&gt; 'fi', :preflabel =&gt; 'Liitännäistuotteiden tuotteiden lukumäärä', :scopenote =&gt; 'Liitännäistuotteet ostettava yhdessä varsinaisen tuotteen kanssa')</v>
      </c>
    </row>
    <row r="4510" spans="1:15" ht="170">
      <c r="A4510" s="118">
        <v>168</v>
      </c>
      <c r="B4510" s="142">
        <f t="shared" ref="B4510" si="99">IF(A4510=A4509,B4509+1,0)</f>
        <v>4</v>
      </c>
      <c r="C4510" s="111" t="s">
        <v>2116</v>
      </c>
      <c r="D4510" s="111"/>
      <c r="E4510" s="111"/>
      <c r="F4510" s="61" t="s">
        <v>9781</v>
      </c>
      <c r="G4510" s="61" t="s">
        <v>9782</v>
      </c>
      <c r="H4510" s="109">
        <v>57</v>
      </c>
      <c r="I4510" s="109"/>
      <c r="J4510" s="110"/>
      <c r="K4510" s="100"/>
      <c r="M4510" s="136" t="s">
        <v>12904</v>
      </c>
      <c r="N4510" s="136"/>
      <c r="O4510" s="182" t="str">
        <f t="shared" si="98"/>
        <v>Label.create(:concept_id =&gt; Concept.find_by_codelist_and_code(168, '04').id, :locale =&gt; 'fi', :preflabel =&gt; 'Tämän tuotteen lukumäärä', :scopenote =&gt; 'Use with Price condition type 06 and a Quantity of units. Meeting the Price condition qualifies for purchase of the specified number of copies of this product at this price. Use for example when describing a price that applies to the specified number of units of this product which is valid if they are purchased along with a number of copies of another product')</v>
      </c>
    </row>
    <row r="4511" spans="1:15" ht="17">
      <c r="A4511" s="188">
        <v>169</v>
      </c>
      <c r="B4511" s="196">
        <v>0</v>
      </c>
      <c r="C4511" s="189"/>
      <c r="D4511" s="189"/>
      <c r="E4511" s="190"/>
      <c r="F4511" s="75" t="s">
        <v>2647</v>
      </c>
      <c r="G4511" s="75" t="s">
        <v>5972</v>
      </c>
      <c r="H4511" s="29">
        <v>9</v>
      </c>
      <c r="I4511" s="29"/>
      <c r="J4511" s="20">
        <v>3</v>
      </c>
      <c r="K4511" s="101" t="s">
        <v>8105</v>
      </c>
      <c r="M4511" s="136" t="s">
        <v>12905</v>
      </c>
      <c r="N4511" s="136"/>
      <c r="O4511" s="182" t="str">
        <f t="shared" si="98"/>
        <v>Label.create(:concept_id =&gt; Concept.find_by_codelist_and_code(169, nil).id, :locale =&gt; 'fi', :preflabel =&gt; 'Hintaehdon määrän yksikkö', :scopenote =&gt; 'Käytä yhdessä &amp;lt;QuantityUnit&gt; &amp;lt;x466&gt;')</v>
      </c>
    </row>
    <row r="4512" spans="1:15" ht="34">
      <c r="A4512" s="4">
        <v>169</v>
      </c>
      <c r="B4512" s="11">
        <v>1</v>
      </c>
      <c r="C4512" s="33" t="s">
        <v>4331</v>
      </c>
      <c r="E4512" s="151"/>
      <c r="F4512" s="43" t="s">
        <v>3688</v>
      </c>
      <c r="G4512" s="43" t="s">
        <v>7198</v>
      </c>
      <c r="H4512" s="24">
        <v>9</v>
      </c>
      <c r="K4512" s="100"/>
      <c r="M4512" s="136" t="s">
        <v>12906</v>
      </c>
      <c r="N4512" s="136"/>
      <c r="O4512" s="182" t="str">
        <f t="shared" si="98"/>
        <v>Label.create(:concept_id =&gt; Concept.find_by_codelist_and_code(169, '00').id, :locale =&gt; 'fi', :preflabel =&gt; 'Yksiköitä', :scopenote =&gt; 'The quantity refers to a unit implied by the quantity type')</v>
      </c>
    </row>
    <row r="4513" spans="1:15" ht="17">
      <c r="A4513" s="4">
        <v>169</v>
      </c>
      <c r="B4513" s="11">
        <v>2</v>
      </c>
      <c r="C4513" s="42" t="s">
        <v>1277</v>
      </c>
      <c r="E4513" s="151"/>
      <c r="F4513" s="43" t="s">
        <v>1785</v>
      </c>
      <c r="G4513" s="43" t="s">
        <v>5972</v>
      </c>
      <c r="H4513" s="24">
        <v>20</v>
      </c>
      <c r="K4513" s="100"/>
      <c r="M4513" s="136" t="s">
        <v>12412</v>
      </c>
      <c r="N4513" s="136"/>
      <c r="O4513" s="182" t="str">
        <f t="shared" si="98"/>
        <v>Label.create(:concept_id =&gt; Concept.find_by_codelist_and_code(169, '07').id, :locale =&gt; 'fi', :preflabel =&gt; 'Päiviä', :scopenote =&gt; nil)</v>
      </c>
    </row>
    <row r="4514" spans="1:15" ht="17">
      <c r="A4514" s="4">
        <v>169</v>
      </c>
      <c r="B4514" s="11">
        <v>3</v>
      </c>
      <c r="C4514" s="33" t="s">
        <v>4104</v>
      </c>
      <c r="E4514" s="151"/>
      <c r="F4514" s="43" t="s">
        <v>2334</v>
      </c>
      <c r="G4514" s="43" t="s">
        <v>5972</v>
      </c>
      <c r="H4514" s="24">
        <v>9</v>
      </c>
      <c r="K4514" s="100"/>
      <c r="M4514" s="136" t="s">
        <v>12414</v>
      </c>
      <c r="N4514" s="136"/>
      <c r="O4514" s="182" t="str">
        <f t="shared" si="98"/>
        <v>Label.create(:concept_id =&gt; Concept.find_by_codelist_and_code(169, '08').id, :locale =&gt; 'fi', :preflabel =&gt; 'Viikkoja', :scopenote =&gt; nil)</v>
      </c>
    </row>
    <row r="4515" spans="1:15" ht="17">
      <c r="A4515" s="4">
        <v>169</v>
      </c>
      <c r="B4515" s="11">
        <v>4</v>
      </c>
      <c r="C4515" s="33" t="s">
        <v>2991</v>
      </c>
      <c r="E4515" s="151"/>
      <c r="F4515" s="43" t="s">
        <v>2335</v>
      </c>
      <c r="G4515" s="43" t="s">
        <v>5972</v>
      </c>
      <c r="H4515" s="24">
        <v>9</v>
      </c>
      <c r="K4515" s="100"/>
      <c r="M4515" s="136" t="s">
        <v>12416</v>
      </c>
      <c r="N4515" s="136"/>
      <c r="O4515" s="182" t="str">
        <f t="shared" si="98"/>
        <v>Label.create(:concept_id =&gt; Concept.find_by_codelist_and_code(169, '09').id, :locale =&gt; 'fi', :preflabel =&gt; 'Kuukausia', :scopenote =&gt; nil)</v>
      </c>
    </row>
    <row r="4516" spans="1:15" ht="17">
      <c r="A4516" s="4">
        <v>169</v>
      </c>
      <c r="B4516" s="11">
        <v>5</v>
      </c>
      <c r="C4516" s="42" t="s">
        <v>1610</v>
      </c>
      <c r="E4516" s="151"/>
      <c r="F4516" s="43" t="s">
        <v>2336</v>
      </c>
      <c r="G4516" s="43" t="s">
        <v>5972</v>
      </c>
      <c r="H4516" s="24">
        <v>20</v>
      </c>
      <c r="K4516" s="100"/>
      <c r="M4516" s="136" t="s">
        <v>12907</v>
      </c>
      <c r="N4516" s="136"/>
      <c r="O4516" s="182" t="str">
        <f t="shared" si="98"/>
        <v>Label.create(:concept_id =&gt; Concept.find_by_codelist_and_code(169, '10').id, :locale =&gt; 'fi', :preflabel =&gt; 'Vuosia', :scopenote =&gt; nil)</v>
      </c>
    </row>
    <row r="4517" spans="1:15" ht="17">
      <c r="A4517" s="188">
        <v>170</v>
      </c>
      <c r="B4517" s="196">
        <v>0</v>
      </c>
      <c r="C4517" s="189"/>
      <c r="D4517" s="189"/>
      <c r="E4517" s="190"/>
      <c r="F4517" s="75" t="s">
        <v>3306</v>
      </c>
      <c r="G4517" s="75" t="s">
        <v>5972</v>
      </c>
      <c r="H4517" s="29">
        <v>9</v>
      </c>
      <c r="I4517" s="29"/>
      <c r="J4517" s="20">
        <v>3</v>
      </c>
      <c r="K4517" s="101" t="s">
        <v>8107</v>
      </c>
      <c r="M4517" s="136" t="s">
        <v>12908</v>
      </c>
      <c r="N4517" s="136"/>
      <c r="O4517" s="182" t="str">
        <f t="shared" si="98"/>
        <v>Label.create(:concept_id =&gt; Concept.find_by_codelist_and_code(170, nil).id, :locale =&gt; 'fi', :preflabel =&gt; 'Alennuksen tyyppi', :scopenote =&gt; 'Käytä yhdessä &amp;lt;DiscountType&gt; &amp;lt;x467&gt;')</v>
      </c>
    </row>
    <row r="4518" spans="1:15" ht="51">
      <c r="A4518" s="60">
        <v>170</v>
      </c>
      <c r="B4518" s="88">
        <v>1</v>
      </c>
      <c r="C4518" s="42" t="s">
        <v>1586</v>
      </c>
      <c r="D4518" s="89"/>
      <c r="E4518" s="151"/>
      <c r="F4518" s="43" t="s">
        <v>5684</v>
      </c>
      <c r="G4518" s="43" t="s">
        <v>8215</v>
      </c>
      <c r="H4518" s="76">
        <v>24</v>
      </c>
      <c r="I4518" s="29"/>
      <c r="J4518" s="20"/>
      <c r="K4518" s="100"/>
      <c r="M4518" s="136" t="s">
        <v>12909</v>
      </c>
      <c r="N4518" s="136" t="s">
        <v>12910</v>
      </c>
      <c r="O4518" s="182" t="str">
        <f t="shared" si="98"/>
        <v>Label.create(:concept_id =&gt; Concept.find_by_codelist_and_code(170, '01').id, :locale =&gt; 'fi', :preflabel =&gt; 'Nouseva alennus', :scopenote =&gt; 'Portaittainen hinta, määrän mukaista hintaa sovelletaan kaikkiin yhdellä kertaa tilattuihin tuotteen kappaleisiin')</v>
      </c>
    </row>
    <row r="4519" spans="1:15" ht="68">
      <c r="A4519" s="60">
        <v>170</v>
      </c>
      <c r="B4519" s="88">
        <v>2</v>
      </c>
      <c r="C4519" s="42" t="s">
        <v>1585</v>
      </c>
      <c r="D4519" s="89"/>
      <c r="E4519" s="151"/>
      <c r="F4519" s="43" t="s">
        <v>5699</v>
      </c>
      <c r="G4519" s="43" t="s">
        <v>7199</v>
      </c>
      <c r="H4519" s="76">
        <v>24</v>
      </c>
      <c r="I4519" s="29"/>
      <c r="J4519" s="20"/>
      <c r="K4519" s="100"/>
      <c r="M4519" s="136" t="s">
        <v>12911</v>
      </c>
      <c r="N4519" s="136" t="s">
        <v>12912</v>
      </c>
      <c r="O4519" s="182" t="str">
        <f t="shared" si="98"/>
        <v>Label.create(:concept_id =&gt; Concept.find_by_codelist_and_code(170, '02').id, :locale =&gt; 'fi', :preflabel =&gt; 'Nouseva alennus (kumulatiivinen)', :scopenote =&gt; 'Portaittainen hinta, määrän mukaista hintaa sovelletaan kaikkiin tuotteen tietyllä aikavälillä tilattuihin kappaleisiin riippumatta tilausten määrästä')</v>
      </c>
    </row>
    <row r="4520" spans="1:15" ht="34">
      <c r="A4520" s="60">
        <v>170</v>
      </c>
      <c r="B4520" s="88">
        <v>3</v>
      </c>
      <c r="C4520" s="42" t="s">
        <v>1961</v>
      </c>
      <c r="D4520" s="89"/>
      <c r="E4520" s="151"/>
      <c r="F4520" s="43" t="s">
        <v>5685</v>
      </c>
      <c r="G4520" s="43" t="s">
        <v>7200</v>
      </c>
      <c r="H4520" s="76">
        <v>24</v>
      </c>
      <c r="I4520" s="29"/>
      <c r="J4520" s="20"/>
      <c r="K4520" s="100"/>
      <c r="M4520" s="136" t="s">
        <v>12913</v>
      </c>
      <c r="N4520" s="136" t="s">
        <v>13809</v>
      </c>
      <c r="O4520" s="182" t="str">
        <f t="shared" si="98"/>
        <v>Label.create(:concept_id =&gt; Concept.find_by_codelist_and_code(170, '03').id, :locale =&gt; 'fi', :preflabel =&gt; 'Asteittainen alennus', :scopenote =&gt; 'Korkeampaa alennusta sovelletaan yhdellä tilauksella kynnysarvon ylittäviin kappaleisiin')</v>
      </c>
    </row>
    <row r="4521" spans="1:15" ht="51">
      <c r="A4521" s="60">
        <v>170</v>
      </c>
      <c r="B4521" s="88">
        <v>4</v>
      </c>
      <c r="C4521" s="42" t="s">
        <v>2116</v>
      </c>
      <c r="D4521" s="89"/>
      <c r="E4521" s="151"/>
      <c r="F4521" s="43" t="s">
        <v>5700</v>
      </c>
      <c r="G4521" s="43" t="s">
        <v>7201</v>
      </c>
      <c r="H4521" s="76">
        <v>24</v>
      </c>
      <c r="I4521" s="29"/>
      <c r="J4521" s="20"/>
      <c r="K4521" s="100"/>
      <c r="M4521" s="136" t="s">
        <v>12914</v>
      </c>
      <c r="N4521" s="136" t="s">
        <v>13810</v>
      </c>
      <c r="O4521" s="182" t="str">
        <f t="shared" si="98"/>
        <v>Label.create(:concept_id =&gt; Concept.find_by_codelist_and_code(170, '04').id, :locale =&gt; 'fi', :preflabel =&gt; 'Asteittainen alennus (kumulatiivinen)', :scopenote =&gt; 'Korkeampaa alennusta sovelletaan kynnysarvon ylittäviin kappaleisiin, kun tilaukset on tehty tietyllä aikavälillä')</v>
      </c>
    </row>
    <row r="4522" spans="1:15" ht="17">
      <c r="A4522" s="188">
        <v>171</v>
      </c>
      <c r="B4522" s="196">
        <v>0</v>
      </c>
      <c r="C4522" s="189"/>
      <c r="D4522" s="189"/>
      <c r="E4522" s="190"/>
      <c r="F4522" s="75" t="s">
        <v>3307</v>
      </c>
      <c r="G4522" s="75" t="s">
        <v>5972</v>
      </c>
      <c r="H4522" s="29">
        <v>9</v>
      </c>
      <c r="I4522" s="29"/>
      <c r="J4522" s="20">
        <v>3</v>
      </c>
      <c r="K4522" s="101" t="s">
        <v>8111</v>
      </c>
      <c r="M4522" s="136" t="s">
        <v>12915</v>
      </c>
      <c r="N4522" s="136"/>
      <c r="O4522" s="182" t="str">
        <f t="shared" si="98"/>
        <v>Label.create(:concept_id =&gt; Concept.find_by_codelist_and_code(171, nil).id, :locale =&gt; 'fi', :preflabel =&gt; 'Veron tyyppi', :scopenote =&gt; 'Käytä yhdessä &amp;lt;TaxType&gt; &amp;lt;x470&gt;')</v>
      </c>
    </row>
    <row r="4523" spans="1:15" ht="17">
      <c r="A4523" s="4">
        <v>171</v>
      </c>
      <c r="B4523" s="11">
        <v>2</v>
      </c>
      <c r="C4523" s="33" t="s">
        <v>1586</v>
      </c>
      <c r="E4523" s="151"/>
      <c r="F4523" s="43" t="s">
        <v>3182</v>
      </c>
      <c r="G4523" s="43" t="s">
        <v>9084</v>
      </c>
      <c r="H4523" s="24">
        <v>9</v>
      </c>
      <c r="K4523" s="100"/>
      <c r="M4523" s="136" t="s">
        <v>12916</v>
      </c>
      <c r="N4523" s="136"/>
      <c r="O4523" s="182" t="str">
        <f t="shared" si="98"/>
        <v>Label.create(:concept_id =&gt; Concept.find_by_codelist_and_code(171, '01').id, :locale =&gt; 'fi', :preflabel =&gt; 'Arvonlisävero', :scopenote =&gt; 'Value-added tax (TVA, IVA, MwSt etc)')</v>
      </c>
    </row>
    <row r="4524" spans="1:15" ht="17">
      <c r="A4524" s="4">
        <v>171</v>
      </c>
      <c r="B4524" s="11">
        <v>3</v>
      </c>
      <c r="C4524" s="33" t="s">
        <v>1585</v>
      </c>
      <c r="E4524" s="151"/>
      <c r="F4524" s="43" t="s">
        <v>3402</v>
      </c>
      <c r="G4524" s="43" t="s">
        <v>7202</v>
      </c>
      <c r="H4524" s="24">
        <v>9</v>
      </c>
      <c r="K4524" s="100"/>
      <c r="M4524" s="136" t="s">
        <v>3402</v>
      </c>
      <c r="N4524" s="136" t="s">
        <v>12917</v>
      </c>
      <c r="O4524" s="182" t="str">
        <f t="shared" si="98"/>
        <v>Label.create(:concept_id =&gt; Concept.find_by_codelist_and_code(171, '02').id, :locale =&gt; 'fi', :preflabel =&gt; 'GST', :scopenote =&gt; 'Yleinen liikevaihtovero')</v>
      </c>
    </row>
    <row r="4525" spans="1:15" ht="85">
      <c r="A4525" s="4">
        <v>171</v>
      </c>
      <c r="B4525" s="11">
        <v>4</v>
      </c>
      <c r="C4525" s="42" t="s">
        <v>1961</v>
      </c>
      <c r="E4525" s="151"/>
      <c r="F4525" s="43" t="s">
        <v>7472</v>
      </c>
      <c r="G4525" s="43" t="s">
        <v>7686</v>
      </c>
      <c r="H4525" s="24">
        <v>31</v>
      </c>
      <c r="I4525" s="24">
        <v>35</v>
      </c>
      <c r="K4525" s="100"/>
      <c r="M4525" s="136" t="s">
        <v>7472</v>
      </c>
      <c r="N4525" s="136" t="s">
        <v>13811</v>
      </c>
      <c r="O4525" s="182" t="str">
        <f t="shared" si="98"/>
        <v>Label.create(:concept_id =&gt; Concept.find_by_codelist_and_code(171, '03').id, :locale =&gt; 'fi', :preflabel =&gt; 'ECO', :scopenote =&gt; 'Kestävää tuotantoa tai jätteiden käsittelyä edistävä ympäristövero. Käytetään vain silloin, kun ympäristövero on erillinen arvonlisä- tai liikevaihtoverosta')</v>
      </c>
    </row>
    <row r="4526" spans="1:15" ht="34">
      <c r="A4526" s="188">
        <v>172</v>
      </c>
      <c r="B4526" s="196">
        <v>0</v>
      </c>
      <c r="C4526" s="189"/>
      <c r="D4526" s="189"/>
      <c r="E4526" s="190"/>
      <c r="F4526" s="75" t="s">
        <v>3271</v>
      </c>
      <c r="G4526" s="75" t="s">
        <v>7410</v>
      </c>
      <c r="H4526" s="29">
        <v>9</v>
      </c>
      <c r="I4526" s="29"/>
      <c r="J4526" s="104" t="s">
        <v>8328</v>
      </c>
      <c r="K4526" s="101" t="s">
        <v>8114</v>
      </c>
      <c r="M4526" s="136"/>
      <c r="N4526" s="136"/>
      <c r="O4526" s="182" t="str">
        <f t="shared" si="98"/>
        <v/>
      </c>
    </row>
    <row r="4527" spans="1:15" ht="51">
      <c r="A4527" s="4">
        <v>172</v>
      </c>
      <c r="B4527" s="11">
        <v>1</v>
      </c>
      <c r="C4527" s="33" t="s">
        <v>4794</v>
      </c>
      <c r="E4527" s="151"/>
      <c r="F4527" s="43" t="s">
        <v>3403</v>
      </c>
      <c r="G4527" s="43" t="s">
        <v>7718</v>
      </c>
      <c r="H4527" s="24">
        <v>9</v>
      </c>
      <c r="I4527" s="24">
        <v>12</v>
      </c>
      <c r="J4527" s="5" t="s">
        <v>4795</v>
      </c>
      <c r="K4527" s="100"/>
      <c r="M4527" s="136"/>
      <c r="N4527" s="136"/>
      <c r="O4527" s="182" t="str">
        <f t="shared" si="98"/>
        <v/>
      </c>
    </row>
    <row r="4528" spans="1:15" ht="17">
      <c r="A4528" s="188">
        <v>173</v>
      </c>
      <c r="B4528" s="196">
        <v>0</v>
      </c>
      <c r="C4528" s="189"/>
      <c r="D4528" s="189"/>
      <c r="E4528" s="190"/>
      <c r="F4528" s="75" t="s">
        <v>2764</v>
      </c>
      <c r="G4528" s="75" t="s">
        <v>5972</v>
      </c>
      <c r="H4528" s="29">
        <v>9</v>
      </c>
      <c r="I4528" s="29"/>
      <c r="J4528" s="20">
        <v>3</v>
      </c>
      <c r="K4528" s="101" t="s">
        <v>8115</v>
      </c>
      <c r="M4528" s="136" t="s">
        <v>12918</v>
      </c>
      <c r="N4528" s="136"/>
      <c r="O4528" s="182" t="str">
        <f t="shared" si="98"/>
        <v>Label.create(:concept_id =&gt; Concept.find_by_codelist_and_code(173, nil).id, :locale =&gt; 'fi', :preflabel =&gt; 'Hinnan päivämäärän tyyppi', :scopenote =&gt; 'Käytä yhdessä &amp;lt;PriceDateRole&gt; &amp;lt;x476&gt;')</v>
      </c>
    </row>
    <row r="4529" spans="1:15" ht="34">
      <c r="A4529" s="4">
        <v>173</v>
      </c>
      <c r="B4529" s="11">
        <v>1</v>
      </c>
      <c r="C4529" s="33" t="s">
        <v>4033</v>
      </c>
      <c r="E4529" s="151"/>
      <c r="F4529" s="43" t="s">
        <v>3209</v>
      </c>
      <c r="G4529" s="43" t="s">
        <v>7203</v>
      </c>
      <c r="H4529" s="24">
        <v>9</v>
      </c>
      <c r="K4529" s="100"/>
      <c r="M4529" s="136" t="s">
        <v>12691</v>
      </c>
      <c r="N4529" s="136" t="s">
        <v>12919</v>
      </c>
      <c r="O4529" s="182" t="str">
        <f t="shared" si="98"/>
        <v>Label.create(:concept_id =&gt; Concept.find_by_codelist_and_code(173, '14').id, :locale =&gt; 'fi', :preflabel =&gt; 'Alkaen', :scopenote =&gt; 'Päivämäärä josta alkaen hinta on voimassa')</v>
      </c>
    </row>
    <row r="4530" spans="1:15" ht="34">
      <c r="A4530" s="4">
        <v>173</v>
      </c>
      <c r="B4530" s="11">
        <v>2</v>
      </c>
      <c r="C4530" s="33" t="s">
        <v>520</v>
      </c>
      <c r="E4530" s="151"/>
      <c r="F4530" s="43" t="s">
        <v>3540</v>
      </c>
      <c r="G4530" s="43" t="s">
        <v>7204</v>
      </c>
      <c r="H4530" s="24">
        <v>9</v>
      </c>
      <c r="K4530" s="100"/>
      <c r="M4530" s="136" t="s">
        <v>5452</v>
      </c>
      <c r="N4530" s="136" t="s">
        <v>12920</v>
      </c>
      <c r="O4530" s="182" t="str">
        <f t="shared" si="98"/>
        <v>Label.create(:concept_id =&gt; Concept.find_by_codelist_and_code(173, '15').id, :locale =&gt; 'fi', :preflabel =&gt; 'Asti', :scopenote =&gt; 'Päivämäärä johon asti hinta on voimassa')</v>
      </c>
    </row>
    <row r="4531" spans="1:15" ht="68">
      <c r="A4531" s="60">
        <v>173</v>
      </c>
      <c r="B4531" s="64">
        <v>3</v>
      </c>
      <c r="C4531" s="65" t="s">
        <v>223</v>
      </c>
      <c r="D4531" s="65"/>
      <c r="E4531" s="151"/>
      <c r="F4531" s="66" t="s">
        <v>5025</v>
      </c>
      <c r="G4531" s="66" t="s">
        <v>7142</v>
      </c>
      <c r="H4531" s="24">
        <v>16</v>
      </c>
      <c r="K4531" s="100"/>
      <c r="M4531" s="136" t="s">
        <v>12696</v>
      </c>
      <c r="N4531" s="136" t="s">
        <v>12921</v>
      </c>
      <c r="O4531" s="182" t="str">
        <f t="shared" si="98"/>
        <v>Label.create(:concept_id =&gt; Concept.find_by_codelist_and_code(173, '24').id, :locale =&gt; 'fi', :preflabel =&gt; 'Aikaväli', :scopenote =&gt; 'Sisältää alku- ja loppupäivämäärän')</v>
      </c>
    </row>
    <row r="4532" spans="1:15" ht="34">
      <c r="A4532" s="188">
        <v>174</v>
      </c>
      <c r="B4532" s="196">
        <v>0</v>
      </c>
      <c r="C4532" s="189"/>
      <c r="D4532" s="189"/>
      <c r="E4532" s="190"/>
      <c r="F4532" s="75" t="s">
        <v>3272</v>
      </c>
      <c r="G4532" s="75" t="s">
        <v>5972</v>
      </c>
      <c r="H4532" s="29">
        <v>9</v>
      </c>
      <c r="I4532" s="29"/>
      <c r="J4532" s="20">
        <v>3</v>
      </c>
      <c r="K4532" s="101" t="s">
        <v>8116</v>
      </c>
      <c r="M4532" s="136" t="s">
        <v>12922</v>
      </c>
      <c r="N4532" s="136"/>
      <c r="O4532" s="182" t="str">
        <f t="shared" si="98"/>
        <v>Label.create(:concept_id =&gt; Concept.find_by_codelist_and_code(174, nil).id, :locale =&gt; 'fi', :preflabel =&gt; 'Tuotteeseen painettu hinta', :scopenote =&gt; 'Käytä yhdessä &amp;lt;PrintedOnProduct&gt; &amp;lt;x301&gt;')</v>
      </c>
    </row>
    <row r="4533" spans="1:15" ht="17">
      <c r="A4533" s="4">
        <v>174</v>
      </c>
      <c r="B4533" s="11">
        <v>1</v>
      </c>
      <c r="C4533" s="33" t="s">
        <v>1586</v>
      </c>
      <c r="E4533" s="151"/>
      <c r="F4533" s="43" t="s">
        <v>3746</v>
      </c>
      <c r="G4533" s="43" t="s">
        <v>7205</v>
      </c>
      <c r="H4533" s="24">
        <v>9</v>
      </c>
      <c r="K4533" s="100"/>
      <c r="M4533" s="136" t="s">
        <v>12923</v>
      </c>
      <c r="N4533" s="136" t="s">
        <v>12924</v>
      </c>
      <c r="O4533" s="182" t="str">
        <f t="shared" si="98"/>
        <v>Label.create(:concept_id =&gt; Concept.find_by_codelist_and_code(174, '01').id, :locale =&gt; 'fi', :preflabel =&gt; 'Ei', :scopenote =&gt; 'Hintaa ei painettuna tuotteeseen')</v>
      </c>
    </row>
    <row r="4534" spans="1:15" ht="17">
      <c r="A4534" s="4">
        <v>174</v>
      </c>
      <c r="B4534" s="11">
        <v>2</v>
      </c>
      <c r="C4534" s="33" t="s">
        <v>1585</v>
      </c>
      <c r="E4534" s="151"/>
      <c r="F4534" s="43" t="s">
        <v>3747</v>
      </c>
      <c r="G4534" s="43" t="s">
        <v>7206</v>
      </c>
      <c r="H4534" s="24">
        <v>9</v>
      </c>
      <c r="K4534" s="100"/>
      <c r="M4534" s="136" t="s">
        <v>12925</v>
      </c>
      <c r="N4534" s="136" t="s">
        <v>12926</v>
      </c>
      <c r="O4534" s="182" t="str">
        <f t="shared" si="98"/>
        <v>Label.create(:concept_id =&gt; Concept.find_by_codelist_and_code(174, '02').id, :locale =&gt; 'fi', :preflabel =&gt; 'Kyllä', :scopenote =&gt; 'Hinta painettuna tuotteeseen')</v>
      </c>
    </row>
    <row r="4535" spans="1:15" ht="34">
      <c r="A4535" s="188">
        <v>175</v>
      </c>
      <c r="B4535" s="196">
        <v>0</v>
      </c>
      <c r="C4535" s="189"/>
      <c r="D4535" s="189"/>
      <c r="E4535" s="190"/>
      <c r="F4535" s="75" t="s">
        <v>1898</v>
      </c>
      <c r="G4535" s="75"/>
      <c r="H4535" s="29">
        <v>9</v>
      </c>
      <c r="I4535" s="29"/>
      <c r="J4535" s="20">
        <v>3</v>
      </c>
      <c r="K4535" s="101" t="s">
        <v>7953</v>
      </c>
      <c r="M4535" s="136" t="s">
        <v>12927</v>
      </c>
      <c r="N4535" s="136"/>
      <c r="O4535" s="182" t="str">
        <f t="shared" si="98"/>
        <v>Label.create(:concept_id =&gt; Concept.find_by_codelist_and_code(175, nil).id, :locale =&gt; 'fi', :preflabel =&gt; 'Tuotemuodon tarkenne', :scopenote =&gt; 'Käytä yhdessä &amp;lt;ProductFormDetail&gt; &amp;lt;b333&gt;')</v>
      </c>
    </row>
    <row r="4536" spans="1:15" ht="17">
      <c r="A4536" s="4">
        <v>175</v>
      </c>
      <c r="B4536" s="8">
        <v>1</v>
      </c>
      <c r="C4536" s="34" t="s">
        <v>3017</v>
      </c>
      <c r="D4536" s="34"/>
      <c r="E4536" s="151"/>
      <c r="F4536" s="45" t="s">
        <v>3917</v>
      </c>
      <c r="G4536" s="45" t="s">
        <v>6680</v>
      </c>
      <c r="H4536" s="23">
        <v>2</v>
      </c>
      <c r="I4536" s="23"/>
      <c r="J4536" s="10"/>
      <c r="K4536" s="100"/>
      <c r="M4536" s="136" t="s">
        <v>12928</v>
      </c>
      <c r="N4536" s="136"/>
      <c r="O4536" s="182" t="str">
        <f t="shared" si="98"/>
        <v>Label.create(:concept_id =&gt; Concept.find_by_codelist_and_code(175, 'A101').id, :locale =&gt; 'fi', :preflabel =&gt; 'CD-formaatti', :scopenote =&gt; 'CD ‘red book’ format')</v>
      </c>
    </row>
    <row r="4537" spans="1:15" ht="17">
      <c r="A4537" s="4">
        <v>175</v>
      </c>
      <c r="B4537" s="8">
        <v>2</v>
      </c>
      <c r="C4537" s="34" t="s">
        <v>4141</v>
      </c>
      <c r="D4537" s="34"/>
      <c r="E4537" s="151"/>
      <c r="F4537" s="45" t="s">
        <v>4255</v>
      </c>
      <c r="G4537" s="45" t="s">
        <v>5972</v>
      </c>
      <c r="H4537" s="23">
        <v>2</v>
      </c>
      <c r="I4537" s="23"/>
      <c r="J4537" s="10"/>
      <c r="K4537" s="100"/>
      <c r="M4537" s="136" t="s">
        <v>12929</v>
      </c>
      <c r="N4537" s="136"/>
      <c r="O4537" s="182" t="str">
        <f t="shared" si="98"/>
        <v>Label.create(:concept_id =&gt; Concept.find_by_codelist_and_code(175, 'A102').id, :locale =&gt; 'fi', :preflabel =&gt; 'SACD-formaatti', :scopenote =&gt; nil)</v>
      </c>
    </row>
    <row r="4538" spans="1:15" ht="17">
      <c r="A4538" s="4">
        <v>175</v>
      </c>
      <c r="B4538" s="8">
        <v>3</v>
      </c>
      <c r="C4538" s="34" t="s">
        <v>2934</v>
      </c>
      <c r="D4538" s="34"/>
      <c r="E4538" s="151"/>
      <c r="F4538" s="45" t="s">
        <v>1560</v>
      </c>
      <c r="G4538" s="45" t="s">
        <v>6681</v>
      </c>
      <c r="H4538" s="23">
        <v>2</v>
      </c>
      <c r="I4538" s="23"/>
      <c r="J4538" s="10"/>
      <c r="K4538" s="100"/>
      <c r="M4538" s="136" t="s">
        <v>331</v>
      </c>
      <c r="N4538" s="136"/>
      <c r="O4538" s="182" t="str">
        <f t="shared" si="98"/>
        <v>Label.create(:concept_id =&gt; Concept.find_by_codelist_and_code(175, 'A103').id, :locale =&gt; 'fi', :preflabel =&gt; 'MP3', :scopenote =&gt; 'MPEG-1/2 Audio Layer III file')</v>
      </c>
    </row>
    <row r="4539" spans="1:15" ht="17">
      <c r="A4539" s="4">
        <v>175</v>
      </c>
      <c r="B4539" s="8">
        <v>4</v>
      </c>
      <c r="C4539" s="34" t="s">
        <v>2935</v>
      </c>
      <c r="D4539" s="34"/>
      <c r="E4539" s="151"/>
      <c r="F4539" s="45" t="s">
        <v>638</v>
      </c>
      <c r="G4539" s="45" t="s">
        <v>5972</v>
      </c>
      <c r="H4539" s="23">
        <v>2</v>
      </c>
      <c r="I4539" s="23"/>
      <c r="J4539" s="10"/>
      <c r="K4539" s="100"/>
      <c r="M4539" s="136" t="s">
        <v>4842</v>
      </c>
      <c r="N4539" s="136"/>
      <c r="O4539" s="182" t="str">
        <f t="shared" si="98"/>
        <v>Label.create(:concept_id =&gt; Concept.find_by_codelist_and_code(175, 'A104').id, :locale =&gt; 'fi', :preflabel =&gt; 'WAV', :scopenote =&gt; nil)</v>
      </c>
    </row>
    <row r="4540" spans="1:15" ht="17">
      <c r="A4540" s="4">
        <v>175</v>
      </c>
      <c r="B4540" s="8">
        <v>5</v>
      </c>
      <c r="C4540" s="34" t="s">
        <v>859</v>
      </c>
      <c r="D4540" s="34"/>
      <c r="E4540" s="151"/>
      <c r="F4540" s="45" t="s">
        <v>2946</v>
      </c>
      <c r="G4540" s="45" t="s">
        <v>5972</v>
      </c>
      <c r="H4540" s="23">
        <v>2</v>
      </c>
      <c r="I4540" s="23"/>
      <c r="J4540" s="10"/>
      <c r="K4540" s="100"/>
      <c r="M4540" s="136" t="s">
        <v>5005</v>
      </c>
      <c r="N4540" s="136"/>
      <c r="O4540" s="182" t="str">
        <f t="shared" si="98"/>
        <v>Label.create(:concept_id =&gt; Concept.find_by_codelist_and_code(175, 'A105').id, :locale =&gt; 'fi', :preflabel =&gt; 'Real Audio', :scopenote =&gt; nil)</v>
      </c>
    </row>
    <row r="4541" spans="1:15" ht="17">
      <c r="A4541" s="4">
        <v>175</v>
      </c>
      <c r="B4541" s="8">
        <v>6</v>
      </c>
      <c r="C4541" s="34" t="s">
        <v>1358</v>
      </c>
      <c r="D4541" s="34"/>
      <c r="E4541" s="151"/>
      <c r="F4541" s="45" t="s">
        <v>1267</v>
      </c>
      <c r="G4541" s="45" t="s">
        <v>6683</v>
      </c>
      <c r="H4541" s="23">
        <v>9</v>
      </c>
      <c r="I4541" s="23"/>
      <c r="J4541" s="10"/>
      <c r="K4541" s="100"/>
      <c r="M4541" s="136" t="s">
        <v>1267</v>
      </c>
      <c r="N4541" s="136"/>
      <c r="O4541" s="182" t="str">
        <f t="shared" si="98"/>
        <v>Label.create(:concept_id =&gt; Concept.find_by_codelist_and_code(175, 'A106').id, :locale =&gt; 'fi', :preflabel =&gt; 'WMA', :scopenote =&gt; 'Windows Media Audio format')</v>
      </c>
    </row>
    <row r="4542" spans="1:15" ht="17">
      <c r="A4542" s="4">
        <v>175</v>
      </c>
      <c r="B4542" s="8">
        <v>7</v>
      </c>
      <c r="C4542" s="34" t="s">
        <v>752</v>
      </c>
      <c r="D4542" s="34"/>
      <c r="E4542" s="151"/>
      <c r="F4542" s="45" t="s">
        <v>1268</v>
      </c>
      <c r="G4542" s="45" t="s">
        <v>6684</v>
      </c>
      <c r="H4542" s="23">
        <v>9</v>
      </c>
      <c r="I4542" s="23"/>
      <c r="J4542" s="10"/>
      <c r="K4542" s="100"/>
      <c r="M4542" s="136" t="s">
        <v>1268</v>
      </c>
      <c r="N4542" s="136"/>
      <c r="O4542" s="182" t="str">
        <f t="shared" si="98"/>
        <v>Label.create(:concept_id =&gt; Concept.find_by_codelist_and_code(175, 'A107').id, :locale =&gt; 'fi', :preflabel =&gt; 'AAC', :scopenote =&gt; 'Advanced Audio Coding format')</v>
      </c>
    </row>
    <row r="4543" spans="1:15" ht="34">
      <c r="A4543" s="4">
        <v>175</v>
      </c>
      <c r="B4543" s="8">
        <v>8</v>
      </c>
      <c r="C4543" s="34" t="s">
        <v>753</v>
      </c>
      <c r="D4543" s="34"/>
      <c r="E4543" s="151"/>
      <c r="F4543" s="45" t="s">
        <v>302</v>
      </c>
      <c r="G4543" s="45" t="s">
        <v>6685</v>
      </c>
      <c r="H4543" s="23">
        <v>9</v>
      </c>
      <c r="I4543" s="23"/>
      <c r="J4543" s="10"/>
      <c r="K4543" s="100"/>
      <c r="M4543" s="136" t="s">
        <v>302</v>
      </c>
      <c r="N4543" s="136"/>
      <c r="O4543" s="182" t="str">
        <f t="shared" si="98"/>
        <v>Label.create(:concept_id =&gt; Concept.find_by_codelist_and_code(175, 'A108').id, :locale =&gt; 'fi', :preflabel =&gt; 'Ogg/Vorbis', :scopenote =&gt; 'Vorbis audio format in the Ogg container')</v>
      </c>
    </row>
    <row r="4544" spans="1:15" ht="17">
      <c r="A4544" s="4">
        <v>175</v>
      </c>
      <c r="B4544" s="8">
        <v>9</v>
      </c>
      <c r="C4544" s="34" t="s">
        <v>1263</v>
      </c>
      <c r="D4544" s="34"/>
      <c r="E4544" s="151"/>
      <c r="F4544" s="45" t="s">
        <v>248</v>
      </c>
      <c r="G4544" s="45" t="s">
        <v>6686</v>
      </c>
      <c r="H4544" s="23">
        <v>9</v>
      </c>
      <c r="I4544" s="23"/>
      <c r="J4544" s="10"/>
      <c r="K4544" s="100"/>
      <c r="M4544" s="136" t="s">
        <v>248</v>
      </c>
      <c r="N4544" s="136"/>
      <c r="O4544" s="182" t="str">
        <f t="shared" si="98"/>
        <v>Label.create(:concept_id =&gt; Concept.find_by_codelist_and_code(175, 'A109').id, :locale =&gt; 'fi', :preflabel =&gt; 'Audible', :scopenote =&gt; 'Audio format proprietary to Audible.com')</v>
      </c>
    </row>
    <row r="4545" spans="1:15" ht="17">
      <c r="A4545" s="4">
        <v>175</v>
      </c>
      <c r="B4545" s="8">
        <v>10</v>
      </c>
      <c r="C4545" s="34" t="s">
        <v>1264</v>
      </c>
      <c r="D4545" s="34"/>
      <c r="E4545" s="151"/>
      <c r="F4545" s="45" t="s">
        <v>990</v>
      </c>
      <c r="G4545" s="45" t="s">
        <v>6687</v>
      </c>
      <c r="H4545" s="23">
        <v>9</v>
      </c>
      <c r="I4545" s="23"/>
      <c r="J4545" s="10"/>
      <c r="K4545" s="100"/>
      <c r="M4545" s="136" t="s">
        <v>990</v>
      </c>
      <c r="N4545" s="136"/>
      <c r="O4545" s="182" t="str">
        <f t="shared" si="98"/>
        <v>Label.create(:concept_id =&gt; Concept.find_by_codelist_and_code(175, 'A110').id, :locale =&gt; 'fi', :preflabel =&gt; 'FLAC', :scopenote =&gt; 'Free lossless audio codec')</v>
      </c>
    </row>
    <row r="4546" spans="1:15" ht="17">
      <c r="A4546" s="4">
        <v>175</v>
      </c>
      <c r="B4546" s="8">
        <v>11</v>
      </c>
      <c r="C4546" s="34" t="s">
        <v>1265</v>
      </c>
      <c r="D4546" s="34"/>
      <c r="E4546" s="151"/>
      <c r="F4546" s="45" t="s">
        <v>853</v>
      </c>
      <c r="G4546" s="45" t="s">
        <v>6688</v>
      </c>
      <c r="H4546" s="23">
        <v>9</v>
      </c>
      <c r="I4546" s="23"/>
      <c r="J4546" s="10"/>
      <c r="K4546" s="100"/>
      <c r="M4546" s="136" t="s">
        <v>853</v>
      </c>
      <c r="N4546" s="136"/>
      <c r="O4546" s="182" t="str">
        <f t="shared" si="98"/>
        <v>Label.create(:concept_id =&gt; Concept.find_by_codelist_and_code(175, 'A111').id, :locale =&gt; 'fi', :preflabel =&gt; 'AIFF', :scopenote =&gt; 'Audio Interchangeable File Format')</v>
      </c>
    </row>
    <row r="4547" spans="1:15" ht="17">
      <c r="A4547" s="4">
        <v>175</v>
      </c>
      <c r="B4547" s="8">
        <v>12</v>
      </c>
      <c r="C4547" s="34" t="s">
        <v>1266</v>
      </c>
      <c r="D4547" s="34"/>
      <c r="E4547" s="151"/>
      <c r="F4547" s="45" t="s">
        <v>1126</v>
      </c>
      <c r="G4547" s="45" t="s">
        <v>6689</v>
      </c>
      <c r="H4547" s="23">
        <v>9</v>
      </c>
      <c r="I4547" s="23"/>
      <c r="J4547" s="10"/>
      <c r="K4547" s="100"/>
      <c r="M4547" s="136" t="s">
        <v>1126</v>
      </c>
      <c r="N4547" s="136"/>
      <c r="O4547" s="182" t="str">
        <f t="shared" ref="O4547:O4610" si="100">IF(OR(H4547="",IFERROR(FIND("-"&amp;A4547&amp;"-","-6-7-8-10-11-26-33-35-36-37-38-39-40-47-52-54-56-63-67-75-78-94-95-101-138-140-"),0)&gt;0,
AND(A4547=1,IFERROR(FIND("-"&amp;C4547&amp;"-","-12-13-14-"),0)&gt;0),
AND(A4547=22,IFERROR(FIND("-"&amp;C4547&amp;"-","-04-05-"),0)&gt;0),
AND(A4547=34,IFERROR(FIND("-"&amp;C4547&amp;"-","-00-01-04-08-09-10-11-12-13-14-15-"),0)&gt;0),
AND(A4547=45,IFERROR(FIND("-"&amp;C4547&amp;"-","-08-"),0)&gt;0),
AND(A4547=49,IFERROR(FIND("-"&amp;C4547&amp;"-","-ROW-"),0)&gt;0),
AND(A4547=51,IFERROR(FIND("-"&amp;C4547&amp;"-","-14-15-36-"),0)&gt;0),
AND(A4547=79,IFERROR(FIND("-"&amp;C4547&amp;"-","-11-"),0)&gt;0),
AND(A4547=102,IFERROR(FIND("-"&amp;C4547&amp;"-","-02-"),0)&gt;0)),"",
 IF(AND(M4547="",N4547=""),"",
  "Label.create(:concept_id =&gt; Concept.find_by_codelist_and_code("&amp;A4547&amp;", "&amp;IF(C4547="","nil","'"&amp;C4547&amp;"'")&amp;").id, "&amp;
  ":locale =&gt; '"&amp;L$2&amp;"'"&amp;", "&amp;
  ":preflabel =&gt; '"&amp;(IF(M4547="",F4547,M4547)&amp;"', "&amp;
  ":scopenote =&gt; "&amp;IF(AND(N4547="",G4547="",K4547=""),"nil","'"&amp; IF(K4547="", "",$L$3 &amp; IF(ISERROR(FIND("
", K4547))," ","&lt;br/&gt;&amp;nbsp;&amp;nbsp;&amp;nbsp;&amp;nbsp;• ") &amp; SUBSTITUTE(SUBSTITUTE(SUBSTITUTE(K4547, "&amp;", "&amp;amp;"),"&lt;","&amp;lt;"),"
","&lt;br/&gt;&amp;nbsp;&amp;nbsp;&amp;nbsp;&amp;nbsp;• ")) &amp; IF(OR(K4547="",G4547=""),"","&lt;br/") &amp; SUBSTITUTE(SUBSTITUTE(IF(N4547="",G4547,N4547),"&amp;","&amp;amp;"),"&lt;","&amp;lt;")&amp;"'")&amp;")")
))</f>
        <v>Label.create(:concept_id =&gt; Concept.find_by_codelist_and_code(175, 'A112').id, :locale =&gt; 'fi', :preflabel =&gt; 'ALAC', :scopenote =&gt; 'Apple Lossless Audio Codec')</v>
      </c>
    </row>
    <row r="4548" spans="1:15" ht="17">
      <c r="A4548" s="118">
        <v>175</v>
      </c>
      <c r="B4548" s="8">
        <v>13</v>
      </c>
      <c r="C4548" s="144" t="s">
        <v>9295</v>
      </c>
      <c r="D4548" s="144"/>
      <c r="E4548" s="144"/>
      <c r="F4548" s="143" t="s">
        <v>9296</v>
      </c>
      <c r="G4548" s="143" t="s">
        <v>9297</v>
      </c>
      <c r="H4548" s="114">
        <v>51</v>
      </c>
      <c r="I4548" s="114"/>
      <c r="J4548" s="115"/>
      <c r="K4548" s="100"/>
      <c r="M4548" s="136" t="s">
        <v>12930</v>
      </c>
      <c r="N4548" s="136"/>
      <c r="O4548" s="182" t="str">
        <f t="shared" si="100"/>
        <v>Label.create(:concept_id =&gt; Concept.find_by_codelist_and_code(175, 'A113').id, :locale =&gt; 'fi', :preflabel =&gt; 'W3C äänikirja', :scopenote =&gt; 'Audiobook package format')</v>
      </c>
    </row>
    <row r="4549" spans="1:15" ht="51">
      <c r="A4549" s="4">
        <v>175</v>
      </c>
      <c r="B4549" s="8">
        <v>14</v>
      </c>
      <c r="C4549" s="34" t="s">
        <v>659</v>
      </c>
      <c r="D4549" s="34"/>
      <c r="E4549" s="151"/>
      <c r="F4549" s="45" t="s">
        <v>2137</v>
      </c>
      <c r="G4549" s="70" t="s">
        <v>6690</v>
      </c>
      <c r="H4549" s="23">
        <v>8</v>
      </c>
      <c r="I4549" s="23">
        <v>13</v>
      </c>
      <c r="J4549" s="10" t="s">
        <v>17</v>
      </c>
      <c r="K4549" s="100"/>
      <c r="M4549" s="136" t="s">
        <v>12931</v>
      </c>
      <c r="N4549" s="136"/>
      <c r="O4549" s="182" t="str">
        <f t="shared" si="100"/>
        <v>Label.create(:concept_id =&gt; Concept.find_by_codelist_and_code(175, 'A201').id, :locale =&gt; 'fi', :preflabel =&gt; 'DAISY 2: äänikirja, ei selattava', :scopenote =&gt; 'Deprecated, as does not meet DAISY 2 standard. Use conventional audiobook codes instead')</v>
      </c>
    </row>
    <row r="4550" spans="1:15" ht="34">
      <c r="A4550" s="4">
        <v>175</v>
      </c>
      <c r="B4550" s="8">
        <v>15</v>
      </c>
      <c r="C4550" s="34" t="s">
        <v>660</v>
      </c>
      <c r="D4550" s="34"/>
      <c r="E4550" s="151"/>
      <c r="F4550" s="45" t="s">
        <v>4433</v>
      </c>
      <c r="G4550" s="45" t="s">
        <v>5972</v>
      </c>
      <c r="H4550" s="23">
        <v>8</v>
      </c>
      <c r="I4550" s="23">
        <v>13</v>
      </c>
      <c r="J4550" s="10"/>
      <c r="K4550" s="100"/>
      <c r="M4550" s="136" t="s">
        <v>12932</v>
      </c>
      <c r="N4550" s="136"/>
      <c r="O4550" s="182" t="str">
        <f t="shared" si="100"/>
        <v>Label.create(:concept_id =&gt; Concept.find_by_codelist_and_code(175, 'A202').id, :locale =&gt; 'fi', :preflabel =&gt; 'DAISY 2: äänikirja, selattava', :scopenote =&gt; nil)</v>
      </c>
    </row>
    <row r="4551" spans="1:15" ht="34">
      <c r="A4551" s="4">
        <v>175</v>
      </c>
      <c r="B4551" s="8">
        <v>16</v>
      </c>
      <c r="C4551" s="34" t="s">
        <v>856</v>
      </c>
      <c r="D4551" s="34"/>
      <c r="E4551" s="151"/>
      <c r="F4551" s="45" t="s">
        <v>1602</v>
      </c>
      <c r="G4551" s="45" t="s">
        <v>5972</v>
      </c>
      <c r="H4551" s="23">
        <v>8</v>
      </c>
      <c r="I4551" s="23"/>
      <c r="J4551" s="10"/>
      <c r="K4551" s="100"/>
      <c r="M4551" s="136" t="s">
        <v>12933</v>
      </c>
      <c r="N4551" s="136"/>
      <c r="O4551" s="182" t="str">
        <f t="shared" si="100"/>
        <v>Label.create(:concept_id =&gt; Concept.find_by_codelist_and_code(175, 'A203').id, :locale =&gt; 'fi', :preflabel =&gt; 'DAISY 2: sisältää kirjan ääneen luetteluna ja osittain tekstinä', :scopenote =&gt; nil)</v>
      </c>
    </row>
    <row r="4552" spans="1:15" ht="34">
      <c r="A4552" s="4">
        <v>175</v>
      </c>
      <c r="B4552" s="8">
        <v>17</v>
      </c>
      <c r="C4552" s="34" t="s">
        <v>857</v>
      </c>
      <c r="D4552" s="34"/>
      <c r="E4552" s="151"/>
      <c r="F4552" s="45" t="s">
        <v>4423</v>
      </c>
      <c r="G4552" s="45" t="s">
        <v>5972</v>
      </c>
      <c r="H4552" s="23">
        <v>8</v>
      </c>
      <c r="I4552" s="23">
        <v>13</v>
      </c>
      <c r="J4552" s="10"/>
      <c r="K4552" s="100"/>
      <c r="M4552" s="136" t="s">
        <v>12934</v>
      </c>
      <c r="N4552" s="136" t="s">
        <v>13501</v>
      </c>
      <c r="O4552" s="182" t="str">
        <f t="shared" si="100"/>
        <v>Label.create(:concept_id =&gt; Concept.find_by_codelist_and_code(175, 'A204').id, :locale =&gt; 'fi', :preflabel =&gt; 'DAISY 2: sisältää kirjan tekstinä ja ääneen luettuna', :scopenote =&gt; 'Ääni voi olla ihmisääntä tai koneääntä')</v>
      </c>
    </row>
    <row r="4553" spans="1:15" ht="34">
      <c r="A4553" s="4">
        <v>175</v>
      </c>
      <c r="B4553" s="8">
        <v>18</v>
      </c>
      <c r="C4553" s="34" t="s">
        <v>1443</v>
      </c>
      <c r="D4553" s="34"/>
      <c r="E4553" s="151"/>
      <c r="F4553" s="45" t="s">
        <v>4424</v>
      </c>
      <c r="G4553" s="45" t="s">
        <v>6691</v>
      </c>
      <c r="H4553" s="23">
        <v>8</v>
      </c>
      <c r="I4553" s="23">
        <v>13</v>
      </c>
      <c r="J4553" s="10"/>
      <c r="K4553" s="100"/>
      <c r="M4553" s="136" t="s">
        <v>12935</v>
      </c>
      <c r="N4553" s="136"/>
      <c r="O4553" s="182" t="str">
        <f t="shared" si="100"/>
        <v>Label.create(:concept_id =&gt; Concept.find_by_codelist_and_code(175, 'A205').id, :locale =&gt; 'fi', :preflabel =&gt; 'DAISY 2: sisältää kirjan tekstinä ja osittain ääneen luettuna', :scopenote =&gt; 'Reading systems may provide full audio via text-to-speech')</v>
      </c>
    </row>
    <row r="4554" spans="1:15" ht="34">
      <c r="A4554" s="4">
        <v>175</v>
      </c>
      <c r="B4554" s="8">
        <v>19</v>
      </c>
      <c r="C4554" s="34" t="s">
        <v>1444</v>
      </c>
      <c r="D4554" s="34"/>
      <c r="E4554" s="151"/>
      <c r="F4554" s="45" t="s">
        <v>4464</v>
      </c>
      <c r="G4554" s="45" t="s">
        <v>6691</v>
      </c>
      <c r="H4554" s="23">
        <v>8</v>
      </c>
      <c r="I4554" s="23">
        <v>13</v>
      </c>
      <c r="J4554" s="10"/>
      <c r="K4554" s="100"/>
      <c r="M4554" s="136" t="s">
        <v>12936</v>
      </c>
      <c r="N4554" s="136"/>
      <c r="O4554" s="182" t="str">
        <f t="shared" si="100"/>
        <v>Label.create(:concept_id =&gt; Concept.find_by_codelist_and_code(175, 'A206').id, :locale =&gt; 'fi', :preflabel =&gt; 'DAISY 2: sisältää kirjan tekstin ilman ääntä', :scopenote =&gt; 'Reading systems may provide full audio via text-to-speech')</v>
      </c>
    </row>
    <row r="4555" spans="1:15" ht="51">
      <c r="A4555" s="4">
        <v>175</v>
      </c>
      <c r="B4555" s="8">
        <v>20</v>
      </c>
      <c r="C4555" s="34" t="s">
        <v>1445</v>
      </c>
      <c r="D4555" s="34"/>
      <c r="E4555" s="151"/>
      <c r="F4555" s="45" t="s">
        <v>3344</v>
      </c>
      <c r="G4555" s="70" t="s">
        <v>6692</v>
      </c>
      <c r="H4555" s="23">
        <v>8</v>
      </c>
      <c r="I4555" s="23">
        <v>13</v>
      </c>
      <c r="J4555" s="10" t="s">
        <v>17</v>
      </c>
      <c r="K4555" s="100"/>
      <c r="M4555" s="136" t="s">
        <v>12937</v>
      </c>
      <c r="N4555" s="136"/>
      <c r="O4555" s="182" t="str">
        <f t="shared" si="100"/>
        <v>Label.create(:concept_id =&gt; Concept.find_by_codelist_and_code(175, 'A207').id, :locale =&gt; 'fi', :preflabel =&gt; 'DAISY 3: äänikirja, ei selattava', :scopenote =&gt; 'Deprecated, as does not meet DAISY 3 standard. Use conventional audiobook codes instead')</v>
      </c>
    </row>
    <row r="4556" spans="1:15" ht="34">
      <c r="A4556" s="4">
        <v>175</v>
      </c>
      <c r="B4556" s="8">
        <v>21</v>
      </c>
      <c r="C4556" s="34" t="s">
        <v>1446</v>
      </c>
      <c r="D4556" s="34"/>
      <c r="E4556" s="151"/>
      <c r="F4556" s="45" t="s">
        <v>4465</v>
      </c>
      <c r="G4556" s="45" t="s">
        <v>5972</v>
      </c>
      <c r="H4556" s="23">
        <v>8</v>
      </c>
      <c r="I4556" s="23">
        <v>13</v>
      </c>
      <c r="J4556" s="10"/>
      <c r="K4556" s="100"/>
      <c r="M4556" s="136" t="s">
        <v>12938</v>
      </c>
      <c r="N4556" s="136"/>
      <c r="O4556" s="182" t="str">
        <f t="shared" si="100"/>
        <v>Label.create(:concept_id =&gt; Concept.find_by_codelist_and_code(175, 'A208').id, :locale =&gt; 'fi', :preflabel =&gt; 'DAISY 3: äänikirja, selattava', :scopenote =&gt; nil)</v>
      </c>
    </row>
    <row r="4557" spans="1:15" ht="34">
      <c r="A4557" s="4">
        <v>175</v>
      </c>
      <c r="B4557" s="8">
        <v>22</v>
      </c>
      <c r="C4557" s="34" t="s">
        <v>1255</v>
      </c>
      <c r="D4557" s="34"/>
      <c r="E4557" s="151"/>
      <c r="F4557" s="45" t="s">
        <v>3895</v>
      </c>
      <c r="G4557" s="45" t="s">
        <v>5972</v>
      </c>
      <c r="H4557" s="23">
        <v>8</v>
      </c>
      <c r="I4557" s="23"/>
      <c r="J4557" s="10"/>
      <c r="K4557" s="100"/>
      <c r="M4557" s="136" t="s">
        <v>12939</v>
      </c>
      <c r="N4557" s="136"/>
      <c r="O4557" s="182" t="str">
        <f t="shared" si="100"/>
        <v>Label.create(:concept_id =&gt; Concept.find_by_codelist_and_code(175, 'A209').id, :locale =&gt; 'fi', :preflabel =&gt; 'DAISY 3: sisältää kirjan ääneen luetteluna ja osittain tekstinä', :scopenote =&gt; nil)</v>
      </c>
    </row>
    <row r="4558" spans="1:15" ht="34">
      <c r="A4558" s="4">
        <v>175</v>
      </c>
      <c r="B4558" s="8">
        <v>23</v>
      </c>
      <c r="C4558" s="34" t="s">
        <v>1256</v>
      </c>
      <c r="D4558" s="34"/>
      <c r="E4558" s="151"/>
      <c r="F4558" s="45" t="s">
        <v>4430</v>
      </c>
      <c r="G4558" s="45" t="s">
        <v>5972</v>
      </c>
      <c r="H4558" s="23">
        <v>8</v>
      </c>
      <c r="I4558" s="23">
        <v>13</v>
      </c>
      <c r="J4558" s="10"/>
      <c r="K4558" s="100"/>
      <c r="M4558" s="136" t="s">
        <v>12940</v>
      </c>
      <c r="N4558" s="136"/>
      <c r="O4558" s="182" t="str">
        <f t="shared" si="100"/>
        <v>Label.create(:concept_id =&gt; Concept.find_by_codelist_and_code(175, 'A210').id, :locale =&gt; 'fi', :preflabel =&gt; 'DAISY 3: sisältää kirjan tekstinä ja ääneen luetteluna', :scopenote =&gt; nil)</v>
      </c>
    </row>
    <row r="4559" spans="1:15" ht="34">
      <c r="A4559" s="4">
        <v>175</v>
      </c>
      <c r="B4559" s="8">
        <v>24</v>
      </c>
      <c r="C4559" s="34" t="s">
        <v>1257</v>
      </c>
      <c r="D4559" s="34"/>
      <c r="E4559" s="151"/>
      <c r="F4559" s="45" t="s">
        <v>9085</v>
      </c>
      <c r="G4559" s="45" t="s">
        <v>6691</v>
      </c>
      <c r="H4559" s="23">
        <v>8</v>
      </c>
      <c r="I4559" s="23">
        <v>13</v>
      </c>
      <c r="J4559" s="10"/>
      <c r="K4559" s="100"/>
      <c r="M4559" s="136" t="s">
        <v>12941</v>
      </c>
      <c r="N4559" s="136"/>
      <c r="O4559" s="182" t="str">
        <f t="shared" si="100"/>
        <v>Label.create(:concept_id =&gt; Concept.find_by_codelist_and_code(175, 'A211').id, :locale =&gt; 'fi', :preflabel =&gt; 'DAISY 3: sisältää kirjan tekstinä ja osittain ääneen luettuna', :scopenote =&gt; 'Reading systems may provide full audio via text-to-speech')</v>
      </c>
    </row>
    <row r="4560" spans="1:15" ht="34">
      <c r="A4560" s="4">
        <v>175</v>
      </c>
      <c r="B4560" s="8">
        <v>25</v>
      </c>
      <c r="C4560" s="34" t="s">
        <v>1297</v>
      </c>
      <c r="D4560" s="34"/>
      <c r="E4560" s="151"/>
      <c r="F4560" s="45" t="s">
        <v>4574</v>
      </c>
      <c r="G4560" s="45" t="s">
        <v>6691</v>
      </c>
      <c r="H4560" s="23">
        <v>8</v>
      </c>
      <c r="I4560" s="23">
        <v>13</v>
      </c>
      <c r="J4560" s="10"/>
      <c r="K4560" s="100"/>
      <c r="M4560" s="136" t="s">
        <v>12942</v>
      </c>
      <c r="N4560" s="136"/>
      <c r="O4560" s="182" t="str">
        <f t="shared" si="100"/>
        <v>Label.create(:concept_id =&gt; Concept.find_by_codelist_and_code(175, 'A212').id, :locale =&gt; 'fi', :preflabel =&gt; 'DAISY 3: sisältää kirjan tekstin ilman ääntä', :scopenote =&gt; 'Reading systems may provide full audio via text-to-speech')</v>
      </c>
    </row>
    <row r="4561" spans="1:15" ht="17">
      <c r="A4561" s="4">
        <v>175</v>
      </c>
      <c r="B4561" s="8">
        <v>26</v>
      </c>
      <c r="C4561" s="44" t="s">
        <v>4838</v>
      </c>
      <c r="D4561" s="44"/>
      <c r="E4561" s="151"/>
      <c r="F4561" s="45" t="s">
        <v>4840</v>
      </c>
      <c r="G4561" s="45" t="s">
        <v>5972</v>
      </c>
      <c r="H4561" s="23">
        <v>15</v>
      </c>
      <c r="I4561" s="23"/>
      <c r="J4561" s="10"/>
      <c r="K4561" s="100"/>
      <c r="M4561" s="136" t="s">
        <v>12943</v>
      </c>
      <c r="N4561" s="136"/>
      <c r="O4561" s="182" t="str">
        <f t="shared" si="100"/>
        <v>Label.create(:concept_id =&gt; Concept.find_by_codelist_and_code(175, 'A301').id, :locale =&gt; 'fi', :preflabel =&gt; 'Itsenäinen äänite', :scopenote =&gt; nil)</v>
      </c>
    </row>
    <row r="4562" spans="1:15" ht="136">
      <c r="A4562" s="4">
        <v>175</v>
      </c>
      <c r="B4562" s="8">
        <v>27</v>
      </c>
      <c r="C4562" s="44" t="s">
        <v>4839</v>
      </c>
      <c r="D4562" s="44"/>
      <c r="E4562" s="151"/>
      <c r="F4562" s="45" t="s">
        <v>4841</v>
      </c>
      <c r="G4562" s="45" t="s">
        <v>7382</v>
      </c>
      <c r="H4562" s="23">
        <v>15</v>
      </c>
      <c r="I4562" s="23"/>
      <c r="J4562" s="10"/>
      <c r="K4562" s="100"/>
      <c r="M4562" s="136" t="s">
        <v>12944</v>
      </c>
      <c r="N4562" s="136" t="s">
        <v>13812</v>
      </c>
      <c r="O4562" s="182" t="str">
        <f t="shared" si="100"/>
        <v>Label.create(:concept_id =&gt; Concept.find_by_codelist_and_code(175, 'A302').id, :locale =&gt; 'fi', :preflabel =&gt; 'Lue mukana -äänite', :scopenote =&gt; 'Lukemista ohjaava äänite, esim. sivun kääntäminen. Myydään usein painetun lasten kirjan mukana')</v>
      </c>
    </row>
    <row r="4563" spans="1:15" ht="102">
      <c r="A4563" s="4">
        <v>175</v>
      </c>
      <c r="B4563" s="8">
        <v>28</v>
      </c>
      <c r="C4563" s="44" t="s">
        <v>4868</v>
      </c>
      <c r="D4563" s="44"/>
      <c r="E4563" s="151"/>
      <c r="F4563" s="45" t="s">
        <v>4869</v>
      </c>
      <c r="G4563" s="45" t="s">
        <v>6693</v>
      </c>
      <c r="H4563" s="23">
        <v>15</v>
      </c>
      <c r="I4563" s="23"/>
      <c r="J4563" s="10"/>
      <c r="K4563" s="100"/>
      <c r="M4563" s="136" t="s">
        <v>12945</v>
      </c>
      <c r="N4563" s="136" t="s">
        <v>12946</v>
      </c>
      <c r="O4563" s="182" t="str">
        <f t="shared" si="100"/>
        <v>Label.create(:concept_id =&gt; Concept.find_by_codelist_and_code(175, 'A303').id, :locale =&gt; 'fi', :preflabel =&gt; 'Soita tai laula mukana -äänite', :scopenote =&gt; 'Esim. karaokeäänite')</v>
      </c>
    </row>
    <row r="4564" spans="1:15" ht="51">
      <c r="A4564" s="4">
        <v>175</v>
      </c>
      <c r="B4564" s="8">
        <v>29</v>
      </c>
      <c r="C4564" s="44" t="s">
        <v>4871</v>
      </c>
      <c r="D4564" s="44"/>
      <c r="E4564" s="151"/>
      <c r="F4564" s="45" t="s">
        <v>4870</v>
      </c>
      <c r="G4564" s="45" t="s">
        <v>6694</v>
      </c>
      <c r="H4564" s="23">
        <v>15</v>
      </c>
      <c r="I4564" s="23"/>
      <c r="J4564" s="10"/>
      <c r="K4564" s="100"/>
      <c r="M4564" s="136" t="s">
        <v>12947</v>
      </c>
      <c r="N4564" s="136" t="s">
        <v>12948</v>
      </c>
      <c r="O4564" s="182" t="str">
        <f t="shared" si="100"/>
        <v>Label.create(:concept_id =&gt; Concept.find_by_codelist_and_code(175, 'A304').id, :locale =&gt; 'fi', :preflabel =&gt; 'Kielen opiskeluäänite', :scopenote =&gt; 'Kielten opiskelussa käytettävä äänite, jossa taukoja esim. sanojen toistoa varten')</v>
      </c>
    </row>
    <row r="4565" spans="1:15" ht="85">
      <c r="A4565" s="4">
        <v>175</v>
      </c>
      <c r="B4565" s="8">
        <v>30</v>
      </c>
      <c r="C4565" s="42" t="s">
        <v>5728</v>
      </c>
      <c r="D4565" s="65"/>
      <c r="E4565" s="151"/>
      <c r="F4565" s="66" t="s">
        <v>5729</v>
      </c>
      <c r="G4565" s="45" t="s">
        <v>6695</v>
      </c>
      <c r="H4565" s="23">
        <v>26</v>
      </c>
      <c r="I4565" s="23"/>
      <c r="J4565" s="10"/>
      <c r="K4565" s="100"/>
      <c r="M4565" s="136" t="s">
        <v>12949</v>
      </c>
      <c r="N4565" s="136" t="s">
        <v>12950</v>
      </c>
      <c r="O4565" s="182" t="str">
        <f t="shared" si="100"/>
        <v>Label.create(:concept_id =&gt; Concept.find_by_codelist_and_code(175, 'A305').id, :locale =&gt; 'fi', :preflabel =&gt; 'Synkronoitu ääni', :scopenote =&gt; 'Ennalta äänitetty kerronta synkronoituna e-julkaisun tekstiin. Synkronisointi on toteutettu vähintään kappaletasolla ja kattaa koko sisällön')</v>
      </c>
    </row>
    <row r="4566" spans="1:15" ht="51">
      <c r="A4566" s="118">
        <v>175</v>
      </c>
      <c r="B4566" s="8">
        <v>31</v>
      </c>
      <c r="C4566" s="111" t="s">
        <v>8884</v>
      </c>
      <c r="D4566" s="65"/>
      <c r="E4566" s="65"/>
      <c r="F4566" s="66" t="s">
        <v>8885</v>
      </c>
      <c r="G4566" s="143" t="s">
        <v>8886</v>
      </c>
      <c r="H4566" s="114">
        <v>47</v>
      </c>
      <c r="I4566" s="114"/>
      <c r="J4566" s="115"/>
      <c r="K4566" s="100"/>
      <c r="M4566" s="136" t="s">
        <v>12951</v>
      </c>
      <c r="N4566" s="136"/>
      <c r="O4566" s="182" t="str">
        <f t="shared" si="100"/>
        <v>Label.create(:concept_id =&gt; Concept.find_by_codelist_and_code(175, 'A310').id, :locale =&gt; 'fi', :preflabel =&gt; 'Äänitehosteet', :scopenote =&gt; 'Incidental sounds added to the audiobook narration (eg background environmental sounds)')</v>
      </c>
    </row>
    <row r="4567" spans="1:15" ht="68">
      <c r="A4567" s="118">
        <v>175</v>
      </c>
      <c r="B4567" s="8">
        <v>32</v>
      </c>
      <c r="C4567" s="111" t="s">
        <v>8887</v>
      </c>
      <c r="D4567" s="65"/>
      <c r="E4567" s="65"/>
      <c r="F4567" s="66" t="s">
        <v>8888</v>
      </c>
      <c r="G4567" s="143" t="s">
        <v>8889</v>
      </c>
      <c r="H4567" s="114">
        <v>47</v>
      </c>
      <c r="I4567" s="114"/>
      <c r="J4567" s="115"/>
      <c r="K4567" s="100"/>
      <c r="M4567" s="136" t="s">
        <v>12952</v>
      </c>
      <c r="N4567" s="136"/>
      <c r="O4567" s="182" t="str">
        <f t="shared" si="100"/>
        <v>Label.create(:concept_id =&gt; Concept.find_by_codelist_and_code(175, 'A311').id, :locale =&gt; 'fi', :preflabel =&gt; 'Taustamusiikki', :scopenote =&gt; 'Incidental music added to the audiobook narration (eg to heighten atmosphere). Do not use where the music is a primary part of the audio')</v>
      </c>
    </row>
    <row r="4568" spans="1:15" ht="85">
      <c r="A4568" s="118">
        <v>175</v>
      </c>
      <c r="B4568" s="164">
        <f t="shared" ref="B4568:B4572" si="101">IF(A4568=A4567,B4567+1,0)</f>
        <v>33</v>
      </c>
      <c r="C4568" s="111" t="s">
        <v>9622</v>
      </c>
      <c r="D4568" s="65"/>
      <c r="E4568" s="65"/>
      <c r="F4568" s="66" t="s">
        <v>9623</v>
      </c>
      <c r="G4568" s="143" t="s">
        <v>9624</v>
      </c>
      <c r="H4568" s="114">
        <v>54</v>
      </c>
      <c r="I4568" s="114"/>
      <c r="J4568" s="115"/>
      <c r="K4568" s="100"/>
      <c r="M4568" s="136" t="s">
        <v>9623</v>
      </c>
      <c r="N4568" s="136"/>
      <c r="O4568" s="182" t="str">
        <f t="shared" si="100"/>
        <v>Label.create(:concept_id =&gt; Concept.find_by_codelist_and_code(175, 'A400').id, :locale =&gt; 'fi', :preflabel =&gt; '64kbits/s', :scopenote =&gt; 'Constant or average bit rate (eg of an mp3 or AAC audio file) 64kbits/second or more. Note the bit rate is the total across all channels, not a per channel rate')</v>
      </c>
    </row>
    <row r="4569" spans="1:15" ht="34">
      <c r="A4569" s="118">
        <v>175</v>
      </c>
      <c r="B4569" s="164">
        <f t="shared" si="101"/>
        <v>34</v>
      </c>
      <c r="C4569" s="111" t="s">
        <v>9625</v>
      </c>
      <c r="D4569" s="65"/>
      <c r="E4569" s="65"/>
      <c r="F4569" s="66" t="s">
        <v>9626</v>
      </c>
      <c r="G4569" s="143" t="s">
        <v>9627</v>
      </c>
      <c r="H4569" s="114">
        <v>54</v>
      </c>
      <c r="I4569" s="114"/>
      <c r="J4569" s="115"/>
      <c r="K4569" s="100"/>
      <c r="M4569" s="136" t="s">
        <v>9626</v>
      </c>
      <c r="N4569" s="136"/>
      <c r="O4569" s="182" t="str">
        <f t="shared" si="100"/>
        <v>Label.create(:concept_id =&gt; Concept.find_by_codelist_and_code(175, 'A401').id, :locale =&gt; 'fi', :preflabel =&gt; '128kbits/s', :scopenote =&gt; 'Constant or average bit rate 128bbits/second or more')</v>
      </c>
    </row>
    <row r="4570" spans="1:15" ht="17">
      <c r="A4570" s="118">
        <v>175</v>
      </c>
      <c r="B4570" s="164">
        <f t="shared" si="101"/>
        <v>35</v>
      </c>
      <c r="C4570" s="111" t="s">
        <v>9628</v>
      </c>
      <c r="D4570" s="65"/>
      <c r="E4570" s="65"/>
      <c r="F4570" s="66" t="s">
        <v>9629</v>
      </c>
      <c r="G4570" s="143"/>
      <c r="H4570" s="114">
        <v>54</v>
      </c>
      <c r="I4570" s="114"/>
      <c r="J4570" s="115"/>
      <c r="K4570" s="100"/>
      <c r="M4570" s="136" t="s">
        <v>9629</v>
      </c>
      <c r="N4570" s="136"/>
      <c r="O4570" s="182" t="str">
        <f t="shared" si="100"/>
        <v>Label.create(:concept_id =&gt; Concept.find_by_codelist_and_code(175, 'A402').id, :locale =&gt; 'fi', :preflabel =&gt; '192kbits/s', :scopenote =&gt; nil)</v>
      </c>
    </row>
    <row r="4571" spans="1:15" ht="17">
      <c r="A4571" s="118">
        <v>175</v>
      </c>
      <c r="B4571" s="164">
        <f t="shared" si="101"/>
        <v>36</v>
      </c>
      <c r="C4571" s="111" t="s">
        <v>9630</v>
      </c>
      <c r="D4571" s="65"/>
      <c r="E4571" s="65"/>
      <c r="F4571" s="66" t="s">
        <v>9631</v>
      </c>
      <c r="G4571" s="143"/>
      <c r="H4571" s="114">
        <v>54</v>
      </c>
      <c r="I4571" s="114"/>
      <c r="J4571" s="115"/>
      <c r="K4571" s="100"/>
      <c r="M4571" s="136" t="s">
        <v>9631</v>
      </c>
      <c r="N4571" s="136"/>
      <c r="O4571" s="182" t="str">
        <f t="shared" si="100"/>
        <v>Label.create(:concept_id =&gt; Concept.find_by_codelist_and_code(175, 'A403').id, :locale =&gt; 'fi', :preflabel =&gt; '256kbits/s', :scopenote =&gt; nil)</v>
      </c>
    </row>
    <row r="4572" spans="1:15" ht="17">
      <c r="A4572" s="118">
        <v>175</v>
      </c>
      <c r="B4572" s="164">
        <f t="shared" si="101"/>
        <v>37</v>
      </c>
      <c r="C4572" s="111" t="s">
        <v>9632</v>
      </c>
      <c r="D4572" s="65"/>
      <c r="E4572" s="65"/>
      <c r="F4572" s="66" t="s">
        <v>9633</v>
      </c>
      <c r="G4572" s="143"/>
      <c r="H4572" s="114">
        <v>54</v>
      </c>
      <c r="I4572" s="114"/>
      <c r="J4572" s="115"/>
      <c r="K4572" s="100"/>
      <c r="M4572" s="136" t="s">
        <v>9633</v>
      </c>
      <c r="N4572" s="136"/>
      <c r="O4572" s="182" t="str">
        <f t="shared" si="100"/>
        <v>Label.create(:concept_id =&gt; Concept.find_by_codelist_and_code(175, 'A404').id, :locale =&gt; 'fi', :preflabel =&gt; '320kbits/s', :scopenote =&gt; nil)</v>
      </c>
    </row>
    <row r="4573" spans="1:15" ht="34">
      <c r="A4573" s="4">
        <v>175</v>
      </c>
      <c r="B4573" s="8">
        <v>38</v>
      </c>
      <c r="C4573" s="42" t="s">
        <v>5847</v>
      </c>
      <c r="D4573" s="65"/>
      <c r="E4573" s="151"/>
      <c r="F4573" s="66" t="s">
        <v>5842</v>
      </c>
      <c r="G4573" s="45" t="s">
        <v>7933</v>
      </c>
      <c r="H4573" s="23">
        <v>29</v>
      </c>
      <c r="I4573" s="23"/>
      <c r="J4573" s="10"/>
      <c r="K4573" s="100"/>
      <c r="M4573" s="136" t="s">
        <v>5842</v>
      </c>
      <c r="N4573" s="136"/>
      <c r="O4573" s="182" t="str">
        <f t="shared" si="100"/>
        <v>Label.create(:concept_id =&gt; Concept.find_by_codelist_and_code(175, 'A410').id, :locale =&gt; 'fi', :preflabel =&gt; 'Mono', :scopenote =&gt; 'Includes ‘stereo’ where channels are identical')</v>
      </c>
    </row>
    <row r="4574" spans="1:15" ht="17">
      <c r="A4574" s="4">
        <v>175</v>
      </c>
      <c r="B4574" s="8">
        <v>39</v>
      </c>
      <c r="C4574" s="42" t="s">
        <v>5848</v>
      </c>
      <c r="D4574" s="65"/>
      <c r="E4574" s="151"/>
      <c r="F4574" s="66" t="s">
        <v>5843</v>
      </c>
      <c r="G4574" s="143" t="s">
        <v>9237</v>
      </c>
      <c r="H4574" s="23">
        <v>29</v>
      </c>
      <c r="I4574" s="23">
        <v>50</v>
      </c>
      <c r="J4574" s="10"/>
      <c r="K4574" s="100"/>
      <c r="M4574" s="136" t="s">
        <v>5843</v>
      </c>
      <c r="N4574" s="136"/>
      <c r="O4574" s="182" t="str">
        <f t="shared" si="100"/>
        <v>Label.create(:concept_id =&gt; Concept.find_by_codelist_and_code(175, 'A420').id, :locale =&gt; 'fi', :preflabel =&gt; 'Stereo', :scopenote =&gt; 'Includes ‘joint stereo’')</v>
      </c>
    </row>
    <row r="4575" spans="1:15" ht="17">
      <c r="A4575" s="4">
        <v>175</v>
      </c>
      <c r="B4575" s="8">
        <v>40</v>
      </c>
      <c r="C4575" s="42" t="s">
        <v>5849</v>
      </c>
      <c r="D4575" s="65"/>
      <c r="E4575" s="151"/>
      <c r="F4575" s="66" t="s">
        <v>5845</v>
      </c>
      <c r="G4575" s="45" t="s">
        <v>6696</v>
      </c>
      <c r="H4575" s="23">
        <v>29</v>
      </c>
      <c r="I4575" s="23"/>
      <c r="J4575" s="10"/>
      <c r="K4575" s="100"/>
      <c r="M4575" s="136" t="s">
        <v>5845</v>
      </c>
      <c r="N4575" s="136" t="s">
        <v>12953</v>
      </c>
      <c r="O4575" s="182" t="str">
        <f t="shared" si="100"/>
        <v>Label.create(:concept_id =&gt; Concept.find_by_codelist_and_code(175, 'A421').id, :locale =&gt; 'fi', :preflabel =&gt; 'Stereo 2.1', :scopenote =&gt; 'sisältää bassokanavan')</v>
      </c>
    </row>
    <row r="4576" spans="1:15" ht="34">
      <c r="A4576" s="4">
        <v>175</v>
      </c>
      <c r="B4576" s="8">
        <v>41</v>
      </c>
      <c r="C4576" s="42" t="s">
        <v>5850</v>
      </c>
      <c r="D4576" s="65"/>
      <c r="E4576" s="151"/>
      <c r="F4576" s="66" t="s">
        <v>5844</v>
      </c>
      <c r="G4576" s="45" t="s">
        <v>6697</v>
      </c>
      <c r="H4576" s="23">
        <v>29</v>
      </c>
      <c r="I4576" s="23"/>
      <c r="J4576" s="10"/>
      <c r="K4576" s="100"/>
      <c r="M4576" s="136" t="s">
        <v>12954</v>
      </c>
      <c r="N4576" s="136" t="s">
        <v>12953</v>
      </c>
      <c r="O4576" s="182" t="str">
        <f t="shared" si="100"/>
        <v>Label.create(:concept_id =&gt; Concept.find_by_codelist_and_code(175, 'A441').id, :locale =&gt; 'fi', :preflabel =&gt; 'Tilaääni 4.1', :scopenote =&gt; 'sisältää bassokanavan')</v>
      </c>
    </row>
    <row r="4577" spans="1:15" ht="34">
      <c r="A4577" s="4">
        <v>175</v>
      </c>
      <c r="B4577" s="8">
        <v>42</v>
      </c>
      <c r="C4577" s="42" t="s">
        <v>5851</v>
      </c>
      <c r="D4577" s="65"/>
      <c r="E4577" s="151"/>
      <c r="F4577" s="66" t="s">
        <v>5846</v>
      </c>
      <c r="G4577" s="45" t="s">
        <v>6698</v>
      </c>
      <c r="H4577" s="23">
        <v>29</v>
      </c>
      <c r="I4577" s="23"/>
      <c r="J4577" s="10"/>
      <c r="K4577" s="100"/>
      <c r="M4577" s="136" t="s">
        <v>12955</v>
      </c>
      <c r="N4577" s="136" t="s">
        <v>12953</v>
      </c>
      <c r="O4577" s="182" t="str">
        <f t="shared" si="100"/>
        <v>Label.create(:concept_id =&gt; Concept.find_by_codelist_and_code(175, 'A451').id, :locale =&gt; 'fi', :preflabel =&gt; 'Tilaääni 5.1', :scopenote =&gt; 'sisältää bassokanavan')</v>
      </c>
    </row>
    <row r="4578" spans="1:15" ht="102">
      <c r="A4578" s="4">
        <v>175</v>
      </c>
      <c r="B4578" s="8">
        <v>43</v>
      </c>
      <c r="C4578" s="34" t="s">
        <v>3983</v>
      </c>
      <c r="D4578" s="34"/>
      <c r="E4578" s="151"/>
      <c r="F4578" s="45" t="s">
        <v>2549</v>
      </c>
      <c r="G4578" s="45" t="s">
        <v>7661</v>
      </c>
      <c r="H4578" s="23">
        <v>2</v>
      </c>
      <c r="I4578" s="23"/>
      <c r="J4578" s="10"/>
      <c r="K4578" s="100"/>
      <c r="M4578" s="136" t="s">
        <v>12956</v>
      </c>
      <c r="N4578" s="136" t="s">
        <v>12957</v>
      </c>
      <c r="O4578" s="182" t="str">
        <f t="shared" si="100"/>
        <v>Label.create(:concept_id =&gt; Concept.find_by_codelist_and_code(175, 'B101').id, :locale =&gt; 'fi', :preflabel =&gt; 'Mass market -pokkari (US)', :scopenote =&gt; 'Pohjois-Amerikkalainen pokkariformaatti')</v>
      </c>
    </row>
    <row r="4579" spans="1:15" ht="170">
      <c r="A4579" s="4">
        <v>175</v>
      </c>
      <c r="B4579" s="8">
        <v>44</v>
      </c>
      <c r="C4579" s="34" t="s">
        <v>3827</v>
      </c>
      <c r="D4579" s="34"/>
      <c r="E4579" s="151"/>
      <c r="F4579" s="45" t="s">
        <v>2638</v>
      </c>
      <c r="G4579" s="45" t="s">
        <v>7922</v>
      </c>
      <c r="H4579" s="23">
        <v>2</v>
      </c>
      <c r="I4579" s="23"/>
      <c r="J4579" s="10"/>
      <c r="K4579" s="100"/>
      <c r="M4579" s="136" t="s">
        <v>12958</v>
      </c>
      <c r="N4579" s="136" t="s">
        <v>12957</v>
      </c>
      <c r="O4579" s="182" t="str">
        <f t="shared" si="100"/>
        <v>Label.create(:concept_id =&gt; Concept.find_by_codelist_and_code(175, 'B102').id, :locale =&gt; 'fi', :preflabel =&gt; 'Trade-pokkari (US)', :scopenote =&gt; 'Pohjois-Amerikkalainen pokkariformaatti')</v>
      </c>
    </row>
    <row r="4580" spans="1:15" ht="119">
      <c r="A4580" s="4">
        <v>175</v>
      </c>
      <c r="B4580" s="8">
        <v>45</v>
      </c>
      <c r="C4580" s="34" t="s">
        <v>4289</v>
      </c>
      <c r="D4580" s="34"/>
      <c r="E4580" s="151"/>
      <c r="F4580" s="45" t="s">
        <v>3065</v>
      </c>
      <c r="G4580" s="45" t="s">
        <v>7921</v>
      </c>
      <c r="H4580" s="23">
        <v>4</v>
      </c>
      <c r="I4580" s="23"/>
      <c r="J4580" s="10"/>
      <c r="K4580" s="100"/>
      <c r="M4580" s="136" t="s">
        <v>12959</v>
      </c>
      <c r="N4580" s="136" t="s">
        <v>12957</v>
      </c>
      <c r="O4580" s="182" t="str">
        <f t="shared" si="100"/>
        <v>Label.create(:concept_id =&gt; Concept.find_by_codelist_and_code(175, 'B103').id, :locale =&gt; 'fi', :preflabel =&gt; 'Digest-pokkari (US)', :scopenote =&gt; 'Pohjois-Amerikkalainen pokkariformaatti')</v>
      </c>
    </row>
    <row r="4581" spans="1:15" ht="68">
      <c r="A4581" s="4">
        <v>175</v>
      </c>
      <c r="B4581" s="8">
        <v>46</v>
      </c>
      <c r="C4581" s="35" t="s">
        <v>3828</v>
      </c>
      <c r="D4581" s="35"/>
      <c r="E4581" s="151"/>
      <c r="F4581" s="58" t="s">
        <v>4918</v>
      </c>
      <c r="G4581" s="143" t="s">
        <v>9265</v>
      </c>
      <c r="H4581" s="23">
        <v>2</v>
      </c>
      <c r="I4581" s="23">
        <v>50</v>
      </c>
      <c r="J4581" s="10"/>
      <c r="K4581" s="100"/>
      <c r="M4581" s="136" t="s">
        <v>12960</v>
      </c>
      <c r="N4581" s="136" t="s">
        <v>12961</v>
      </c>
      <c r="O4581" s="182" t="str">
        <f t="shared" si="100"/>
        <v>Label.create(:concept_id =&gt; Concept.find_by_codelist_and_code(175, 'B104').id, :locale =&gt; 'fi', :preflabel =&gt; 'A-formaatin pokkari', :scopenote =&gt; 'Sivun koko n. 178 x 111 mm. Listalta 150 koodi BC')</v>
      </c>
    </row>
    <row r="4582" spans="1:15" ht="68">
      <c r="A4582" s="4">
        <v>175</v>
      </c>
      <c r="B4582" s="8">
        <v>47</v>
      </c>
      <c r="C4582" s="35" t="s">
        <v>3829</v>
      </c>
      <c r="D4582" s="35"/>
      <c r="E4582" s="151"/>
      <c r="F4582" s="58" t="s">
        <v>3388</v>
      </c>
      <c r="G4582" s="143" t="s">
        <v>9266</v>
      </c>
      <c r="H4582" s="23">
        <v>2</v>
      </c>
      <c r="I4582" s="23">
        <v>50</v>
      </c>
      <c r="J4582" s="10"/>
      <c r="K4582" s="100"/>
      <c r="M4582" s="136" t="s">
        <v>12962</v>
      </c>
      <c r="N4582" s="136" t="s">
        <v>12963</v>
      </c>
      <c r="O4582" s="182" t="str">
        <f t="shared" si="100"/>
        <v>Label.create(:concept_id =&gt; Concept.find_by_codelist_and_code(175, 'B105').id, :locale =&gt; 'fi', :preflabel =&gt; 'B-formaatin pokkari', :scopenote =&gt; 'Sivun koko n. 198 x 129 mm. Listalta 150 koodi BC')</v>
      </c>
    </row>
    <row r="4583" spans="1:15" ht="102">
      <c r="A4583" s="4">
        <v>175</v>
      </c>
      <c r="B4583" s="8">
        <v>48</v>
      </c>
      <c r="C4583" s="35" t="s">
        <v>4151</v>
      </c>
      <c r="D4583" s="35"/>
      <c r="E4583" s="151"/>
      <c r="F4583" s="58" t="s">
        <v>2639</v>
      </c>
      <c r="G4583" s="143" t="s">
        <v>9267</v>
      </c>
      <c r="H4583" s="23">
        <v>2</v>
      </c>
      <c r="I4583" s="23">
        <v>50</v>
      </c>
      <c r="J4583" s="10"/>
      <c r="K4583" s="100"/>
      <c r="M4583" s="136" t="s">
        <v>12964</v>
      </c>
      <c r="N4583" s="136" t="s">
        <v>12965</v>
      </c>
      <c r="O4583" s="182" t="str">
        <f t="shared" si="100"/>
        <v>Label.create(:concept_id =&gt; Concept.find_by_codelist_and_code(175, 'B106').id, :locale =&gt; 'fi', :preflabel =&gt; 'Trade-pokkari (GB)', :scopenote =&gt; 'Isossa-Britanniassa ja Irlannissa käytetty pokkariformaatti')</v>
      </c>
    </row>
    <row r="4584" spans="1:15" ht="85">
      <c r="A4584" s="4">
        <v>175</v>
      </c>
      <c r="B4584" s="8">
        <v>49</v>
      </c>
      <c r="C4584" s="35" t="s">
        <v>3338</v>
      </c>
      <c r="D4584" s="35"/>
      <c r="E4584" s="151"/>
      <c r="F4584" s="43" t="s">
        <v>3337</v>
      </c>
      <c r="G4584" s="43" t="s">
        <v>7660</v>
      </c>
      <c r="H4584" s="23">
        <v>4</v>
      </c>
      <c r="I4584" s="23">
        <v>50</v>
      </c>
      <c r="J4584" s="10"/>
      <c r="K4584" s="100"/>
      <c r="M4584" s="136" t="s">
        <v>12966</v>
      </c>
      <c r="N4584" s="136" t="s">
        <v>12965</v>
      </c>
      <c r="O4584" s="182" t="str">
        <f t="shared" si="100"/>
        <v>Label.create(:concept_id =&gt; Concept.find_by_codelist_and_code(175, 'B107').id, :locale =&gt; 'fi', :preflabel =&gt; 'Tall rack -pokkari (US)', :scopenote =&gt; 'Isossa-Britanniassa ja Irlannissa käytetty pokkariformaatti')</v>
      </c>
    </row>
    <row r="4585" spans="1:15" ht="68">
      <c r="A4585" s="4">
        <v>175</v>
      </c>
      <c r="B4585" s="8">
        <v>50</v>
      </c>
      <c r="C4585" s="35" t="s">
        <v>4156</v>
      </c>
      <c r="D4585" s="56" t="s">
        <v>4904</v>
      </c>
      <c r="E4585" s="151"/>
      <c r="F4585" s="43" t="s">
        <v>5098</v>
      </c>
      <c r="G4585" s="43" t="s">
        <v>8251</v>
      </c>
      <c r="H4585" s="23">
        <v>5</v>
      </c>
      <c r="I4585" s="23">
        <v>17</v>
      </c>
      <c r="J4585" s="10"/>
      <c r="K4585" s="100"/>
      <c r="M4585" s="136" t="s">
        <v>12967</v>
      </c>
      <c r="N4585" s="136" t="s">
        <v>12968</v>
      </c>
      <c r="O4585" s="182" t="str">
        <f t="shared" si="100"/>
        <v>Label.create(:concept_id =&gt; Concept.find_by_codelist_and_code(175, 'B108').id, :locale =&gt; 'fi', :preflabel =&gt; 'A5 Tankobon', :scopenote =&gt; 'Japanilainen pokkariformaatti')</v>
      </c>
    </row>
    <row r="4586" spans="1:15" ht="17">
      <c r="A4586" s="4">
        <v>175</v>
      </c>
      <c r="B4586" s="8">
        <v>51</v>
      </c>
      <c r="C4586" s="35" t="s">
        <v>4162</v>
      </c>
      <c r="D4586" s="56" t="s">
        <v>4904</v>
      </c>
      <c r="E4586" s="151"/>
      <c r="F4586" s="43" t="s">
        <v>5099</v>
      </c>
      <c r="G4586" s="43" t="s">
        <v>8249</v>
      </c>
      <c r="H4586" s="23">
        <v>5</v>
      </c>
      <c r="I4586" s="23">
        <v>17</v>
      </c>
      <c r="J4586" s="10"/>
      <c r="K4586" s="100"/>
      <c r="M4586" s="136" t="s">
        <v>12969</v>
      </c>
      <c r="N4586" s="136" t="s">
        <v>12970</v>
      </c>
      <c r="O4586" s="182" t="str">
        <f t="shared" si="100"/>
        <v>Label.create(:concept_id =&gt; Concept.find_by_codelist_and_code(175, 'B109').id, :locale =&gt; 'fi', :preflabel =&gt; 'JIS B5 Tankobon', :scopenote =&gt; 'Japanilainen kirjaformaatti')</v>
      </c>
    </row>
    <row r="4587" spans="1:15" ht="17">
      <c r="A4587" s="4">
        <v>175</v>
      </c>
      <c r="B4587" s="8">
        <v>52</v>
      </c>
      <c r="C4587" s="35" t="s">
        <v>4168</v>
      </c>
      <c r="D4587" s="56" t="s">
        <v>4904</v>
      </c>
      <c r="E4587" s="151"/>
      <c r="F4587" s="43" t="s">
        <v>5100</v>
      </c>
      <c r="G4587" s="43" t="s">
        <v>8250</v>
      </c>
      <c r="H4587" s="23">
        <v>5</v>
      </c>
      <c r="I4587" s="23">
        <v>17</v>
      </c>
      <c r="J4587" s="10"/>
      <c r="K4587" s="100"/>
      <c r="M4587" s="136" t="s">
        <v>12971</v>
      </c>
      <c r="N4587" s="136" t="s">
        <v>12968</v>
      </c>
      <c r="O4587" s="182" t="str">
        <f t="shared" si="100"/>
        <v>Label.create(:concept_id =&gt; Concept.find_by_codelist_and_code(175, 'B110').id, :locale =&gt; 'fi', :preflabel =&gt; 'JIS B6 Tankobon', :scopenote =&gt; 'Japanilainen pokkariformaatti')</v>
      </c>
    </row>
    <row r="4588" spans="1:15" ht="17">
      <c r="A4588" s="4">
        <v>175</v>
      </c>
      <c r="B4588" s="8">
        <v>53</v>
      </c>
      <c r="C4588" s="35" t="s">
        <v>4169</v>
      </c>
      <c r="D4588" s="56" t="s">
        <v>4904</v>
      </c>
      <c r="E4588" s="151"/>
      <c r="F4588" s="43" t="s">
        <v>5101</v>
      </c>
      <c r="G4588" s="43" t="s">
        <v>8248</v>
      </c>
      <c r="H4588" s="23">
        <v>5</v>
      </c>
      <c r="I4588" s="23">
        <v>17</v>
      </c>
      <c r="J4588" s="10"/>
      <c r="K4588" s="100"/>
      <c r="M4588" s="136" t="s">
        <v>12972</v>
      </c>
      <c r="N4588" s="136" t="s">
        <v>12968</v>
      </c>
      <c r="O4588" s="182" t="str">
        <f t="shared" si="100"/>
        <v>Label.create(:concept_id =&gt; Concept.find_by_codelist_and_code(175, 'B111').id, :locale =&gt; 'fi', :preflabel =&gt; 'A6 Bunko', :scopenote =&gt; 'Japanilainen pokkariformaatti')</v>
      </c>
    </row>
    <row r="4589" spans="1:15" ht="34">
      <c r="A4589" s="4">
        <v>175</v>
      </c>
      <c r="B4589" s="8">
        <v>54</v>
      </c>
      <c r="C4589" s="35" t="s">
        <v>3987</v>
      </c>
      <c r="D4589" s="56" t="s">
        <v>4904</v>
      </c>
      <c r="E4589" s="151"/>
      <c r="F4589" s="43" t="s">
        <v>5102</v>
      </c>
      <c r="G4589" s="43" t="s">
        <v>6702</v>
      </c>
      <c r="H4589" s="23">
        <v>5</v>
      </c>
      <c r="I4589" s="23">
        <v>17</v>
      </c>
      <c r="J4589" s="10"/>
      <c r="K4589" s="100"/>
      <c r="M4589" s="136" t="s">
        <v>5102</v>
      </c>
      <c r="N4589" s="136" t="s">
        <v>12970</v>
      </c>
      <c r="O4589" s="182" t="str">
        <f t="shared" si="100"/>
        <v>Label.create(:concept_id =&gt; Concept.find_by_codelist_and_code(175, 'B112').id, :locale =&gt; 'fi', :preflabel =&gt; 'B40-dori Shinsho', :scopenote =&gt; 'Japanilainen kirjaformaatti')</v>
      </c>
    </row>
    <row r="4590" spans="1:15" ht="51">
      <c r="A4590" s="4">
        <v>175</v>
      </c>
      <c r="B4590" s="8">
        <v>55</v>
      </c>
      <c r="C4590" s="35" t="s">
        <v>4237</v>
      </c>
      <c r="D4590" s="56"/>
      <c r="E4590" s="151"/>
      <c r="F4590" s="43" t="s">
        <v>5829</v>
      </c>
      <c r="G4590" s="43" t="s">
        <v>6703</v>
      </c>
      <c r="H4590" s="23">
        <v>7</v>
      </c>
      <c r="I4590" s="23">
        <v>28</v>
      </c>
      <c r="J4590" s="10"/>
      <c r="K4590" s="100"/>
      <c r="M4590" s="136" t="s">
        <v>12973</v>
      </c>
      <c r="N4590" s="136" t="s">
        <v>12974</v>
      </c>
      <c r="O4590" s="182" t="str">
        <f t="shared" si="100"/>
        <v>Label.create(:concept_id =&gt; Concept.find_by_codelist_and_code(175, 'B113').id, :locale =&gt; 'fi', :preflabel =&gt; 'Pocket-formaatti (Ruotsi)', :scopenote =&gt; 'Listalta 150 koodi BC')</v>
      </c>
    </row>
    <row r="4591" spans="1:15" ht="51">
      <c r="A4591" s="4">
        <v>175</v>
      </c>
      <c r="B4591" s="8">
        <v>56</v>
      </c>
      <c r="C4591" s="35" t="s">
        <v>3923</v>
      </c>
      <c r="D4591" s="56" t="s">
        <v>4905</v>
      </c>
      <c r="E4591" s="151"/>
      <c r="F4591" s="43" t="s">
        <v>3960</v>
      </c>
      <c r="G4591" s="43" t="s">
        <v>7822</v>
      </c>
      <c r="H4591" s="23">
        <v>7</v>
      </c>
      <c r="I4591" s="23"/>
      <c r="J4591" s="10"/>
      <c r="K4591" s="100"/>
      <c r="M4591" s="136" t="s">
        <v>12975</v>
      </c>
      <c r="N4591" s="136" t="s">
        <v>12974</v>
      </c>
      <c r="O4591" s="182" t="str">
        <f t="shared" si="100"/>
        <v>Label.create(:concept_id =&gt; Concept.find_by_codelist_and_code(175, 'B114').id, :locale =&gt; 'fi', :preflabel =&gt; 'Jättipokkari-formaatti (Suomi)', :scopenote =&gt; 'Listalta 150 koodi BC')</v>
      </c>
    </row>
    <row r="4592" spans="1:15" ht="34">
      <c r="A4592" s="4">
        <v>175</v>
      </c>
      <c r="B4592" s="8">
        <v>57</v>
      </c>
      <c r="C4592" s="35" t="s">
        <v>392</v>
      </c>
      <c r="D4592" s="56" t="s">
        <v>4905</v>
      </c>
      <c r="E4592" s="151"/>
      <c r="F4592" s="43" t="s">
        <v>989</v>
      </c>
      <c r="G4592" s="43" t="s">
        <v>6705</v>
      </c>
      <c r="H4592" s="23">
        <v>7</v>
      </c>
      <c r="I4592" s="23"/>
      <c r="J4592" s="10"/>
      <c r="K4592" s="100"/>
      <c r="M4592" s="136" t="s">
        <v>12976</v>
      </c>
      <c r="N4592" s="136" t="s">
        <v>12977</v>
      </c>
      <c r="O4592" s="182" t="str">
        <f t="shared" si="100"/>
        <v>Label.create(:concept_id =&gt; Concept.find_by_codelist_and_code(175, 'B115').id, :locale =&gt; 'fi', :preflabel =&gt; 'Kartonkikantinen', :scopenote =&gt; 'Listalta 150 koodi BB')</v>
      </c>
    </row>
    <row r="4593" spans="1:15" ht="34">
      <c r="A4593" s="4">
        <v>175</v>
      </c>
      <c r="B4593" s="8">
        <v>58</v>
      </c>
      <c r="C4593" s="35" t="s">
        <v>393</v>
      </c>
      <c r="D4593" s="56" t="s">
        <v>4905</v>
      </c>
      <c r="E4593" s="151"/>
      <c r="F4593" s="43" t="s">
        <v>486</v>
      </c>
      <c r="G4593" s="43" t="s">
        <v>6706</v>
      </c>
      <c r="H4593" s="23">
        <v>7</v>
      </c>
      <c r="I4593" s="23"/>
      <c r="J4593" s="10"/>
      <c r="K4593" s="100"/>
      <c r="M4593" s="136" t="s">
        <v>12978</v>
      </c>
      <c r="N4593" s="136" t="s">
        <v>12979</v>
      </c>
      <c r="O4593" s="182" t="str">
        <f t="shared" si="100"/>
        <v>Label.create(:concept_id =&gt; Concept.find_by_codelist_and_code(175, 'B116').id, :locale =&gt; 'fi', :preflabel =&gt; 'Flexikantinen', :scopenote =&gt; 'Yleensä sidottu kirja, jossa taipuisa kansi, listalta 150 koodi BC')</v>
      </c>
    </row>
    <row r="4594" spans="1:15" ht="51">
      <c r="A4594" s="4">
        <v>175</v>
      </c>
      <c r="B4594" s="8">
        <v>59</v>
      </c>
      <c r="C4594" s="35" t="s">
        <v>1481</v>
      </c>
      <c r="D4594" s="35"/>
      <c r="E4594" s="151"/>
      <c r="F4594" s="43" t="s">
        <v>7394</v>
      </c>
      <c r="G4594" s="43" t="s">
        <v>7395</v>
      </c>
      <c r="H4594" s="23">
        <v>11</v>
      </c>
      <c r="I4594" s="23">
        <v>30</v>
      </c>
      <c r="J4594" s="10"/>
      <c r="K4594" s="100"/>
      <c r="M4594" s="136" t="s">
        <v>12980</v>
      </c>
      <c r="N4594" s="136" t="s">
        <v>12981</v>
      </c>
      <c r="O4594" s="182" t="str">
        <f t="shared" si="100"/>
        <v>Label.create(:concept_id =&gt; Concept.find_by_codelist_and_code(175, 'B117').id, :locale =&gt; 'fi', :preflabel =&gt; 'Aikakauslehtikirja / Mookki', :scopenote =&gt; 'Aikakauslehteä muistuttava pehmeäkantinen kirja')</v>
      </c>
    </row>
    <row r="4595" spans="1:15" ht="119">
      <c r="A4595" s="4">
        <v>175</v>
      </c>
      <c r="B4595" s="8">
        <v>60</v>
      </c>
      <c r="C4595" s="35" t="s">
        <v>1484</v>
      </c>
      <c r="D4595" s="56" t="s">
        <v>4903</v>
      </c>
      <c r="E4595" s="151"/>
      <c r="F4595" s="43" t="s">
        <v>1533</v>
      </c>
      <c r="G4595" s="43" t="s">
        <v>8245</v>
      </c>
      <c r="H4595" s="23">
        <v>11</v>
      </c>
      <c r="I4595" s="23">
        <v>14</v>
      </c>
      <c r="J4595" s="10"/>
      <c r="K4595" s="100"/>
      <c r="M4595" s="136" t="s">
        <v>12982</v>
      </c>
      <c r="N4595" s="136" t="s">
        <v>13813</v>
      </c>
      <c r="O4595" s="182" t="str">
        <f t="shared" si="100"/>
        <v>Label.create(:concept_id =&gt; Concept.find_by_codelist_and_code(175, 'B118').id, :locale =&gt; 'fi', :preflabel =&gt; 'Miki', :scopenote =&gt; 'Minitaskukirja (8 x 12 cm), jonka teksti on painettu horisontaalisesti')</v>
      </c>
    </row>
    <row r="4596" spans="1:15" ht="17">
      <c r="A4596" s="4">
        <v>175</v>
      </c>
      <c r="B4596" s="8">
        <v>61</v>
      </c>
      <c r="C4596" s="33" t="s">
        <v>699</v>
      </c>
      <c r="E4596" s="151"/>
      <c r="F4596" s="43" t="s">
        <v>593</v>
      </c>
      <c r="G4596" s="43" t="s">
        <v>8253</v>
      </c>
      <c r="H4596" s="23">
        <v>12</v>
      </c>
      <c r="I4596" s="23"/>
      <c r="J4596" s="10"/>
      <c r="K4596" s="100"/>
      <c r="M4596" s="136" t="s">
        <v>2252</v>
      </c>
      <c r="N4596" s="136"/>
      <c r="O4596" s="182" t="str">
        <f t="shared" si="100"/>
        <v>Label.create(:concept_id =&gt; Concept.find_by_codelist_and_code(175, 'B119').id, :locale =&gt; 'fi', :preflabel =&gt; '46', :scopenote =&gt; 'Japanese format, 188 x 127mm')</v>
      </c>
    </row>
    <row r="4597" spans="1:15" ht="17">
      <c r="A4597" s="4">
        <v>175</v>
      </c>
      <c r="B4597" s="8">
        <v>62</v>
      </c>
      <c r="C4597" s="33" t="s">
        <v>676</v>
      </c>
      <c r="D4597" s="42" t="s">
        <v>4904</v>
      </c>
      <c r="E4597" s="151"/>
      <c r="F4597" s="43" t="s">
        <v>594</v>
      </c>
      <c r="G4597" s="43" t="s">
        <v>8253</v>
      </c>
      <c r="H4597" s="23">
        <v>12</v>
      </c>
      <c r="I4597" s="23"/>
      <c r="J4597" s="10"/>
      <c r="K4597" s="100"/>
      <c r="M4597" s="136" t="s">
        <v>12983</v>
      </c>
      <c r="N4597" s="136"/>
      <c r="O4597" s="182" t="str">
        <f t="shared" si="100"/>
        <v>Label.create(:concept_id =&gt; Concept.find_by_codelist_and_code(175, 'B120').id, :locale =&gt; 'fi', :preflabel =&gt; '46-Henkei', :scopenote =&gt; 'Japanese format, 188 x 127mm')</v>
      </c>
    </row>
    <row r="4598" spans="1:15" ht="17">
      <c r="A4598" s="4">
        <v>175</v>
      </c>
      <c r="B4598" s="8">
        <v>63</v>
      </c>
      <c r="C4598" s="33" t="s">
        <v>40</v>
      </c>
      <c r="E4598" s="151"/>
      <c r="F4598" s="43" t="s">
        <v>595</v>
      </c>
      <c r="G4598" s="43" t="s">
        <v>8230</v>
      </c>
      <c r="H4598" s="23">
        <v>12</v>
      </c>
      <c r="I4598" s="23"/>
      <c r="J4598" s="10"/>
      <c r="K4598" s="100"/>
      <c r="M4598" s="136" t="s">
        <v>595</v>
      </c>
      <c r="N4598" s="136"/>
      <c r="O4598" s="182" t="str">
        <f t="shared" si="100"/>
        <v>Label.create(:concept_id =&gt; Concept.find_by_codelist_and_code(175, 'B121').id, :locale =&gt; 'fi', :preflabel =&gt; 'A4', :scopenote =&gt; '297 x 210mm')</v>
      </c>
    </row>
    <row r="4599" spans="1:15" ht="17">
      <c r="A4599" s="4">
        <v>175</v>
      </c>
      <c r="B4599" s="8">
        <v>64</v>
      </c>
      <c r="C4599" s="33" t="s">
        <v>116</v>
      </c>
      <c r="D4599" s="42" t="s">
        <v>4904</v>
      </c>
      <c r="E4599" s="151"/>
      <c r="F4599" s="43" t="s">
        <v>596</v>
      </c>
      <c r="G4599" s="43" t="s">
        <v>8254</v>
      </c>
      <c r="H4599" s="23">
        <v>12</v>
      </c>
      <c r="I4599" s="23"/>
      <c r="J4599" s="10"/>
      <c r="K4599" s="100"/>
      <c r="M4599" s="136" t="s">
        <v>12984</v>
      </c>
      <c r="N4599" s="136"/>
      <c r="O4599" s="182" t="str">
        <f t="shared" si="100"/>
        <v>Label.create(:concept_id =&gt; Concept.find_by_codelist_and_code(175, 'B122').id, :locale =&gt; 'fi', :preflabel =&gt; 'A4-Henkei', :scopenote =&gt; 'Japanese format, 297 x 210mm')</v>
      </c>
    </row>
    <row r="4600" spans="1:15" ht="17">
      <c r="A4600" s="4">
        <v>175</v>
      </c>
      <c r="B4600" s="8">
        <v>65</v>
      </c>
      <c r="C4600" s="33" t="s">
        <v>597</v>
      </c>
      <c r="D4600" s="42" t="s">
        <v>4904</v>
      </c>
      <c r="E4600" s="151"/>
      <c r="F4600" s="43" t="s">
        <v>472</v>
      </c>
      <c r="G4600" s="43" t="s">
        <v>8255</v>
      </c>
      <c r="H4600" s="23">
        <v>12</v>
      </c>
      <c r="I4600" s="23"/>
      <c r="J4600" s="10"/>
      <c r="K4600" s="100"/>
      <c r="M4600" s="136" t="s">
        <v>12985</v>
      </c>
      <c r="N4600" s="136"/>
      <c r="O4600" s="182" t="str">
        <f t="shared" si="100"/>
        <v>Label.create(:concept_id =&gt; Concept.find_by_codelist_and_code(175, 'B123').id, :locale =&gt; 'fi', :preflabel =&gt; 'A5-Henkei', :scopenote =&gt; 'Japanese format, 210 x 146mm')</v>
      </c>
    </row>
    <row r="4601" spans="1:15" ht="17">
      <c r="A4601" s="4">
        <v>175</v>
      </c>
      <c r="B4601" s="8">
        <v>66</v>
      </c>
      <c r="C4601" s="33" t="s">
        <v>174</v>
      </c>
      <c r="D4601" s="42" t="s">
        <v>4904</v>
      </c>
      <c r="E4601" s="151"/>
      <c r="F4601" s="43" t="s">
        <v>398</v>
      </c>
      <c r="G4601" s="43" t="s">
        <v>8256</v>
      </c>
      <c r="H4601" s="23">
        <v>12</v>
      </c>
      <c r="I4601" s="23"/>
      <c r="J4601" s="10"/>
      <c r="K4601" s="100"/>
      <c r="M4601" s="136" t="s">
        <v>12986</v>
      </c>
      <c r="N4601" s="136"/>
      <c r="O4601" s="182" t="str">
        <f t="shared" si="100"/>
        <v>Label.create(:concept_id =&gt; Concept.find_by_codelist_and_code(175, 'B124').id, :locale =&gt; 'fi', :preflabel =&gt; 'B5-Henkei', :scopenote =&gt; 'Japanese format, 257 x 182mm')</v>
      </c>
    </row>
    <row r="4602" spans="1:15" ht="17">
      <c r="A4602" s="4">
        <v>175</v>
      </c>
      <c r="B4602" s="8">
        <v>67</v>
      </c>
      <c r="C4602" s="33" t="s">
        <v>43</v>
      </c>
      <c r="D4602" s="42" t="s">
        <v>4904</v>
      </c>
      <c r="E4602" s="151"/>
      <c r="F4602" s="43" t="s">
        <v>698</v>
      </c>
      <c r="G4602" s="43" t="s">
        <v>8257</v>
      </c>
      <c r="H4602" s="23">
        <v>12</v>
      </c>
      <c r="I4602" s="23"/>
      <c r="J4602" s="10"/>
      <c r="K4602" s="100"/>
      <c r="M4602" s="136" t="s">
        <v>12987</v>
      </c>
      <c r="N4602" s="136"/>
      <c r="O4602" s="182" t="str">
        <f t="shared" si="100"/>
        <v>Label.create(:concept_id =&gt; Concept.find_by_codelist_and_code(175, 'B125').id, :locale =&gt; 'fi', :preflabel =&gt; 'B6-Henkei', :scopenote =&gt; 'Japanese format, 182 x 128mm')</v>
      </c>
    </row>
    <row r="4603" spans="1:15" ht="17">
      <c r="A4603" s="4">
        <v>175</v>
      </c>
      <c r="B4603" s="8">
        <v>68</v>
      </c>
      <c r="C4603" s="33" t="s">
        <v>401</v>
      </c>
      <c r="D4603" s="42" t="s">
        <v>4904</v>
      </c>
      <c r="E4603" s="151"/>
      <c r="F4603" s="43" t="s">
        <v>243</v>
      </c>
      <c r="G4603" s="43" t="s">
        <v>8231</v>
      </c>
      <c r="H4603" s="23">
        <v>12</v>
      </c>
      <c r="I4603" s="23"/>
      <c r="J4603" s="10"/>
      <c r="K4603" s="100"/>
      <c r="M4603" s="136" t="s">
        <v>4042</v>
      </c>
      <c r="N4603" s="136"/>
      <c r="O4603" s="182" t="str">
        <f t="shared" si="100"/>
        <v>Label.create(:concept_id =&gt; Concept.find_by_codelist_and_code(175, 'B126').id, :locale =&gt; 'fi', :preflabel =&gt; 'AB', :scopenote =&gt; '257 x 210mm')</v>
      </c>
    </row>
    <row r="4604" spans="1:15" ht="17">
      <c r="A4604" s="4">
        <v>175</v>
      </c>
      <c r="B4604" s="8">
        <v>69</v>
      </c>
      <c r="C4604" s="33" t="s">
        <v>402</v>
      </c>
      <c r="D4604" s="42" t="s">
        <v>4904</v>
      </c>
      <c r="E4604" s="151"/>
      <c r="F4604" s="43" t="s">
        <v>5093</v>
      </c>
      <c r="G4604" s="43" t="s">
        <v>8232</v>
      </c>
      <c r="H4604" s="23">
        <v>12</v>
      </c>
      <c r="I4604" s="23">
        <v>17</v>
      </c>
      <c r="J4604" s="10"/>
      <c r="K4604" s="100"/>
      <c r="M4604" s="136" t="s">
        <v>12988</v>
      </c>
      <c r="N4604" s="136"/>
      <c r="O4604" s="182" t="str">
        <f t="shared" si="100"/>
        <v>Label.create(:concept_id =&gt; Concept.find_by_codelist_and_code(175, 'B127').id, :locale =&gt; 'fi', :preflabel =&gt; 'JIS B7', :scopenote =&gt; 'Japanese B-series size, 128 x 91mm')</v>
      </c>
    </row>
    <row r="4605" spans="1:15" ht="34">
      <c r="A4605" s="4">
        <v>175</v>
      </c>
      <c r="B4605" s="8">
        <v>70</v>
      </c>
      <c r="C4605" s="33" t="s">
        <v>899</v>
      </c>
      <c r="D4605" s="42" t="s">
        <v>4904</v>
      </c>
      <c r="E4605" s="151"/>
      <c r="F4605" s="43" t="s">
        <v>416</v>
      </c>
      <c r="G4605" s="43" t="s">
        <v>8258</v>
      </c>
      <c r="H4605" s="23">
        <v>12</v>
      </c>
      <c r="I4605" s="23">
        <v>17</v>
      </c>
      <c r="J4605" s="10"/>
      <c r="K4605" s="100"/>
      <c r="M4605" s="136" t="s">
        <v>12989</v>
      </c>
      <c r="N4605" s="136"/>
      <c r="O4605" s="182" t="str">
        <f t="shared" si="100"/>
        <v>Label.create(:concept_id =&gt; Concept.find_by_codelist_and_code(175, 'B128').id, :locale =&gt; 'fi', :preflabel =&gt; 'Kiku', :scopenote =&gt; 'Japanese format, 218 x 152mm or 227 x 152mm')</v>
      </c>
    </row>
    <row r="4606" spans="1:15" ht="17">
      <c r="A4606" s="4">
        <v>175</v>
      </c>
      <c r="B4606" s="8">
        <v>71</v>
      </c>
      <c r="C4606" s="33" t="s">
        <v>219</v>
      </c>
      <c r="D4606" s="42" t="s">
        <v>4904</v>
      </c>
      <c r="E4606" s="151"/>
      <c r="F4606" s="43" t="s">
        <v>238</v>
      </c>
      <c r="G4606" s="43" t="s">
        <v>6707</v>
      </c>
      <c r="H4606" s="23">
        <v>12</v>
      </c>
      <c r="I4606" s="23"/>
      <c r="J4606" s="10"/>
      <c r="K4606" s="100"/>
      <c r="M4606" s="136" t="s">
        <v>12990</v>
      </c>
      <c r="N4606" s="136"/>
      <c r="O4606" s="182" t="str">
        <f t="shared" si="100"/>
        <v>Label.create(:concept_id =&gt; Concept.find_by_codelist_and_code(175, 'B129').id, :locale =&gt; 'fi', :preflabel =&gt; 'Kiku-Henkei', :scopenote =&gt; 'Japanese format')</v>
      </c>
    </row>
    <row r="4607" spans="1:15" ht="17">
      <c r="A4607" s="4">
        <v>175</v>
      </c>
      <c r="B4607" s="8">
        <v>72</v>
      </c>
      <c r="C4607" s="42" t="s">
        <v>5092</v>
      </c>
      <c r="D4607" s="42"/>
      <c r="E4607" s="151"/>
      <c r="F4607" s="43" t="s">
        <v>5094</v>
      </c>
      <c r="G4607" s="43" t="s">
        <v>7665</v>
      </c>
      <c r="H4607" s="23">
        <v>17</v>
      </c>
      <c r="I4607" s="23"/>
      <c r="J4607" s="10"/>
      <c r="K4607" s="100"/>
      <c r="M4607" s="136" t="s">
        <v>12991</v>
      </c>
      <c r="N4607" s="136"/>
      <c r="O4607" s="182" t="str">
        <f t="shared" si="100"/>
        <v>Label.create(:concept_id =&gt; Concept.find_by_codelist_and_code(175, 'B130').id, :locale =&gt; 'fi', :preflabel =&gt; 'JIS B4', :scopenote =&gt; 'Japanese B-series size, 364 x 257 mm')</v>
      </c>
    </row>
    <row r="4608" spans="1:15" ht="51">
      <c r="A4608" s="8">
        <v>175</v>
      </c>
      <c r="B4608" s="8">
        <v>73</v>
      </c>
      <c r="C4608" s="44" t="s">
        <v>5404</v>
      </c>
      <c r="D4608" s="44" t="s">
        <v>4906</v>
      </c>
      <c r="E4608" s="151"/>
      <c r="F4608" s="45" t="s">
        <v>5430</v>
      </c>
      <c r="G4608" s="45" t="s">
        <v>8281</v>
      </c>
      <c r="H4608" s="23">
        <v>24</v>
      </c>
      <c r="I4608" s="23"/>
      <c r="J4608" s="10"/>
      <c r="K4608" s="100"/>
      <c r="M4608" s="136" t="s">
        <v>12992</v>
      </c>
      <c r="N4608" s="136" t="s">
        <v>12993</v>
      </c>
      <c r="O4608" s="182" t="str">
        <f t="shared" si="100"/>
        <v>Label.create(:concept_id =&gt; Concept.find_by_codelist_and_code(175, 'B131').id, :locale =&gt; 'fi', :preflabel =&gt; 'Pokkari (DE)', :scopenote =&gt; 'Saksalainen pokkariformaatti')</v>
      </c>
    </row>
    <row r="4609" spans="1:15" ht="34">
      <c r="A4609" s="8">
        <v>175</v>
      </c>
      <c r="B4609" s="8">
        <v>74</v>
      </c>
      <c r="C4609" s="44" t="s">
        <v>7708</v>
      </c>
      <c r="D4609" s="44" t="s">
        <v>4908</v>
      </c>
      <c r="E4609" s="151"/>
      <c r="F4609" s="45" t="s">
        <v>7709</v>
      </c>
      <c r="G4609" s="45" t="s">
        <v>7924</v>
      </c>
      <c r="H4609" s="23">
        <v>36</v>
      </c>
      <c r="I4609" s="23"/>
      <c r="J4609" s="10"/>
      <c r="K4609" s="100"/>
      <c r="M4609" s="136" t="s">
        <v>7709</v>
      </c>
      <c r="N4609" s="136" t="s">
        <v>12994</v>
      </c>
      <c r="O4609" s="182" t="str">
        <f t="shared" si="100"/>
        <v>Label.create(:concept_id =&gt; Concept.find_by_codelist_and_code(175, 'B132').id, :locale =&gt; 'fi', :preflabel =&gt; 'Libro de bolsillo', :scopenote =&gt; 'Espanjalainen taskukirja')</v>
      </c>
    </row>
    <row r="4610" spans="1:15" ht="85">
      <c r="A4610" s="8">
        <v>175</v>
      </c>
      <c r="B4610" s="8">
        <v>75</v>
      </c>
      <c r="C4610" s="44" t="s">
        <v>7802</v>
      </c>
      <c r="D4610" s="44"/>
      <c r="E4610" s="151"/>
      <c r="F4610" s="45" t="s">
        <v>8234</v>
      </c>
      <c r="G4610" s="45" t="s">
        <v>8432</v>
      </c>
      <c r="H4610" s="23">
        <v>38</v>
      </c>
      <c r="I4610" s="23">
        <v>39</v>
      </c>
      <c r="J4610" s="10"/>
      <c r="K4610" s="100"/>
      <c r="M4610" s="136" t="s">
        <v>10114</v>
      </c>
      <c r="N4610" s="136"/>
      <c r="O4610" s="182" t="str">
        <f t="shared" si="100"/>
        <v>Label.create(:concept_id =&gt; Concept.find_by_codelist_and_code(175, 'B133').id, :locale =&gt; 'fi', :preflabel =&gt; 'Pokkari', :scopenote =&gt; 'German ,Taschenbuch‘, Italian «Tascabile / Supertascabile» pocket-sized format, usually less than about 205mm high. Use with Product form code BB or BC')</v>
      </c>
    </row>
    <row r="4611" spans="1:15" ht="17">
      <c r="A4611" s="8">
        <v>175</v>
      </c>
      <c r="B4611" s="8">
        <v>76</v>
      </c>
      <c r="C4611" s="44" t="s">
        <v>8252</v>
      </c>
      <c r="D4611" s="44"/>
      <c r="E4611" s="151"/>
      <c r="F4611" s="45" t="s">
        <v>5661</v>
      </c>
      <c r="G4611" s="45" t="s">
        <v>7662</v>
      </c>
      <c r="H4611" s="23">
        <v>39</v>
      </c>
      <c r="I4611" s="23"/>
      <c r="J4611" s="10"/>
      <c r="K4611" s="100"/>
      <c r="M4611" s="136" t="s">
        <v>5661</v>
      </c>
      <c r="N4611" s="136"/>
      <c r="O4611" s="182" t="str">
        <f t="shared" ref="O4611:O4674" si="102">IF(OR(H4611="",IFERROR(FIND("-"&amp;A4611&amp;"-","-6-7-8-10-11-26-33-35-36-37-38-39-40-47-52-54-56-63-67-75-78-94-95-101-138-140-"),0)&gt;0,
AND(A4611=1,IFERROR(FIND("-"&amp;C4611&amp;"-","-12-13-14-"),0)&gt;0),
AND(A4611=22,IFERROR(FIND("-"&amp;C4611&amp;"-","-04-05-"),0)&gt;0),
AND(A4611=34,IFERROR(FIND("-"&amp;C4611&amp;"-","-00-01-04-08-09-10-11-12-13-14-15-"),0)&gt;0),
AND(A4611=45,IFERROR(FIND("-"&amp;C4611&amp;"-","-08-"),0)&gt;0),
AND(A4611=49,IFERROR(FIND("-"&amp;C4611&amp;"-","-ROW-"),0)&gt;0),
AND(A4611=51,IFERROR(FIND("-"&amp;C4611&amp;"-","-14-15-36-"),0)&gt;0),
AND(A4611=79,IFERROR(FIND("-"&amp;C4611&amp;"-","-11-"),0)&gt;0),
AND(A4611=102,IFERROR(FIND("-"&amp;C4611&amp;"-","-02-"),0)&gt;0)),"",
 IF(AND(M4611="",N4611=""),"",
  "Label.create(:concept_id =&gt; Concept.find_by_codelist_and_code("&amp;A4611&amp;", "&amp;IF(C4611="","nil","'"&amp;C4611&amp;"'")&amp;").id, "&amp;
  ":locale =&gt; '"&amp;L$2&amp;"'"&amp;", "&amp;
  ":preflabel =&gt; '"&amp;(IF(M4611="",F4611,M4611)&amp;"', "&amp;
  ":scopenote =&gt; "&amp;IF(AND(N4611="",G4611="",K4611=""),"nil","'"&amp; IF(K4611="", "",$L$3 &amp; IF(ISERROR(FIND("
", K4611))," ","&lt;br/&gt;&amp;nbsp;&amp;nbsp;&amp;nbsp;&amp;nbsp;• ") &amp; SUBSTITUTE(SUBSTITUTE(SUBSTITUTE(K4611, "&amp;", "&amp;amp;"),"&lt;","&amp;lt;"),"
","&lt;br/&gt;&amp;nbsp;&amp;nbsp;&amp;nbsp;&amp;nbsp;• ")) &amp; IF(OR(K4611="",G4611=""),"","&lt;br/") &amp; SUBSTITUTE(SUBSTITUTE(IF(N4611="",G4611,N4611),"&amp;","&amp;amp;"),"&lt;","&amp;lt;")&amp;"'")&amp;")")
))</f>
        <v>Label.create(:concept_id =&gt; Concept.find_by_codelist_and_code(175, 'B134').id, :locale =&gt; 'fi', :preflabel =&gt; 'A5', :scopenote =&gt; '210 x 148mm')</v>
      </c>
    </row>
    <row r="4612" spans="1:15" ht="85">
      <c r="A4612" s="164">
        <v>175</v>
      </c>
      <c r="B4612" s="8">
        <v>77</v>
      </c>
      <c r="C4612" s="144" t="s">
        <v>9217</v>
      </c>
      <c r="D4612" s="144"/>
      <c r="E4612" s="144"/>
      <c r="F4612" s="143" t="s">
        <v>9218</v>
      </c>
      <c r="G4612" s="143" t="s">
        <v>9219</v>
      </c>
      <c r="H4612" s="114">
        <v>50</v>
      </c>
      <c r="I4612" s="114"/>
      <c r="J4612" s="115"/>
      <c r="K4612" s="100"/>
      <c r="M4612" s="136" t="s">
        <v>12995</v>
      </c>
      <c r="N4612" s="136" t="s">
        <v>12996</v>
      </c>
      <c r="O4612" s="182" t="str">
        <f t="shared" si="102"/>
        <v>Label.create(:concept_id =&gt; Concept.find_by_codelist_and_code(175, 'B135').id, :locale =&gt; 'fi', :preflabel =&gt; 'Maksipokkari (US)', :scopenote =&gt; 'Pohjois-Amerikkalainen jättipokkari')</v>
      </c>
    </row>
    <row r="4613" spans="1:15" ht="17">
      <c r="A4613" s="4">
        <v>175</v>
      </c>
      <c r="B4613" s="8">
        <v>78</v>
      </c>
      <c r="C4613" s="34" t="s">
        <v>4152</v>
      </c>
      <c r="D4613" s="34"/>
      <c r="E4613" s="151"/>
      <c r="F4613" s="45" t="s">
        <v>2444</v>
      </c>
      <c r="G4613" s="45" t="s">
        <v>5972</v>
      </c>
      <c r="H4613" s="23">
        <v>2</v>
      </c>
      <c r="I4613" s="23"/>
      <c r="J4613" s="10"/>
      <c r="K4613" s="100"/>
      <c r="M4613" s="136" t="s">
        <v>12997</v>
      </c>
      <c r="N4613" s="136"/>
      <c r="O4613" s="182" t="str">
        <f t="shared" si="102"/>
        <v>Label.create(:concept_id =&gt; Concept.find_by_codelist_and_code(175, 'B201').id, :locale =&gt; 'fi', :preflabel =&gt; 'Värityskirja / Puuhakirja', :scopenote =&gt; nil)</v>
      </c>
    </row>
    <row r="4614" spans="1:15" ht="17">
      <c r="A4614" s="4">
        <v>175</v>
      </c>
      <c r="B4614" s="8">
        <v>79</v>
      </c>
      <c r="C4614" s="34" t="s">
        <v>3195</v>
      </c>
      <c r="D4614" s="34"/>
      <c r="E4614" s="151"/>
      <c r="F4614" s="45" t="s">
        <v>2445</v>
      </c>
      <c r="G4614" s="45" t="s">
        <v>5972</v>
      </c>
      <c r="H4614" s="23">
        <v>2</v>
      </c>
      <c r="I4614" s="23"/>
      <c r="J4614" s="10"/>
      <c r="K4614" s="100"/>
      <c r="M4614" s="136" t="s">
        <v>12998</v>
      </c>
      <c r="N4614" s="136"/>
      <c r="O4614" s="182" t="str">
        <f t="shared" si="102"/>
        <v>Label.create(:concept_id =&gt; Concept.find_by_codelist_and_code(175, 'B202').id, :locale =&gt; 'fi', :preflabel =&gt; 'Kurkistuskirja', :scopenote =&gt; nil)</v>
      </c>
    </row>
    <row r="4615" spans="1:15" ht="34">
      <c r="A4615" s="4">
        <v>175</v>
      </c>
      <c r="B4615" s="8">
        <v>80</v>
      </c>
      <c r="C4615" s="34" t="s">
        <v>3886</v>
      </c>
      <c r="D4615" s="34"/>
      <c r="E4615" s="151"/>
      <c r="F4615" s="45" t="s">
        <v>2672</v>
      </c>
      <c r="G4615" s="45" t="s">
        <v>6709</v>
      </c>
      <c r="H4615" s="23">
        <v>4</v>
      </c>
      <c r="I4615" s="23"/>
      <c r="J4615" s="10"/>
      <c r="K4615" s="100"/>
      <c r="M4615" s="136" t="s">
        <v>12999</v>
      </c>
      <c r="N4615" s="136"/>
      <c r="O4615" s="182" t="str">
        <f t="shared" si="102"/>
        <v>Label.create(:concept_id =&gt; Concept.find_by_codelist_and_code(175, 'B204').id, :locale =&gt; 'fi', :preflabel =&gt; 'Pienoiskokoinen kirja', :scopenote =&gt; 'Note: was wrongly shown as B203 (duplicate entry) in Issue 3')</v>
      </c>
    </row>
    <row r="4616" spans="1:15" ht="17">
      <c r="A4616" s="4">
        <v>175</v>
      </c>
      <c r="B4616" s="8">
        <v>81</v>
      </c>
      <c r="C4616" s="34" t="s">
        <v>4059</v>
      </c>
      <c r="D4616" s="34"/>
      <c r="E4616" s="151"/>
      <c r="F4616" s="45" t="s">
        <v>1495</v>
      </c>
      <c r="G4616" s="45" t="s">
        <v>5972</v>
      </c>
      <c r="H4616" s="23">
        <v>2</v>
      </c>
      <c r="I4616" s="23"/>
      <c r="J4616" s="10"/>
      <c r="K4616" s="100"/>
      <c r="M4616" s="136" t="s">
        <v>13000</v>
      </c>
      <c r="N4616" s="136" t="s">
        <v>13814</v>
      </c>
      <c r="O4616" s="182" t="str">
        <f t="shared" si="102"/>
        <v>Label.create(:concept_id =&gt; Concept.find_by_codelist_and_code(175, 'B205').id, :locale =&gt; 'fi', :preflabel =&gt; 'Animaatiokirja', :scopenote =&gt; 'Kirjan sivujen pikaselaus tuottaa animaation')</v>
      </c>
    </row>
    <row r="4617" spans="1:15" ht="17">
      <c r="A4617" s="4">
        <v>175</v>
      </c>
      <c r="B4617" s="8">
        <v>82</v>
      </c>
      <c r="C4617" s="34" t="s">
        <v>3052</v>
      </c>
      <c r="D4617" s="34"/>
      <c r="E4617" s="151"/>
      <c r="F4617" s="45" t="s">
        <v>2487</v>
      </c>
      <c r="G4617" s="45" t="s">
        <v>5972</v>
      </c>
      <c r="H4617" s="23">
        <v>2</v>
      </c>
      <c r="I4617" s="23"/>
      <c r="J4617" s="10"/>
      <c r="K4617" s="100"/>
      <c r="M4617" s="136" t="s">
        <v>13001</v>
      </c>
      <c r="N4617" s="136" t="s">
        <v>13002</v>
      </c>
      <c r="O4617" s="182" t="str">
        <f t="shared" si="102"/>
        <v>Label.create(:concept_id =&gt; Concept.find_by_codelist_and_code(175, 'B206').id, :locale =&gt; 'fi', :preflabel =&gt; 'Näyttämökirja', :scopenote =&gt; 'Esim. Pop-up -kirja, ponnahduskirja')</v>
      </c>
    </row>
    <row r="4618" spans="1:15" ht="17">
      <c r="A4618" s="4">
        <v>175</v>
      </c>
      <c r="B4618" s="8">
        <v>83</v>
      </c>
      <c r="C4618" s="34" t="s">
        <v>3053</v>
      </c>
      <c r="D4618" s="34"/>
      <c r="E4618" s="151"/>
      <c r="F4618" s="45" t="s">
        <v>4453</v>
      </c>
      <c r="G4618" s="45" t="s">
        <v>5972</v>
      </c>
      <c r="H4618" s="23">
        <v>2</v>
      </c>
      <c r="I4618" s="23"/>
      <c r="J4618" s="10"/>
      <c r="K4618" s="100"/>
      <c r="M4618" s="136" t="s">
        <v>13003</v>
      </c>
      <c r="N4618" s="136"/>
      <c r="O4618" s="182" t="str">
        <f t="shared" si="102"/>
        <v>Label.create(:concept_id =&gt; Concept.find_by_codelist_and_code(175, 'B207').id, :locale =&gt; 'fi', :preflabel =&gt; 'Tuoksukirja', :scopenote =&gt; nil)</v>
      </c>
    </row>
    <row r="4619" spans="1:15" ht="17">
      <c r="A4619" s="4">
        <v>175</v>
      </c>
      <c r="B4619" s="8">
        <v>84</v>
      </c>
      <c r="C4619" s="34" t="s">
        <v>3054</v>
      </c>
      <c r="D4619" s="34"/>
      <c r="E4619" s="151"/>
      <c r="F4619" s="45" t="s">
        <v>4796</v>
      </c>
      <c r="G4619" s="45" t="s">
        <v>5972</v>
      </c>
      <c r="H4619" s="23">
        <v>2</v>
      </c>
      <c r="I4619" s="23"/>
      <c r="J4619" s="10"/>
      <c r="K4619" s="100"/>
      <c r="M4619" s="136" t="s">
        <v>13004</v>
      </c>
      <c r="N4619" s="136" t="s">
        <v>13005</v>
      </c>
      <c r="O4619" s="182" t="str">
        <f t="shared" si="102"/>
        <v>Label.create(:concept_id =&gt; Concept.find_by_codelist_and_code(175, 'B208').id, :locale =&gt; 'fi', :preflabel =&gt; 'Äänitehostekirja', :scopenote =&gt; 'Kirjassa ääni- tai musiikkitehosteita')</v>
      </c>
    </row>
    <row r="4620" spans="1:15" ht="17">
      <c r="A4620" s="4">
        <v>175</v>
      </c>
      <c r="B4620" s="8">
        <v>85</v>
      </c>
      <c r="C4620" s="34" t="s">
        <v>3055</v>
      </c>
      <c r="D4620" s="34"/>
      <c r="E4620" s="151"/>
      <c r="F4620" s="45" t="s">
        <v>2604</v>
      </c>
      <c r="G4620" s="90" t="s">
        <v>5972</v>
      </c>
      <c r="H4620" s="23">
        <v>2</v>
      </c>
      <c r="I4620" s="23"/>
      <c r="J4620" s="10"/>
      <c r="K4620" s="100"/>
      <c r="M4620" s="136" t="s">
        <v>13006</v>
      </c>
      <c r="N4620" s="136"/>
      <c r="O4620" s="182" t="str">
        <f t="shared" si="102"/>
        <v>Label.create(:concept_id =&gt; Concept.find_by_codelist_and_code(175, 'B209').id, :locale =&gt; 'fi', :preflabel =&gt; 'Tarrakirja', :scopenote =&gt; nil)</v>
      </c>
    </row>
    <row r="4621" spans="1:15" ht="68">
      <c r="A4621" s="4">
        <v>175</v>
      </c>
      <c r="B4621" s="8">
        <v>86</v>
      </c>
      <c r="C4621" s="34" t="s">
        <v>3056</v>
      </c>
      <c r="D4621" s="34"/>
      <c r="E4621" s="151"/>
      <c r="F4621" s="45" t="s">
        <v>1920</v>
      </c>
      <c r="G4621" s="45" t="s">
        <v>6710</v>
      </c>
      <c r="H4621" s="23">
        <v>10</v>
      </c>
      <c r="I4621" s="23"/>
      <c r="J4621" s="10"/>
      <c r="K4621" s="100"/>
      <c r="M4621" s="136" t="s">
        <v>13007</v>
      </c>
      <c r="N4621" s="136" t="s">
        <v>13008</v>
      </c>
      <c r="O4621" s="182" t="str">
        <f t="shared" si="102"/>
        <v>Label.create(:concept_id =&gt; Concept.find_by_codelist_and_code(175, 'B210').id, :locale =&gt; 'fi', :preflabel =&gt; 'Tunnustelukirja', :scopenote =&gt; 'Kirjassa erilaisia koskettelupintoja eri materiaaleista')</v>
      </c>
    </row>
    <row r="4622" spans="1:15" ht="119">
      <c r="A4622" s="4">
        <v>175</v>
      </c>
      <c r="B4622" s="8">
        <v>87</v>
      </c>
      <c r="C4622" s="34" t="s">
        <v>3156</v>
      </c>
      <c r="D4622" s="34"/>
      <c r="E4622" s="151"/>
      <c r="F4622" s="45" t="s">
        <v>3157</v>
      </c>
      <c r="G4622" s="90" t="s">
        <v>6712</v>
      </c>
      <c r="H4622" s="23">
        <v>10</v>
      </c>
      <c r="I4622" s="23"/>
      <c r="J4622" s="10"/>
      <c r="K4622" s="100"/>
      <c r="M4622" s="136" t="s">
        <v>13009</v>
      </c>
      <c r="N4622" s="136" t="s">
        <v>13815</v>
      </c>
      <c r="O4622" s="182" t="str">
        <f t="shared" si="102"/>
        <v>Label.create(:concept_id =&gt; Concept.find_by_codelist_and_code(175, 'B212').id, :locale =&gt; 'fi', :preflabel =&gt; 'Muotoonleikattu kirja', :scopenote =&gt; 'Muuhun kuin perinteiseen nelikulmaiseen muotoon leikattu kirja tai kirja, jonka sisään on leikattu reikiä tai erilaisia muotoja')</v>
      </c>
    </row>
    <row r="4623" spans="1:15" ht="85">
      <c r="A4623" s="4">
        <v>175</v>
      </c>
      <c r="B4623" s="8">
        <v>88</v>
      </c>
      <c r="C4623" s="34" t="s">
        <v>3116</v>
      </c>
      <c r="D4623" s="34"/>
      <c r="E4623" s="151"/>
      <c r="F4623" s="45" t="s">
        <v>3117</v>
      </c>
      <c r="G4623" s="90" t="s">
        <v>6713</v>
      </c>
      <c r="H4623" s="23">
        <v>10</v>
      </c>
      <c r="I4623" s="23"/>
      <c r="J4623" s="10"/>
      <c r="K4623" s="100"/>
      <c r="M4623" s="136" t="s">
        <v>13010</v>
      </c>
      <c r="N4623" s="136" t="s">
        <v>13011</v>
      </c>
      <c r="O4623" s="182" t="str">
        <f t="shared" si="102"/>
        <v>Label.create(:concept_id =&gt; Concept.find_by_codelist_and_code(175, 'B213').id, :locale =&gt; 'fi', :preflabel =&gt; 'Lelukirja', :scopenote =&gt; 'Kirja, joka toimii myös leluna, tai kirja, jonka osana on lelu. (Koodia ei pidä käyttää tuotteesta, joka sisältää kirjan ja lelun erillisinä osina.)')</v>
      </c>
    </row>
    <row r="4624" spans="1:15" ht="34">
      <c r="A4624" s="4">
        <v>175</v>
      </c>
      <c r="B4624" s="8">
        <v>89</v>
      </c>
      <c r="C4624" s="34" t="s">
        <v>3158</v>
      </c>
      <c r="D4624" s="34"/>
      <c r="E4624" s="151"/>
      <c r="F4624" s="45" t="s">
        <v>3107</v>
      </c>
      <c r="G4624" s="90" t="s">
        <v>6714</v>
      </c>
      <c r="H4624" s="23">
        <v>10</v>
      </c>
      <c r="I4624" s="23"/>
      <c r="J4624" s="10"/>
      <c r="K4624" s="100"/>
      <c r="M4624" s="136" t="s">
        <v>13012</v>
      </c>
      <c r="N4624" s="136"/>
      <c r="O4624" s="182" t="str">
        <f t="shared" si="102"/>
        <v>Label.create(:concept_id =&gt; Concept.find_by_codelist_and_code(175, 'B214').id, :locale =&gt; 'fi', :preflabel =&gt; 'Kirja, jonka kansi on pehmustettu', :scopenote =&gt; 'A book whose cover has a soft textured finish, typically over board')</v>
      </c>
    </row>
    <row r="4625" spans="1:15" ht="51">
      <c r="A4625" s="4">
        <v>175</v>
      </c>
      <c r="B4625" s="8">
        <v>90</v>
      </c>
      <c r="C4625" s="34" t="s">
        <v>3108</v>
      </c>
      <c r="D4625" s="34"/>
      <c r="E4625" s="151"/>
      <c r="F4625" s="45" t="s">
        <v>3040</v>
      </c>
      <c r="G4625" s="90" t="s">
        <v>6715</v>
      </c>
      <c r="H4625" s="23">
        <v>10</v>
      </c>
      <c r="I4625" s="23"/>
      <c r="J4625" s="10"/>
      <c r="K4625" s="100"/>
      <c r="M4625" s="136" t="s">
        <v>13013</v>
      </c>
      <c r="N4625" s="136" t="s">
        <v>13014</v>
      </c>
      <c r="O4625" s="182" t="str">
        <f t="shared" si="102"/>
        <v>Label.create(:concept_id =&gt; Concept.find_by_codelist_and_code(175, 'B215').id, :locale =&gt; 'fi', :preflabel =&gt; 'Fuzzy-felt-kirja', :scopenote =&gt; 'Kirjassa irrotettavia huopapaloja')</v>
      </c>
    </row>
    <row r="4626" spans="1:15" ht="51">
      <c r="A4626" s="60">
        <v>175</v>
      </c>
      <c r="B4626" s="8">
        <v>91</v>
      </c>
      <c r="C4626" s="44" t="s">
        <v>7908</v>
      </c>
      <c r="D4626" s="34"/>
      <c r="E4626" s="151"/>
      <c r="F4626" s="45" t="s">
        <v>7917</v>
      </c>
      <c r="G4626" s="43" t="s">
        <v>7918</v>
      </c>
      <c r="H4626" s="23">
        <v>38</v>
      </c>
      <c r="I4626" s="23"/>
      <c r="J4626" s="10"/>
      <c r="K4626" s="100"/>
      <c r="M4626" s="136" t="s">
        <v>13015</v>
      </c>
      <c r="N4626" s="136"/>
      <c r="O4626" s="182" t="str">
        <f t="shared" si="102"/>
        <v>Label.create(:concept_id =&gt; Concept.find_by_codelist_and_code(175, 'B216').id, :locale =&gt; 'fi', :preflabel =&gt; 'Kirja, jossa koottavaksi irrotettavia paloja', :scopenote =&gt; 'A book containing pages with die-cut or press-out pieces that can be used as a jigsaw, puzzle pieces, etc')</v>
      </c>
    </row>
    <row r="4627" spans="1:15" ht="34">
      <c r="A4627" s="4">
        <v>175</v>
      </c>
      <c r="B4627" s="8">
        <v>92</v>
      </c>
      <c r="C4627" s="34" t="s">
        <v>4061</v>
      </c>
      <c r="D4627" s="34"/>
      <c r="E4627" s="151"/>
      <c r="F4627" s="45" t="s">
        <v>2812</v>
      </c>
      <c r="G4627" s="45" t="s">
        <v>6716</v>
      </c>
      <c r="H4627" s="23">
        <v>2</v>
      </c>
      <c r="I4627" s="23"/>
      <c r="J4627" s="10"/>
      <c r="K4627" s="100"/>
      <c r="M4627" s="136" t="s">
        <v>13016</v>
      </c>
      <c r="N4627" s="136" t="s">
        <v>13017</v>
      </c>
      <c r="O4627" s="182" t="str">
        <f t="shared" si="102"/>
        <v>Label.create(:concept_id =&gt; Concept.find_by_codelist_and_code(175, 'B221').id, :locale =&gt; 'fi', :preflabel =&gt; 'Katselukirja', :scopenote =&gt; 'Lastenkirja jossa pääpaino kuvituksella')</v>
      </c>
    </row>
    <row r="4628" spans="1:15" ht="68">
      <c r="A4628" s="4">
        <v>175</v>
      </c>
      <c r="B4628" s="8">
        <v>93</v>
      </c>
      <c r="C4628" s="34" t="s">
        <v>4085</v>
      </c>
      <c r="D4628" s="34"/>
      <c r="E4628" s="151"/>
      <c r="F4628" s="45" t="s">
        <v>7659</v>
      </c>
      <c r="G4628" s="43" t="s">
        <v>6717</v>
      </c>
      <c r="H4628" s="23">
        <v>12</v>
      </c>
      <c r="I4628" s="23"/>
      <c r="J4628" s="10"/>
      <c r="K4628" s="100"/>
      <c r="M4628" s="136" t="s">
        <v>13018</v>
      </c>
      <c r="N4628" s="136"/>
      <c r="O4628" s="182" t="str">
        <f t="shared" si="102"/>
        <v>Label.create(:concept_id =&gt; Concept.find_by_codelist_and_code(175, 'B222').id, :locale =&gt; 'fi', :preflabel =&gt; 'Karusellikirja', :scopenote =&gt; '(aka ‘Star’ book). Tax treatment of products may differ from that of products with similar codes such as Book as toy or Pop-up book)')</v>
      </c>
    </row>
    <row r="4629" spans="1:15" ht="102">
      <c r="A4629" s="4">
        <v>175</v>
      </c>
      <c r="B4629" s="8">
        <v>94</v>
      </c>
      <c r="C4629" s="44" t="s">
        <v>7657</v>
      </c>
      <c r="D4629" s="34"/>
      <c r="E4629" s="151"/>
      <c r="F4629" s="45" t="s">
        <v>7658</v>
      </c>
      <c r="G4629" s="43" t="s">
        <v>7932</v>
      </c>
      <c r="H4629" s="23">
        <v>35</v>
      </c>
      <c r="I4629" s="23"/>
      <c r="J4629" s="10"/>
      <c r="K4629" s="100"/>
      <c r="M4629" s="136" t="s">
        <v>13019</v>
      </c>
      <c r="N4629" s="136"/>
      <c r="O4629" s="182" t="str">
        <f t="shared" si="102"/>
        <v>Label.create(:concept_id =&gt; Concept.find_by_codelist_and_code(175, 'B223').id, :locale =&gt; 'fi', :preflabel =&gt; 'Vedä vivusta -kirja', :scopenote =&gt; 'A book with movable card ‘tabs’ within the pages. Pull a tab to reveal or animate part of a picture (distinct from a ‘lift-the-flap’ book, where flaps simply reveal hidden pictures, and not a ‘pop-up’ book with 3D paper engineering)')</v>
      </c>
    </row>
    <row r="4630" spans="1:15" ht="34">
      <c r="A4630" s="4">
        <v>175</v>
      </c>
      <c r="B4630" s="8">
        <v>95</v>
      </c>
      <c r="C4630" s="34" t="s">
        <v>3781</v>
      </c>
      <c r="D4630" s="34"/>
      <c r="E4630" s="151"/>
      <c r="F4630" s="45" t="s">
        <v>9342</v>
      </c>
      <c r="G4630" s="45" t="s">
        <v>9343</v>
      </c>
      <c r="H4630" s="23">
        <v>2</v>
      </c>
      <c r="I4630" s="23">
        <v>51</v>
      </c>
      <c r="J4630" s="10"/>
      <c r="K4630" s="100"/>
      <c r="M4630" s="136" t="s">
        <v>13020</v>
      </c>
      <c r="N4630" s="136" t="s">
        <v>13021</v>
      </c>
      <c r="O4630" s="182" t="str">
        <f t="shared" si="102"/>
        <v>Label.create(:concept_id =&gt; Concept.find_by_codelist_and_code(175, 'B301').id, :locale =&gt; 'fi', :preflabel =&gt; 'Irtolehdet ja kansio', :scopenote =&gt; 'Listalta 150 koodi BD')</v>
      </c>
    </row>
    <row r="4631" spans="1:15" ht="34">
      <c r="A4631" s="4">
        <v>175</v>
      </c>
      <c r="B4631" s="8">
        <v>96</v>
      </c>
      <c r="C4631" s="34" t="s">
        <v>3782</v>
      </c>
      <c r="D4631" s="34"/>
      <c r="E4631" s="151"/>
      <c r="F4631" s="45" t="s">
        <v>9344</v>
      </c>
      <c r="G4631" s="45" t="s">
        <v>9343</v>
      </c>
      <c r="H4631" s="23">
        <v>2</v>
      </c>
      <c r="I4631" s="23">
        <v>51</v>
      </c>
      <c r="J4631" s="10"/>
      <c r="K4631" s="100"/>
      <c r="M4631" s="136" t="s">
        <v>13022</v>
      </c>
      <c r="N4631" s="136" t="s">
        <v>13021</v>
      </c>
      <c r="O4631" s="182" t="str">
        <f t="shared" si="102"/>
        <v>Label.create(:concept_id =&gt; Concept.find_by_codelist_and_code(175, 'B302').id, :locale =&gt; 'fi', :preflabel =&gt; 'Kansio irtolehdille', :scopenote =&gt; 'Listalta 150 koodi BD')</v>
      </c>
    </row>
    <row r="4632" spans="1:15" ht="34">
      <c r="A4632" s="4">
        <v>175</v>
      </c>
      <c r="B4632" s="8">
        <v>97</v>
      </c>
      <c r="C4632" s="34" t="s">
        <v>3527</v>
      </c>
      <c r="D4632" s="34"/>
      <c r="E4632" s="151"/>
      <c r="F4632" s="45" t="s">
        <v>9345</v>
      </c>
      <c r="G4632" s="45" t="s">
        <v>9343</v>
      </c>
      <c r="H4632" s="23">
        <v>2</v>
      </c>
      <c r="I4632" s="23">
        <v>51</v>
      </c>
      <c r="J4632" s="10"/>
      <c r="K4632" s="100"/>
      <c r="M4632" s="136" t="s">
        <v>13023</v>
      </c>
      <c r="N4632" s="136" t="s">
        <v>13021</v>
      </c>
      <c r="O4632" s="182" t="str">
        <f t="shared" si="102"/>
        <v>Label.create(:concept_id =&gt; Concept.find_by_codelist_and_code(175, 'B303').id, :locale =&gt; 'fi', :preflabel =&gt; 'Irtolehtiä', :scopenote =&gt; 'Listalta 150 koodi BD')</v>
      </c>
    </row>
    <row r="4633" spans="1:15" ht="34">
      <c r="A4633" s="4">
        <v>175</v>
      </c>
      <c r="B4633" s="8">
        <v>98</v>
      </c>
      <c r="C4633" s="34" t="s">
        <v>2788</v>
      </c>
      <c r="D4633" s="34"/>
      <c r="E4633" s="151"/>
      <c r="F4633" s="45" t="s">
        <v>3790</v>
      </c>
      <c r="G4633" s="45" t="s">
        <v>6719</v>
      </c>
      <c r="H4633" s="23">
        <v>2</v>
      </c>
      <c r="I4633" s="23"/>
      <c r="J4633" s="10"/>
      <c r="K4633" s="100"/>
      <c r="M4633" s="136" t="s">
        <v>13024</v>
      </c>
      <c r="N4633" s="136" t="s">
        <v>13025</v>
      </c>
      <c r="O4633" s="182" t="str">
        <f t="shared" si="102"/>
        <v>Label.create(:concept_id =&gt; Concept.find_by_codelist_and_code(175, 'B304').id, :locale =&gt; 'fi', :preflabel =&gt; 'Lankasidos', :scopenote =&gt; 'Haka- tai satulasidottu ks. B310')</v>
      </c>
    </row>
    <row r="4634" spans="1:15" ht="17">
      <c r="A4634" s="4">
        <v>175</v>
      </c>
      <c r="B4634" s="8">
        <v>99</v>
      </c>
      <c r="C4634" s="34" t="s">
        <v>3172</v>
      </c>
      <c r="D4634" s="34"/>
      <c r="E4634" s="151"/>
      <c r="F4634" s="45" t="s">
        <v>1076</v>
      </c>
      <c r="G4634" s="45" t="s">
        <v>6720</v>
      </c>
      <c r="H4634" s="23">
        <v>3</v>
      </c>
      <c r="I4634" s="23"/>
      <c r="J4634" s="10"/>
      <c r="K4634" s="100"/>
      <c r="M4634" s="136" t="s">
        <v>13026</v>
      </c>
      <c r="N4634" s="136"/>
      <c r="O4634" s="182" t="str">
        <f t="shared" si="102"/>
        <v>Label.create(:concept_id =&gt; Concept.find_by_codelist_and_code(175, 'B305').id, :locale =&gt; 'fi', :preflabel =&gt; 'Liimasidos', :scopenote =&gt; 'Including ‘perfect bound’, ‘glued’')</v>
      </c>
    </row>
    <row r="4635" spans="1:15" ht="51">
      <c r="A4635" s="4">
        <v>175</v>
      </c>
      <c r="B4635" s="8">
        <v>100</v>
      </c>
      <c r="C4635" s="34" t="s">
        <v>3173</v>
      </c>
      <c r="D4635" s="34"/>
      <c r="E4635" s="151"/>
      <c r="F4635" s="45" t="s">
        <v>904</v>
      </c>
      <c r="G4635" s="45" t="s">
        <v>6721</v>
      </c>
      <c r="H4635" s="23">
        <v>2</v>
      </c>
      <c r="I4635" s="23"/>
      <c r="J4635" s="10"/>
      <c r="K4635" s="100"/>
      <c r="M4635" s="136" t="s">
        <v>10371</v>
      </c>
      <c r="N4635" s="136"/>
      <c r="O4635" s="182" t="str">
        <f t="shared" si="102"/>
        <v>Label.create(:concept_id =&gt; Concept.find_by_codelist_and_code(175, 'B306').id, :locale =&gt; 'fi', :preflabel =&gt; 'Kirjastosidos', :scopenote =&gt; 'Strengthened cloth-over-boards binding intended for libraries: use with Product form code BB')</v>
      </c>
    </row>
    <row r="4636" spans="1:15" ht="51">
      <c r="A4636" s="4">
        <v>175</v>
      </c>
      <c r="B4636" s="8">
        <v>101</v>
      </c>
      <c r="C4636" s="34" t="s">
        <v>2977</v>
      </c>
      <c r="D4636" s="34"/>
      <c r="E4636" s="151"/>
      <c r="F4636" s="45" t="s">
        <v>2502</v>
      </c>
      <c r="G4636" s="45" t="s">
        <v>7207</v>
      </c>
      <c r="H4636" s="23">
        <v>2</v>
      </c>
      <c r="I4636" s="23"/>
      <c r="J4636" s="10"/>
      <c r="K4636" s="100"/>
      <c r="M4636" s="136" t="s">
        <v>13027</v>
      </c>
      <c r="N4636" s="136" t="s">
        <v>13028</v>
      </c>
      <c r="O4636" s="182" t="str">
        <f t="shared" si="102"/>
        <v>Label.create(:concept_id =&gt; Concept.find_by_codelist_and_code(175, 'B307').id, :locale =&gt; 'fi', :preflabel =&gt; 'Vahvistettu sidos', :scopenote =&gt; 'Ei erityisesti kirjastoja varten')</v>
      </c>
    </row>
    <row r="4637" spans="1:15" ht="68">
      <c r="A4637" s="4">
        <v>175</v>
      </c>
      <c r="B4637" s="8">
        <v>102</v>
      </c>
      <c r="C4637" s="34" t="s">
        <v>3372</v>
      </c>
      <c r="D4637" s="34"/>
      <c r="E4637" s="151"/>
      <c r="F4637" s="45" t="s">
        <v>3791</v>
      </c>
      <c r="G4637" s="45" t="s">
        <v>8246</v>
      </c>
      <c r="H4637" s="23">
        <v>2</v>
      </c>
      <c r="I4637" s="23"/>
      <c r="J4637" s="10"/>
      <c r="K4637" s="100"/>
      <c r="M4637" s="136" t="s">
        <v>13029</v>
      </c>
      <c r="N4637" s="136" t="s">
        <v>13816</v>
      </c>
      <c r="O4637" s="182" t="str">
        <f t="shared" si="102"/>
        <v>Label.create(:concept_id =&gt; Concept.find_by_codelist_and_code(175, 'B308').id, :locale =&gt; 'fi', :preflabel =&gt; 'Puolisidos', :scopenote =&gt; 'Selkä, kulmat ja osa kirjan kansista eri materiaalia (esim. nahkaa) kuin muu osa kansista')</v>
      </c>
    </row>
    <row r="4638" spans="1:15" ht="68">
      <c r="A4638" s="4">
        <v>175</v>
      </c>
      <c r="B4638" s="8">
        <v>103</v>
      </c>
      <c r="C4638" s="34" t="s">
        <v>3373</v>
      </c>
      <c r="D4638" s="34"/>
      <c r="E4638" s="151"/>
      <c r="F4638" s="45" t="s">
        <v>3770</v>
      </c>
      <c r="G4638" s="45" t="s">
        <v>8247</v>
      </c>
      <c r="H4638" s="23">
        <v>2</v>
      </c>
      <c r="I4638" s="23"/>
      <c r="J4638" s="10"/>
      <c r="K4638" s="100"/>
      <c r="M4638" s="136" t="s">
        <v>13030</v>
      </c>
      <c r="N4638" s="136" t="s">
        <v>13817</v>
      </c>
      <c r="O4638" s="182" t="str">
        <f t="shared" si="102"/>
        <v>Label.create(:concept_id =&gt; Concept.find_by_codelist_and_code(175, 'B309').id, :locale =&gt; 'fi', :preflabel =&gt; 'Neljännessidos', :scopenote =&gt; 'Selkä ja pieni osa kirjan kansista (n. 1/8 kannen leveydestä) eri materiaalia kuin muu osa kansista')</v>
      </c>
    </row>
    <row r="4639" spans="1:15" ht="17">
      <c r="A4639" s="4">
        <v>175</v>
      </c>
      <c r="B4639" s="8">
        <v>104</v>
      </c>
      <c r="C4639" s="34" t="s">
        <v>1399</v>
      </c>
      <c r="D4639" s="34"/>
      <c r="E4639" s="151"/>
      <c r="F4639" s="45" t="s">
        <v>1400</v>
      </c>
      <c r="G4639" s="45" t="s">
        <v>6725</v>
      </c>
      <c r="H4639" s="23">
        <v>3</v>
      </c>
      <c r="I4639" s="23"/>
      <c r="J4639" s="10"/>
      <c r="K4639" s="100"/>
      <c r="M4639" s="136" t="s">
        <v>13031</v>
      </c>
      <c r="N4639" s="136"/>
      <c r="O4639" s="182" t="str">
        <f t="shared" si="102"/>
        <v>Label.create(:concept_id =&gt; Concept.find_by_codelist_and_code(175, 'B310').id, :locale =&gt; 'fi', :preflabel =&gt; 'Haka- tai satulasidottu', :scopenote =&gt; 'AKA ‘saddle-stitched’ or ‘wire-stitched’')</v>
      </c>
    </row>
    <row r="4640" spans="1:15" ht="51">
      <c r="A4640" s="4">
        <v>175</v>
      </c>
      <c r="B4640" s="8">
        <v>105</v>
      </c>
      <c r="C4640" s="34" t="s">
        <v>3655</v>
      </c>
      <c r="D4640" s="34"/>
      <c r="E4640" s="151"/>
      <c r="F4640" s="45" t="s">
        <v>3656</v>
      </c>
      <c r="G4640" s="45" t="s">
        <v>6726</v>
      </c>
      <c r="H4640" s="23">
        <v>6</v>
      </c>
      <c r="I4640" s="23"/>
      <c r="J4640" s="10"/>
      <c r="K4640" s="100"/>
      <c r="M4640" s="136" t="s">
        <v>13032</v>
      </c>
      <c r="N4640" s="136" t="s">
        <v>13033</v>
      </c>
      <c r="O4640" s="182" t="str">
        <f t="shared" si="102"/>
        <v>Label.create(:concept_id =&gt; Concept.find_by_codelist_and_code(175, 'B311').id, :locale =&gt; 'fi', :preflabel =&gt; 'Kampasidos', :scopenote =&gt; 'Listalta 150 koodi BE')</v>
      </c>
    </row>
    <row r="4641" spans="1:15" ht="34">
      <c r="A4641" s="4">
        <v>175</v>
      </c>
      <c r="B4641" s="8">
        <v>106</v>
      </c>
      <c r="C4641" s="34" t="s">
        <v>3697</v>
      </c>
      <c r="D4641" s="34"/>
      <c r="E4641" s="151"/>
      <c r="F4641" s="45" t="s">
        <v>3698</v>
      </c>
      <c r="G4641" s="45" t="s">
        <v>6727</v>
      </c>
      <c r="H4641" s="23">
        <v>6</v>
      </c>
      <c r="I4641" s="23"/>
      <c r="J4641" s="10"/>
      <c r="K4641" s="100"/>
      <c r="M4641" s="136" t="s">
        <v>13034</v>
      </c>
      <c r="N4641" s="136" t="s">
        <v>13033</v>
      </c>
      <c r="O4641" s="182" t="str">
        <f t="shared" si="102"/>
        <v>Label.create(:concept_id =&gt; Concept.find_by_codelist_and_code(175, 'B312').id, :locale =&gt; 'fi', :preflabel =&gt; 'Wiresidos', :scopenote =&gt; 'Listalta 150 koodi BE')</v>
      </c>
    </row>
    <row r="4642" spans="1:15" ht="68">
      <c r="A4642" s="4">
        <v>175</v>
      </c>
      <c r="B4642" s="8">
        <v>107</v>
      </c>
      <c r="C4642" s="34" t="s">
        <v>3699</v>
      </c>
      <c r="D4642" s="34"/>
      <c r="E4642" s="151"/>
      <c r="F4642" s="45" t="s">
        <v>3046</v>
      </c>
      <c r="G4642" s="45" t="s">
        <v>7941</v>
      </c>
      <c r="H4642" s="23">
        <v>6</v>
      </c>
      <c r="I4642" s="23">
        <v>28</v>
      </c>
      <c r="J4642" s="10"/>
      <c r="K4642" s="100"/>
      <c r="M4642" s="136" t="s">
        <v>13035</v>
      </c>
      <c r="N4642" s="136" t="s">
        <v>13033</v>
      </c>
      <c r="O4642" s="182" t="str">
        <f t="shared" si="102"/>
        <v>Label.create(:concept_id =&gt; Concept.find_by_codelist_and_code(175, 'B313').id, :locale =&gt; 'fi', :preflabel =&gt; 'Piilowiresidos', :scopenote =&gt; 'Listalta 150 koodi BE')</v>
      </c>
    </row>
    <row r="4643" spans="1:15" ht="68">
      <c r="A4643" s="60">
        <v>175</v>
      </c>
      <c r="B4643" s="8">
        <v>108</v>
      </c>
      <c r="C4643" s="65" t="s">
        <v>5755</v>
      </c>
      <c r="D4643" s="65"/>
      <c r="E4643" s="151"/>
      <c r="F4643" s="66" t="s">
        <v>5758</v>
      </c>
      <c r="G4643" s="45" t="s">
        <v>6728</v>
      </c>
      <c r="H4643" s="68">
        <v>28</v>
      </c>
      <c r="I4643" s="23"/>
      <c r="J4643" s="10"/>
      <c r="K4643" s="100"/>
      <c r="M4643" s="136" t="s">
        <v>13036</v>
      </c>
      <c r="N4643" s="136" t="s">
        <v>13037</v>
      </c>
      <c r="O4643" s="182" t="str">
        <f t="shared" si="102"/>
        <v>Label.create(:concept_id =&gt; Concept.find_by_codelist_and_code(175, 'B314').id, :locale =&gt; 'fi', :preflabel =&gt; 'Spiraalisidos', :scopenote =&gt; 'Oletussidos, jos kierreselkätyyppiä ei ole ilmoitettu tarkemmin. Vrt. kampasidos, wiresidos')</v>
      </c>
    </row>
    <row r="4644" spans="1:15" ht="85">
      <c r="A4644" s="60">
        <v>175</v>
      </c>
      <c r="B4644" s="8">
        <v>109</v>
      </c>
      <c r="C4644" s="65" t="s">
        <v>5757</v>
      </c>
      <c r="D4644" s="65"/>
      <c r="E4644" s="151"/>
      <c r="F4644" s="66" t="s">
        <v>5756</v>
      </c>
      <c r="G4644" s="45" t="s">
        <v>6729</v>
      </c>
      <c r="H4644" s="68">
        <v>28</v>
      </c>
      <c r="I4644" s="23"/>
      <c r="J4644" s="10"/>
      <c r="K4644" s="100"/>
      <c r="M4644" s="136" t="s">
        <v>13038</v>
      </c>
      <c r="N4644" s="136"/>
      <c r="O4644" s="182" t="str">
        <f t="shared" si="102"/>
        <v>Label.create(:concept_id =&gt; Concept.find_by_codelist_and_code(175, 'B315').id, :locale =&gt; 'fi', :preflabel =&gt; 'Kovakantinen vähittäismyyntiin', :scopenote =&gt; 'Hardcover binding intended for general consumers rather than libraries, use with Product form code BB. The default if a hardcover binding detail is not stated. cf. Library binding')</v>
      </c>
    </row>
    <row r="4645" spans="1:15" ht="51">
      <c r="A4645" s="60">
        <v>175</v>
      </c>
      <c r="B4645" s="8">
        <v>110</v>
      </c>
      <c r="C4645" s="65" t="s">
        <v>7603</v>
      </c>
      <c r="D4645" s="65"/>
      <c r="E4645" s="151"/>
      <c r="F4645" s="66" t="s">
        <v>7604</v>
      </c>
      <c r="G4645" s="45" t="s">
        <v>7605</v>
      </c>
      <c r="H4645" s="68">
        <v>34</v>
      </c>
      <c r="I4645" s="23"/>
      <c r="J4645" s="10"/>
      <c r="K4645" s="100"/>
      <c r="M4645" s="136" t="s">
        <v>13039</v>
      </c>
      <c r="N4645" s="136"/>
      <c r="O4645" s="182" t="str">
        <f t="shared" si="102"/>
        <v>Label.create(:concept_id =&gt; Concept.find_by_codelist_and_code(175, 'B316').id, :locale =&gt; 'fi', :preflabel =&gt; 'Sveitsiläinen sidonta', :scopenote =&gt; 'Cover is attached to the book block along only one edge of the spine, allowing the cover to lay flat')</v>
      </c>
    </row>
    <row r="4646" spans="1:15" ht="68">
      <c r="A4646" s="60">
        <v>175</v>
      </c>
      <c r="B4646" s="8">
        <v>111</v>
      </c>
      <c r="C4646" s="65" t="s">
        <v>7638</v>
      </c>
      <c r="D4646" s="65"/>
      <c r="E4646" s="151"/>
      <c r="F4646" s="66" t="s">
        <v>7640</v>
      </c>
      <c r="G4646" s="45" t="s">
        <v>7639</v>
      </c>
      <c r="H4646" s="68">
        <v>34</v>
      </c>
      <c r="I4646" s="23"/>
      <c r="J4646" s="10"/>
      <c r="K4646" s="100"/>
      <c r="M4646" s="136" t="s">
        <v>13040</v>
      </c>
      <c r="N4646" s="136"/>
      <c r="O4646" s="182" t="str">
        <f t="shared" si="102"/>
        <v>Label.create(:concept_id =&gt; Concept.find_by_codelist_and_code(175, 'B317').id, :locale =&gt; 'fi', :preflabel =&gt; 'Lovettu sidonta', :scopenote =&gt; 'Refinement of perfect binding, with notches cut in the spine of the book block prior to glueing, to improve adhesion and durability')</v>
      </c>
    </row>
    <row r="4647" spans="1:15" ht="34">
      <c r="A4647" s="118">
        <v>175</v>
      </c>
      <c r="B4647" s="8">
        <v>112</v>
      </c>
      <c r="C4647" s="65" t="s">
        <v>9783</v>
      </c>
      <c r="D4647" s="65"/>
      <c r="E4647" s="65"/>
      <c r="F4647" s="66" t="s">
        <v>9784</v>
      </c>
      <c r="G4647" s="143" t="s">
        <v>9785</v>
      </c>
      <c r="H4647" s="68">
        <v>57</v>
      </c>
      <c r="I4647" s="114"/>
      <c r="J4647" s="115"/>
      <c r="K4647" s="100"/>
      <c r="M4647" s="136" t="s">
        <v>13041</v>
      </c>
      <c r="N4647" s="136"/>
      <c r="O4647" s="182" t="str">
        <f t="shared" si="102"/>
        <v>Label.create(:concept_id =&gt; Concept.find_by_codelist_and_code(175, 'B318').id, :locale =&gt; 'fi', :preflabel =&gt; 'Vaakasidos', :scopenote =&gt; 'Hardcover or softcover where interior spreads lay flat across the spine')</v>
      </c>
    </row>
    <row r="4648" spans="1:15" ht="34">
      <c r="A4648" s="60">
        <v>175</v>
      </c>
      <c r="B4648" s="8">
        <v>113</v>
      </c>
      <c r="C4648" s="65" t="s">
        <v>5837</v>
      </c>
      <c r="D4648" s="65"/>
      <c r="E4648" s="151"/>
      <c r="F4648" s="66" t="s">
        <v>5839</v>
      </c>
      <c r="G4648" s="45" t="s">
        <v>6730</v>
      </c>
      <c r="H4648" s="68">
        <v>29</v>
      </c>
      <c r="I4648" s="23"/>
      <c r="J4648" s="10"/>
      <c r="K4648" s="100"/>
      <c r="M4648" s="136" t="s">
        <v>13042</v>
      </c>
      <c r="N4648" s="136"/>
      <c r="O4648" s="182" t="str">
        <f t="shared" si="102"/>
        <v>Label.create(:concept_id =&gt; Concept.find_by_codelist_and_code(175, 'B400').id, :locale =&gt; 'fi', :preflabel =&gt; 'Kanneton kirja', :scopenote =&gt; 'Covers do not use a distinctive stock, but are the same as the body pages')</v>
      </c>
    </row>
    <row r="4649" spans="1:15" ht="34">
      <c r="A4649" s="4">
        <v>175</v>
      </c>
      <c r="B4649" s="8">
        <v>114</v>
      </c>
      <c r="C4649" s="34" t="s">
        <v>3374</v>
      </c>
      <c r="D4649" s="34"/>
      <c r="E4649" s="151"/>
      <c r="F4649" s="45" t="s">
        <v>1012</v>
      </c>
      <c r="G4649" s="45" t="s">
        <v>8233</v>
      </c>
      <c r="H4649" s="23">
        <v>2</v>
      </c>
      <c r="I4649" s="23">
        <v>39</v>
      </c>
      <c r="J4649" s="10"/>
      <c r="K4649" s="100"/>
      <c r="M4649" s="136" t="s">
        <v>13043</v>
      </c>
      <c r="N4649" s="136" t="s">
        <v>13044</v>
      </c>
      <c r="O4649" s="182" t="str">
        <f t="shared" si="102"/>
        <v>Label.create(:concept_id =&gt; Concept.find_by_codelist_and_code(175, 'B401').id, :locale =&gt; 'fi', :preflabel =&gt; 'Kangaskannet', :scopenote =&gt; 'Kovakantinen')</v>
      </c>
    </row>
    <row r="4650" spans="1:15" ht="85">
      <c r="A4650" s="4">
        <v>175</v>
      </c>
      <c r="B4650" s="8">
        <v>115</v>
      </c>
      <c r="C4650" s="34" t="s">
        <v>2056</v>
      </c>
      <c r="D4650" s="34"/>
      <c r="E4650" s="151"/>
      <c r="F4650" s="45" t="s">
        <v>2369</v>
      </c>
      <c r="G4650" s="45" t="s">
        <v>8282</v>
      </c>
      <c r="H4650" s="23">
        <v>2</v>
      </c>
      <c r="I4650" s="23">
        <v>39</v>
      </c>
      <c r="J4650" s="10"/>
      <c r="K4650" s="100"/>
      <c r="M4650" s="136" t="s">
        <v>13045</v>
      </c>
      <c r="N4650" s="136" t="s">
        <v>13046</v>
      </c>
      <c r="O4650" s="182" t="str">
        <f t="shared" si="102"/>
        <v>Label.create(:concept_id =&gt; Concept.find_by_codelist_and_code(175, 'B402').id, :locale =&gt; 'fi', :preflabel =&gt; 'Ylivetokannet', :scopenote =&gt; 'Ei erillistä suojapaperia')</v>
      </c>
    </row>
    <row r="4651" spans="1:15" ht="170">
      <c r="A4651" s="4">
        <v>175</v>
      </c>
      <c r="B4651" s="8">
        <v>116</v>
      </c>
      <c r="C4651" s="34" t="s">
        <v>2057</v>
      </c>
      <c r="D4651" s="34"/>
      <c r="E4651" s="151"/>
      <c r="F4651" s="45" t="s">
        <v>3517</v>
      </c>
      <c r="G4651" s="45" t="s">
        <v>8283</v>
      </c>
      <c r="H4651" s="23">
        <v>2</v>
      </c>
      <c r="I4651" s="23">
        <v>39</v>
      </c>
      <c r="J4651" s="10"/>
      <c r="K4651" s="100"/>
      <c r="M4651" s="136" t="s">
        <v>13047</v>
      </c>
      <c r="N4651" s="136"/>
      <c r="O4651" s="182" t="str">
        <f t="shared" si="102"/>
        <v>Label.create(:concept_id =&gt; Concept.find_by_codelist_and_code(175, 'B403').id, :locale =&gt; 'fi', :preflabel =&gt; 'Nahka', :scopenote =&gt; 'Covered with leather created by tanning animal hide. May be ‘full-grain’ using the entire thickness of the hide, ‘top grain’ using the outer layer of the hide, or ‘split’ using the inner layers of the hide. Split leather may be embossed with an artificial grain or texture. Use with &amp;lt;ProductForm&gt; BG, and if appropriate with codes B308 or B309 (otherwise ‘full-bound’ is implied)')</v>
      </c>
    </row>
    <row r="4652" spans="1:15" ht="153">
      <c r="A4652" s="4">
        <v>175</v>
      </c>
      <c r="B4652" s="8">
        <v>117</v>
      </c>
      <c r="C4652" s="34" t="s">
        <v>2058</v>
      </c>
      <c r="D4652" s="34"/>
      <c r="E4652" s="151"/>
      <c r="F4652" s="45" t="s">
        <v>3676</v>
      </c>
      <c r="G4652" s="45" t="s">
        <v>8284</v>
      </c>
      <c r="H4652" s="23">
        <v>2</v>
      </c>
      <c r="I4652" s="23">
        <v>39</v>
      </c>
      <c r="J4652" s="10"/>
      <c r="K4652" s="100"/>
      <c r="M4652" s="136" t="s">
        <v>12162</v>
      </c>
      <c r="N4652" s="136"/>
      <c r="O4652" s="182" t="str">
        <f t="shared" si="102"/>
        <v>Label.create(:concept_id =&gt; Concept.find_by_codelist_and_code(175, 'B404').id, :locale =&gt; 'fi', :preflabel =&gt; 'Keinonahka', :scopenote =&gt; 'Covered with synthetic leather-like material – polymer or non-animal fibre over a textile backing, usually coated and embossed with an artificial grain or texture. Leatherette, pleather etc. Use with &amp;lt;ProductForm&gt; BB (or BG if particularly high-quality), and if appropriate with codes B308 or B309 (otherwise ‘full-bound’ is implied)')</v>
      </c>
    </row>
    <row r="4653" spans="1:15" ht="136">
      <c r="A4653" s="4">
        <v>175</v>
      </c>
      <c r="B4653" s="8">
        <v>118</v>
      </c>
      <c r="C4653" s="34" t="s">
        <v>2059</v>
      </c>
      <c r="D4653" s="34"/>
      <c r="E4653" s="151"/>
      <c r="F4653" s="45" t="s">
        <v>3347</v>
      </c>
      <c r="G4653" s="45" t="s">
        <v>8285</v>
      </c>
      <c r="H4653" s="23">
        <v>2</v>
      </c>
      <c r="I4653" s="23">
        <v>39</v>
      </c>
      <c r="J4653" s="10"/>
      <c r="K4653" s="100"/>
      <c r="M4653" s="136" t="s">
        <v>13048</v>
      </c>
      <c r="N4653" s="136"/>
      <c r="O4653" s="182" t="str">
        <f t="shared" si="102"/>
        <v>Label.create(:concept_id =&gt; Concept.find_by_codelist_and_code(175, 'B405').id, :locale =&gt; 'fi', :preflabel =&gt; 'Rouhenahka', :scopenote =&gt; 'Covered with leather reconstituted from a pulp made from shredded animal hide, layered on a fibre or textile backing, coated and usually embossed with an artificial grain or texture. Use with &amp;lt;ProductForm&gt; BG, and if appropriate with codes B308 or B309 (otherwise ‘full-bound’ is implied)')</v>
      </c>
    </row>
    <row r="4654" spans="1:15" ht="119">
      <c r="A4654" s="4">
        <v>175</v>
      </c>
      <c r="B4654" s="8">
        <v>119</v>
      </c>
      <c r="C4654" s="38" t="s">
        <v>3240</v>
      </c>
      <c r="D4654" s="38"/>
      <c r="E4654" s="151"/>
      <c r="F4654" s="59" t="s">
        <v>3843</v>
      </c>
      <c r="G4654" s="69" t="s">
        <v>8286</v>
      </c>
      <c r="H4654" s="23">
        <v>2</v>
      </c>
      <c r="I4654" s="23">
        <v>39</v>
      </c>
      <c r="J4654" s="10"/>
      <c r="K4654" s="100"/>
      <c r="M4654" s="136" t="s">
        <v>13049</v>
      </c>
      <c r="N4654" s="136"/>
      <c r="O4654" s="182" t="str">
        <f t="shared" si="102"/>
        <v>Label.create(:concept_id =&gt; Concept.find_by_codelist_and_code(175, 'B406').id, :locale =&gt; 'fi', :preflabel =&gt; 'Pergamentti', :scopenote =&gt; 'Pages made with prepared but untanned animal skin (usually calf, occasionally goat or sheep). Includes parchment, a thicker and less refined form of animal skin, but not ‘paper vellum’ or vegetable parchment made from synthetic or plant fibres')</v>
      </c>
    </row>
    <row r="4655" spans="1:15" ht="34">
      <c r="A4655" s="4">
        <v>175</v>
      </c>
      <c r="B4655" s="8">
        <v>120</v>
      </c>
      <c r="C4655" s="38" t="s">
        <v>3047</v>
      </c>
      <c r="D4655" s="38"/>
      <c r="E4655" s="151"/>
      <c r="F4655" s="45" t="s">
        <v>2370</v>
      </c>
      <c r="G4655" s="45" t="s">
        <v>6733</v>
      </c>
      <c r="H4655" s="23">
        <v>6</v>
      </c>
      <c r="I4655" s="23"/>
      <c r="J4655" s="10"/>
      <c r="K4655" s="100"/>
      <c r="M4655" s="136" t="s">
        <v>13050</v>
      </c>
      <c r="N4655" s="136"/>
      <c r="O4655" s="182" t="str">
        <f t="shared" si="102"/>
        <v>Label.create(:concept_id =&gt; Concept.find_by_codelist_and_code(175, 'B409').id, :locale =&gt; 'fi', :preflabel =&gt; 'Kangas', :scopenote =&gt; 'Cloth, not necessarily over boards – cf B401')</v>
      </c>
    </row>
    <row r="4656" spans="1:15" ht="17">
      <c r="A4656" s="4">
        <v>175</v>
      </c>
      <c r="B4656" s="8">
        <v>121</v>
      </c>
      <c r="C4656" s="38" t="s">
        <v>3048</v>
      </c>
      <c r="D4656" s="38"/>
      <c r="E4656" s="151"/>
      <c r="F4656" s="45" t="s">
        <v>3203</v>
      </c>
      <c r="G4656" s="45" t="s">
        <v>6734</v>
      </c>
      <c r="H4656" s="23">
        <v>6</v>
      </c>
      <c r="I4656" s="23"/>
      <c r="J4656" s="10"/>
      <c r="K4656" s="100"/>
      <c r="M4656" s="136" t="s">
        <v>13051</v>
      </c>
      <c r="N4656" s="136"/>
      <c r="O4656" s="182" t="str">
        <f t="shared" si="102"/>
        <v>Label.create(:concept_id =&gt; Concept.find_by_codelist_and_code(175, 'B410').id, :locale =&gt; 'fi', :preflabel =&gt; 'Kangasjäljitelmä', :scopenote =&gt; 'Spanish ‘simil-tela’')</v>
      </c>
    </row>
    <row r="4657" spans="1:15" ht="17">
      <c r="A4657" s="4">
        <v>175</v>
      </c>
      <c r="B4657" s="8">
        <v>122</v>
      </c>
      <c r="C4657" s="38" t="s">
        <v>585</v>
      </c>
      <c r="D4657" s="38"/>
      <c r="E4657" s="151"/>
      <c r="F4657" s="45" t="s">
        <v>1712</v>
      </c>
      <c r="G4657" s="45" t="s">
        <v>5972</v>
      </c>
      <c r="H4657" s="23">
        <v>8</v>
      </c>
      <c r="I4657" s="23"/>
      <c r="J4657" s="10"/>
      <c r="K4657" s="100"/>
      <c r="M4657" s="136" t="s">
        <v>12166</v>
      </c>
      <c r="N4657" s="136"/>
      <c r="O4657" s="182" t="str">
        <f t="shared" si="102"/>
        <v>Label.create(:concept_id =&gt; Concept.find_by_codelist_and_code(175, 'B411').id, :locale =&gt; 'fi', :preflabel =&gt; 'Sametti', :scopenote =&gt; nil)</v>
      </c>
    </row>
    <row r="4658" spans="1:15" ht="34">
      <c r="A4658" s="4">
        <v>175</v>
      </c>
      <c r="B4658" s="8">
        <v>123</v>
      </c>
      <c r="C4658" s="38" t="s">
        <v>2710</v>
      </c>
      <c r="D4658" s="38"/>
      <c r="E4658" s="151"/>
      <c r="F4658" s="45" t="s">
        <v>2602</v>
      </c>
      <c r="G4658" s="45" t="s">
        <v>6735</v>
      </c>
      <c r="H4658" s="23">
        <v>8</v>
      </c>
      <c r="I4658" s="23"/>
      <c r="J4658" s="10"/>
      <c r="K4658" s="100"/>
      <c r="M4658" s="136" t="s">
        <v>13052</v>
      </c>
      <c r="N4658" s="136"/>
      <c r="O4658" s="182" t="str">
        <f t="shared" si="102"/>
        <v>Label.create(:concept_id =&gt; Concept.find_by_codelist_and_code(175, 'B412').id, :locale =&gt; 'fi', :preflabel =&gt; 'Taipuisa muovi- tai vinyylikansi', :scopenote =&gt; 'AKA ‘flexibound’: use with Product Form code BC')</v>
      </c>
    </row>
    <row r="4659" spans="1:15" ht="102">
      <c r="A4659" s="4">
        <v>175</v>
      </c>
      <c r="B4659" s="8">
        <v>124</v>
      </c>
      <c r="C4659" s="38" t="s">
        <v>2711</v>
      </c>
      <c r="D4659" s="38"/>
      <c r="E4659" s="151"/>
      <c r="F4659" s="45" t="s">
        <v>2643</v>
      </c>
      <c r="G4659" s="143" t="s">
        <v>9758</v>
      </c>
      <c r="H4659" s="23">
        <v>8</v>
      </c>
      <c r="I4659" s="23">
        <v>57</v>
      </c>
      <c r="J4659" s="10"/>
      <c r="K4659" s="100"/>
      <c r="M4659" s="136" t="s">
        <v>13053</v>
      </c>
      <c r="N4659" s="136"/>
      <c r="O4659" s="182" t="str">
        <f t="shared" si="102"/>
        <v>Label.create(:concept_id =&gt; Concept.find_by_codelist_and_code(175, 'B413').id, :locale =&gt; 'fi', :preflabel =&gt; 'Muovikantinen', :scopenote =&gt; 'Separate outer plastic cover, often transparent and allowing the cover to show through. Typically has pockets into which the cover tucks. See also B412, where the cover itself is plastic or vinyl')</v>
      </c>
    </row>
    <row r="4660" spans="1:15" ht="51">
      <c r="A4660" s="4">
        <v>175</v>
      </c>
      <c r="B4660" s="8">
        <v>125</v>
      </c>
      <c r="C4660" s="38" t="s">
        <v>2709</v>
      </c>
      <c r="D4660" s="38"/>
      <c r="E4660" s="151"/>
      <c r="F4660" s="45" t="s">
        <v>2644</v>
      </c>
      <c r="G4660" s="143" t="s">
        <v>9759</v>
      </c>
      <c r="H4660" s="23">
        <v>8</v>
      </c>
      <c r="I4660" s="23">
        <v>57</v>
      </c>
      <c r="J4660" s="10"/>
      <c r="K4660" s="100"/>
      <c r="M4660" s="136" t="s">
        <v>13054</v>
      </c>
      <c r="N4660" s="136"/>
      <c r="O4660" s="182" t="str">
        <f t="shared" si="102"/>
        <v>Label.create(:concept_id =&gt; Concept.find_by_codelist_and_code(175, 'B414').id, :locale =&gt; 'fi', :preflabel =&gt; 'Vinyylikantinen', :scopenote =&gt; 'Separate outer vinyl cover. See also B412, where the cover itself is plastic or vinyl')</v>
      </c>
    </row>
    <row r="4661" spans="1:15" ht="102">
      <c r="A4661" s="4">
        <v>175</v>
      </c>
      <c r="B4661" s="8">
        <v>126</v>
      </c>
      <c r="C4661" s="38" t="s">
        <v>1298</v>
      </c>
      <c r="D4661" s="38"/>
      <c r="E4661" s="151"/>
      <c r="F4661" s="45" t="s">
        <v>1068</v>
      </c>
      <c r="G4661" s="143" t="s">
        <v>9360</v>
      </c>
      <c r="H4661" s="23">
        <v>8</v>
      </c>
      <c r="I4661" s="23">
        <v>51</v>
      </c>
      <c r="J4661" s="10"/>
      <c r="K4661" s="100"/>
      <c r="M4661" s="136" t="s">
        <v>13055</v>
      </c>
      <c r="N4661" s="136"/>
      <c r="O4661" s="182" t="str">
        <f t="shared" si="102"/>
        <v>Label.create(:concept_id =&gt; Concept.find_by_codelist_and_code(175, 'B415').id, :locale =&gt; 'fi', :preflabel =&gt; 'Kannet laminoitu', :scopenote =&gt; 'Book, laminating material unspecified, often termed PLC or PPC (printed laminated case, printed paper case) when used with Product form BB. Use L101 for ‘whole product laminated’, eg a laminated sheet map or wallchart')</v>
      </c>
    </row>
    <row r="4662" spans="1:15" ht="51">
      <c r="A4662" s="4">
        <v>175</v>
      </c>
      <c r="B4662" s="8">
        <v>127</v>
      </c>
      <c r="C4662" s="42" t="s">
        <v>5840</v>
      </c>
      <c r="D4662" s="65"/>
      <c r="E4662" s="151"/>
      <c r="F4662" s="66" t="s">
        <v>5841</v>
      </c>
      <c r="G4662" s="66" t="s">
        <v>6737</v>
      </c>
      <c r="H4662" s="68">
        <v>29</v>
      </c>
      <c r="I4662" s="23"/>
      <c r="J4662" s="10"/>
      <c r="K4662" s="100"/>
      <c r="M4662" s="136" t="s">
        <v>13056</v>
      </c>
      <c r="N4662" s="136"/>
      <c r="O4662" s="182" t="str">
        <f t="shared" si="102"/>
        <v>Label.create(:concept_id =&gt; Concept.find_by_codelist_and_code(175, 'B416').id, :locale =&gt; 'fi', :preflabel =&gt; 'Pokkarikansi', :scopenote =&gt; 'With card cover (like a typical paperback). As distinct from a self-cover or more elaborate binding')</v>
      </c>
    </row>
    <row r="4663" spans="1:15" ht="34">
      <c r="A4663" s="4">
        <v>175</v>
      </c>
      <c r="B4663" s="184">
        <v>132</v>
      </c>
      <c r="C4663" s="42" t="s">
        <v>8179</v>
      </c>
      <c r="D4663" s="65"/>
      <c r="E4663" s="151"/>
      <c r="F4663" s="66" t="s">
        <v>8180</v>
      </c>
      <c r="G4663" s="66" t="s">
        <v>8217</v>
      </c>
      <c r="H4663" s="68">
        <v>39</v>
      </c>
      <c r="I4663" s="23"/>
      <c r="J4663" s="10"/>
      <c r="K4663" s="100"/>
      <c r="M4663" s="136" t="s">
        <v>13057</v>
      </c>
      <c r="N4663" s="136"/>
      <c r="O4663" s="182" t="str">
        <f t="shared" si="102"/>
        <v>Label.create(:concept_id =&gt; Concept.find_by_codelist_and_code(175, 'B417').id, :locale =&gt; 'fi', :preflabel =&gt; 'Molemmin puolin painettu kansi', :scopenote =&gt; 'Printed both inside and outside the front and/or back cover')</v>
      </c>
    </row>
    <row r="4664" spans="1:15" ht="102">
      <c r="A4664" s="106">
        <v>175</v>
      </c>
      <c r="B4664" s="8">
        <v>128</v>
      </c>
      <c r="C4664" s="111" t="s">
        <v>9685</v>
      </c>
      <c r="D4664" s="65"/>
      <c r="E4664" s="152"/>
      <c r="F4664" s="66" t="s">
        <v>9686</v>
      </c>
      <c r="G4664" s="66" t="s">
        <v>9687</v>
      </c>
      <c r="H4664" s="68">
        <v>55</v>
      </c>
      <c r="I4664" s="114"/>
      <c r="J4664" s="115"/>
      <c r="K4664" s="100"/>
      <c r="M4664" s="136" t="s">
        <v>13058</v>
      </c>
      <c r="N4664" s="136"/>
      <c r="O4664" s="182" t="str">
        <f t="shared" si="102"/>
        <v>Label.create(:concept_id =&gt; Concept.find_by_codelist_and_code(175, 'B420').id, :locale =&gt; 'fi', :preflabel =&gt; 'Varovasti käsiteltävä kansi', :scopenote =&gt; 'Cover or jacket finish may merit special handling or packaging during distribution and fulfilment, for example because of gloss varnish which may hold fingerprints or matt laminate liable to scuffing')</v>
      </c>
    </row>
    <row r="4665" spans="1:15" ht="17">
      <c r="A4665" s="4">
        <v>175</v>
      </c>
      <c r="B4665" s="8">
        <v>129</v>
      </c>
      <c r="C4665" s="34" t="s">
        <v>2758</v>
      </c>
      <c r="D4665" s="34"/>
      <c r="E4665" s="151"/>
      <c r="F4665" s="45" t="s">
        <v>2188</v>
      </c>
      <c r="G4665" s="45" t="s">
        <v>6738</v>
      </c>
      <c r="H4665" s="23">
        <v>2</v>
      </c>
      <c r="I4665" s="23"/>
      <c r="J4665" s="10"/>
      <c r="K4665" s="100"/>
      <c r="M4665" s="136" t="s">
        <v>13059</v>
      </c>
      <c r="N4665" s="136"/>
      <c r="O4665" s="182" t="str">
        <f t="shared" si="102"/>
        <v>Label.create(:concept_id =&gt; Concept.find_by_codelist_and_code(175, 'B501').id, :locale =&gt; 'fi', :preflabel =&gt; 'Suojapaperi', :scopenote =&gt; 'Type unspecified')</v>
      </c>
    </row>
    <row r="4666" spans="1:15" ht="17">
      <c r="A4666" s="4">
        <v>175</v>
      </c>
      <c r="B4666" s="8">
        <v>130</v>
      </c>
      <c r="C4666" s="34" t="s">
        <v>2759</v>
      </c>
      <c r="D4666" s="34"/>
      <c r="E4666" s="151"/>
      <c r="F4666" s="45" t="s">
        <v>2246</v>
      </c>
      <c r="G4666" s="45" t="s">
        <v>6739</v>
      </c>
      <c r="H4666" s="23">
        <v>2</v>
      </c>
      <c r="I4666" s="23"/>
      <c r="J4666" s="10"/>
      <c r="K4666" s="100"/>
      <c r="M4666" s="136" t="s">
        <v>13060</v>
      </c>
      <c r="N4666" s="136"/>
      <c r="O4666" s="182" t="str">
        <f t="shared" si="102"/>
        <v>Label.create(:concept_id =&gt; Concept.find_by_codelist_and_code(175, 'B502').id, :locale =&gt; 'fi', :preflabel =&gt; 'Painettu suojapaperi', :scopenote =&gt; 'Used to distinguish from B503')</v>
      </c>
    </row>
    <row r="4667" spans="1:15" ht="34">
      <c r="A4667" s="4">
        <v>175</v>
      </c>
      <c r="B4667" s="8">
        <v>131</v>
      </c>
      <c r="C4667" s="34" t="s">
        <v>2760</v>
      </c>
      <c r="D4667" s="34"/>
      <c r="E4667" s="151"/>
      <c r="F4667" s="45" t="s">
        <v>4984</v>
      </c>
      <c r="G4667" s="45" t="s">
        <v>6740</v>
      </c>
      <c r="H4667" s="23">
        <v>2</v>
      </c>
      <c r="I4667" s="23"/>
      <c r="J4667" s="10"/>
      <c r="K4667" s="100"/>
      <c r="M4667" s="136" t="s">
        <v>13061</v>
      </c>
      <c r="N4667" s="136"/>
      <c r="O4667" s="182" t="str">
        <f t="shared" si="102"/>
        <v>Label.create(:concept_id =&gt; Concept.find_by_codelist_and_code(175, 'B503').id, :locale =&gt; 'fi', :preflabel =&gt; 'Läpikuultava suojapäällys', :scopenote =&gt; 'With translucent paper or plastic protective cover')</v>
      </c>
    </row>
    <row r="4668" spans="1:15" ht="17">
      <c r="A4668" s="4">
        <v>175</v>
      </c>
      <c r="B4668" s="8">
        <v>132</v>
      </c>
      <c r="C4668" s="34" t="s">
        <v>2607</v>
      </c>
      <c r="D4668" s="34"/>
      <c r="E4668" s="151"/>
      <c r="F4668" s="45" t="s">
        <v>2308</v>
      </c>
      <c r="G4668" s="45" t="s">
        <v>6741</v>
      </c>
      <c r="H4668" s="23">
        <v>2</v>
      </c>
      <c r="I4668" s="23"/>
      <c r="J4668" s="10"/>
      <c r="K4668" s="100"/>
      <c r="M4668" s="136" t="s">
        <v>13062</v>
      </c>
      <c r="N4668" s="136"/>
      <c r="O4668" s="182" t="str">
        <f t="shared" si="102"/>
        <v>Label.create(:concept_id =&gt; Concept.find_by_codelist_and_code(175, 'B504').id, :locale =&gt; 'fi', :preflabel =&gt; 'Liepeelliset pokkarikannet', :scopenote =&gt; 'For paperback with flaps')</v>
      </c>
    </row>
    <row r="4669" spans="1:15" ht="17">
      <c r="A4669" s="4">
        <v>175</v>
      </c>
      <c r="B4669" s="8">
        <v>133</v>
      </c>
      <c r="C4669" s="34" t="s">
        <v>2608</v>
      </c>
      <c r="D4669" s="34"/>
      <c r="E4669" s="151"/>
      <c r="F4669" s="48" t="s">
        <v>2649</v>
      </c>
      <c r="G4669" s="45" t="s">
        <v>5972</v>
      </c>
      <c r="H4669" s="23">
        <v>2</v>
      </c>
      <c r="I4669" s="23"/>
      <c r="J4669" s="10"/>
      <c r="K4669" s="100"/>
      <c r="M4669" s="136" t="s">
        <v>13063</v>
      </c>
      <c r="N4669" s="136"/>
      <c r="O4669" s="182" t="str">
        <f t="shared" si="102"/>
        <v>Label.create(:concept_id =&gt; Concept.find_by_codelist_and_code(175, 'B505').id, :locale =&gt; 'fi', :preflabel =&gt; 'Reunahakemisto', :scopenote =&gt; nil)</v>
      </c>
    </row>
    <row r="4670" spans="1:15" ht="51">
      <c r="A4670" s="4">
        <v>175</v>
      </c>
      <c r="B4670" s="8">
        <v>134</v>
      </c>
      <c r="C4670" s="34" t="s">
        <v>2761</v>
      </c>
      <c r="D4670" s="34"/>
      <c r="E4670" s="151"/>
      <c r="F4670" s="48" t="s">
        <v>4137</v>
      </c>
      <c r="G4670" s="45" t="s">
        <v>6742</v>
      </c>
      <c r="H4670" s="23">
        <v>2</v>
      </c>
      <c r="I4670" s="23"/>
      <c r="J4670" s="10"/>
      <c r="K4670" s="100"/>
      <c r="M4670" s="136" t="s">
        <v>13064</v>
      </c>
      <c r="N4670" s="136" t="s">
        <v>13065</v>
      </c>
      <c r="O4670" s="182" t="str">
        <f t="shared" si="102"/>
        <v>Label.create(:concept_id =&gt; Concept.find_by_codelist_and_code(175, 'B506').id, :locale =&gt; 'fi', :preflabel =&gt; 'Lukunauha(t)', :scopenote =&gt; 'Mikäli nauhojen määrä on tärkeä sen voi ilmoittaa vapaana tekstinä kentässä 3.8 Tuotemuodon kuvaus')</v>
      </c>
    </row>
    <row r="4671" spans="1:15" ht="17">
      <c r="A4671" s="4">
        <v>175</v>
      </c>
      <c r="B4671" s="8">
        <v>135</v>
      </c>
      <c r="C4671" s="34" t="s">
        <v>4206</v>
      </c>
      <c r="D4671" s="34"/>
      <c r="E4671" s="151"/>
      <c r="F4671" s="48" t="s">
        <v>2829</v>
      </c>
      <c r="G4671" s="45" t="s">
        <v>5972</v>
      </c>
      <c r="H4671" s="23">
        <v>2</v>
      </c>
      <c r="I4671" s="23"/>
      <c r="J4671" s="10"/>
      <c r="K4671" s="100"/>
      <c r="M4671" s="136" t="s">
        <v>13066</v>
      </c>
      <c r="N4671" s="136"/>
      <c r="O4671" s="182" t="str">
        <f t="shared" si="102"/>
        <v>Label.create(:concept_id =&gt; Concept.find_by_codelist_and_code(175, 'B507').id, :locale =&gt; 'fi', :preflabel =&gt; 'Vetoketju', :scopenote =&gt; nil)</v>
      </c>
    </row>
    <row r="4672" spans="1:15" ht="17">
      <c r="A4672" s="4">
        <v>175</v>
      </c>
      <c r="B4672" s="8">
        <v>136</v>
      </c>
      <c r="C4672" s="34" t="s">
        <v>2762</v>
      </c>
      <c r="D4672" s="34"/>
      <c r="E4672" s="151"/>
      <c r="F4672" s="48" t="s">
        <v>1869</v>
      </c>
      <c r="G4672" s="45" t="s">
        <v>5972</v>
      </c>
      <c r="H4672" s="23">
        <v>2</v>
      </c>
      <c r="I4672" s="23"/>
      <c r="J4672" s="10"/>
      <c r="K4672" s="100"/>
      <c r="M4672" s="136" t="s">
        <v>13067</v>
      </c>
      <c r="N4672" s="136"/>
      <c r="O4672" s="182" t="str">
        <f t="shared" si="102"/>
        <v>Label.create(:concept_id =&gt; Concept.find_by_codelist_and_code(175, 'B508').id, :locale =&gt; 'fi', :preflabel =&gt; 'Painonappi-kiinnitys', :scopenote =&gt; nil)</v>
      </c>
    </row>
    <row r="4673" spans="1:15" ht="17">
      <c r="A4673" s="4">
        <v>175</v>
      </c>
      <c r="B4673" s="8">
        <v>137</v>
      </c>
      <c r="C4673" s="34" t="s">
        <v>3001</v>
      </c>
      <c r="D4673" s="34"/>
      <c r="E4673" s="151"/>
      <c r="F4673" s="48" t="s">
        <v>1260</v>
      </c>
      <c r="G4673" s="45" t="s">
        <v>6743</v>
      </c>
      <c r="H4673" s="23">
        <v>2</v>
      </c>
      <c r="I4673" s="23"/>
      <c r="J4673" s="10"/>
      <c r="K4673" s="100"/>
      <c r="M4673" s="136" t="s">
        <v>13068</v>
      </c>
      <c r="N4673" s="136"/>
      <c r="O4673" s="182" t="str">
        <f t="shared" si="102"/>
        <v>Label.create(:concept_id =&gt; Concept.find_by_codelist_and_code(175, 'B509').id, :locale =&gt; 'fi', :preflabel =&gt; 'Suojareunat', :scopenote =&gt; 'AKA yapp edge?')</v>
      </c>
    </row>
    <row r="4674" spans="1:15" ht="68">
      <c r="A4674" s="4">
        <v>175</v>
      </c>
      <c r="B4674" s="8">
        <v>138</v>
      </c>
      <c r="C4674" s="34" t="s">
        <v>1482</v>
      </c>
      <c r="D4674" s="34"/>
      <c r="E4674" s="151"/>
      <c r="F4674" s="48" t="s">
        <v>1483</v>
      </c>
      <c r="G4674" s="45" t="s">
        <v>6744</v>
      </c>
      <c r="H4674" s="23">
        <v>11</v>
      </c>
      <c r="I4674" s="23"/>
      <c r="J4674" s="10"/>
      <c r="K4674" s="100"/>
      <c r="M4674" s="136" t="s">
        <v>13069</v>
      </c>
      <c r="N4674" s="136"/>
      <c r="O4674" s="182" t="str">
        <f t="shared" si="102"/>
        <v>Label.create(:concept_id =&gt; Concept.find_by_codelist_and_code(175, 'B510').id, :locale =&gt; 'fi', :preflabel =&gt; 'Rosoreuna', :scopenote =&gt; 'With edge trimming such that the front edge is ragged, not neatly and squarely trimmed: AKA deckle edge, feather edge, uncut edge, rough cut')</v>
      </c>
    </row>
    <row r="4675" spans="1:15" ht="34">
      <c r="A4675" s="4">
        <v>175</v>
      </c>
      <c r="B4675" s="8">
        <v>139</v>
      </c>
      <c r="C4675" s="44" t="s">
        <v>5663</v>
      </c>
      <c r="D4675" s="34"/>
      <c r="E4675" s="151"/>
      <c r="F4675" s="48" t="s">
        <v>5665</v>
      </c>
      <c r="G4675" s="45" t="s">
        <v>6745</v>
      </c>
      <c r="H4675" s="23">
        <v>24</v>
      </c>
      <c r="I4675" s="23"/>
      <c r="J4675" s="10"/>
      <c r="K4675" s="100"/>
      <c r="M4675" s="136" t="s">
        <v>13070</v>
      </c>
      <c r="N4675" s="136" t="s">
        <v>13071</v>
      </c>
      <c r="O4675" s="182" t="str">
        <f t="shared" ref="O4675:O4738" si="103">IF(OR(H4675="",IFERROR(FIND("-"&amp;A4675&amp;"-","-6-7-8-10-11-26-33-35-36-37-38-39-40-47-52-54-56-63-67-75-78-94-95-101-138-140-"),0)&gt;0,
AND(A4675=1,IFERROR(FIND("-"&amp;C4675&amp;"-","-12-13-14-"),0)&gt;0),
AND(A4675=22,IFERROR(FIND("-"&amp;C4675&amp;"-","-04-05-"),0)&gt;0),
AND(A4675=34,IFERROR(FIND("-"&amp;C4675&amp;"-","-00-01-04-08-09-10-11-12-13-14-15-"),0)&gt;0),
AND(A4675=45,IFERROR(FIND("-"&amp;C4675&amp;"-","-08-"),0)&gt;0),
AND(A4675=49,IFERROR(FIND("-"&amp;C4675&amp;"-","-ROW-"),0)&gt;0),
AND(A4675=51,IFERROR(FIND("-"&amp;C4675&amp;"-","-14-15-36-"),0)&gt;0),
AND(A4675=79,IFERROR(FIND("-"&amp;C4675&amp;"-","-11-"),0)&gt;0),
AND(A4675=102,IFERROR(FIND("-"&amp;C4675&amp;"-","-02-"),0)&gt;0)),"",
 IF(AND(M4675="",N4675=""),"",
  "Label.create(:concept_id =&gt; Concept.find_by_codelist_and_code("&amp;A4675&amp;", "&amp;IF(C4675="","nil","'"&amp;C4675&amp;"'")&amp;").id, "&amp;
  ":locale =&gt; '"&amp;L$2&amp;"'"&amp;", "&amp;
  ":preflabel =&gt; '"&amp;(IF(M4675="",F4675,M4675)&amp;"', "&amp;
  ":scopenote =&gt; "&amp;IF(AND(N4675="",G4675="",K4675=""),"nil","'"&amp; IF(K4675="", "",$L$3 &amp; IF(ISERROR(FIND("
", K4675))," ","&lt;br/&gt;&amp;nbsp;&amp;nbsp;&amp;nbsp;&amp;nbsp;• ") &amp; SUBSTITUTE(SUBSTITUTE(SUBSTITUTE(K4675, "&amp;", "&amp;amp;"),"&lt;","&amp;lt;"),"
","&lt;br/&gt;&amp;nbsp;&amp;nbsp;&amp;nbsp;&amp;nbsp;• ")) &amp; IF(OR(K4675="",G4675=""),"","&lt;br/") &amp; SUBSTITUTE(SUBSTITUTE(IF(N4675="",G4675,N4675),"&amp;","&amp;amp;"),"&lt;","&amp;lt;")&amp;"'")&amp;")")
))</f>
        <v>Label.create(:concept_id =&gt; Concept.find_by_codelist_and_code(175, 'B511').id, :locale =&gt; 'fi', :preflabel =&gt; 'Taitesivu tai -kansi', :scopenote =&gt; 'Sisältää yhden tai useamman taitetun sivun tai -kannen')</v>
      </c>
    </row>
    <row r="4676" spans="1:15" ht="51">
      <c r="A4676" s="4">
        <v>175</v>
      </c>
      <c r="B4676" s="8">
        <v>140</v>
      </c>
      <c r="C4676" s="44" t="s">
        <v>5750</v>
      </c>
      <c r="D4676" s="34"/>
      <c r="E4676" s="151"/>
      <c r="F4676" s="48" t="s">
        <v>5751</v>
      </c>
      <c r="G4676" s="45" t="s">
        <v>6746</v>
      </c>
      <c r="H4676" s="23">
        <v>27</v>
      </c>
      <c r="I4676" s="23"/>
      <c r="J4676" s="10"/>
      <c r="K4676" s="100"/>
      <c r="M4676" s="136" t="s">
        <v>13072</v>
      </c>
      <c r="N4676" s="136" t="s">
        <v>13073</v>
      </c>
      <c r="O4676" s="182" t="str">
        <f t="shared" si="103"/>
        <v>Label.create(:concept_id =&gt; Concept.find_by_codelist_and_code(175, 'B512').id, :locale =&gt; 'fi', :preflabel =&gt; 'Leveät marginaalit', :scopenote =&gt; 'Erityisesti käsin tehtäviä merkintöjä varten')</v>
      </c>
    </row>
    <row r="4677" spans="1:15" ht="34">
      <c r="A4677" s="4">
        <v>175</v>
      </c>
      <c r="B4677" s="8">
        <v>141</v>
      </c>
      <c r="C4677" s="65" t="s">
        <v>5763</v>
      </c>
      <c r="D4677" s="65"/>
      <c r="E4677" s="151"/>
      <c r="F4677" s="91" t="s">
        <v>5814</v>
      </c>
      <c r="G4677" s="66" t="s">
        <v>6747</v>
      </c>
      <c r="H4677" s="23">
        <v>28</v>
      </c>
      <c r="I4677" s="23"/>
      <c r="J4677" s="10"/>
      <c r="K4677" s="100"/>
      <c r="M4677" s="136" t="s">
        <v>13074</v>
      </c>
      <c r="N4677" s="136"/>
      <c r="O4677" s="182" t="str">
        <f t="shared" si="103"/>
        <v>Label.create(:concept_id =&gt; Concept.find_by_codelist_and_code(175, 'B513').id, :locale =&gt; 'fi', :preflabel =&gt; 'Sisältää kiinnityslenkin', :scopenote =&gt; 'Book with attached loop for fixing to baby stroller, cot, chair etc')</v>
      </c>
    </row>
    <row r="4678" spans="1:15" ht="34">
      <c r="A4678" s="4">
        <v>175</v>
      </c>
      <c r="B4678" s="8">
        <v>142</v>
      </c>
      <c r="C4678" s="65" t="s">
        <v>5832</v>
      </c>
      <c r="D4678" s="65"/>
      <c r="E4678" s="151"/>
      <c r="F4678" s="91" t="s">
        <v>5833</v>
      </c>
      <c r="G4678" s="66" t="s">
        <v>6748</v>
      </c>
      <c r="H4678" s="23">
        <v>29</v>
      </c>
      <c r="I4678" s="23"/>
      <c r="J4678" s="10"/>
      <c r="K4678" s="100"/>
      <c r="M4678" s="136" t="s">
        <v>13486</v>
      </c>
      <c r="N4678" s="136"/>
      <c r="O4678" s="182" t="str">
        <f t="shared" si="103"/>
        <v>Label.create(:concept_id =&gt; Concept.find_by_codelist_and_code(175, 'B514').id, :locale =&gt; 'fi', :preflabel =&gt; 'Rei‘itettyjä sivuja', :scopenote =&gt; 'With one or more pages perforated and intended to be torn out for use')</v>
      </c>
    </row>
    <row r="4679" spans="1:15" ht="34">
      <c r="A4679" s="4">
        <v>175</v>
      </c>
      <c r="B4679" s="8">
        <v>143</v>
      </c>
      <c r="C4679" s="65" t="s">
        <v>7676</v>
      </c>
      <c r="D4679" s="65"/>
      <c r="E4679" s="151"/>
      <c r="F4679" s="91" t="s">
        <v>7677</v>
      </c>
      <c r="G4679" s="66" t="s">
        <v>7931</v>
      </c>
      <c r="H4679" s="23">
        <v>35</v>
      </c>
      <c r="I4679" s="23"/>
      <c r="J4679" s="10"/>
      <c r="K4679" s="100"/>
      <c r="M4679" s="136" t="s">
        <v>13075</v>
      </c>
      <c r="N4679" s="136"/>
      <c r="O4679" s="182" t="str">
        <f t="shared" si="103"/>
        <v>Label.create(:concept_id =&gt; Concept.find_by_codelist_and_code(175, 'B515').id, :locale =&gt; 'fi', :preflabel =&gt; 'Hapoton paperi', :scopenote =&gt; 'Printed on acid-free or alkaline buffered paper conforming with ISO 9706')</v>
      </c>
    </row>
    <row r="4680" spans="1:15" ht="51">
      <c r="A4680" s="4">
        <v>175</v>
      </c>
      <c r="B4680" s="8">
        <v>144</v>
      </c>
      <c r="C4680" s="65" t="s">
        <v>7698</v>
      </c>
      <c r="D4680" s="65"/>
      <c r="E4680" s="151"/>
      <c r="F4680" s="91" t="s">
        <v>7699</v>
      </c>
      <c r="G4680" s="66" t="s">
        <v>8542</v>
      </c>
      <c r="H4680" s="23">
        <v>35</v>
      </c>
      <c r="I4680" s="23"/>
      <c r="J4680" s="10"/>
      <c r="K4680" s="100"/>
      <c r="M4680" s="136" t="s">
        <v>13076</v>
      </c>
      <c r="N4680" s="136"/>
      <c r="O4680" s="182" t="str">
        <f t="shared" si="103"/>
        <v>Label.create(:concept_id =&gt; Concept.find_by_codelist_and_code(175, 'B516').id, :locale =&gt; 'fi', :preflabel =&gt; 'Arkistopaperi', :scopenote =&gt; 'Printed on acid-free or alkaline buffered paper with a high cotton content, conforming with ISO 11108')</v>
      </c>
    </row>
    <row r="4681" spans="1:15" ht="17">
      <c r="A4681" s="4">
        <v>175</v>
      </c>
      <c r="B4681" s="8">
        <v>145</v>
      </c>
      <c r="C4681" s="65" t="s">
        <v>7807</v>
      </c>
      <c r="D4681" s="65"/>
      <c r="E4681" s="151"/>
      <c r="F4681" s="91" t="s">
        <v>7808</v>
      </c>
      <c r="G4681" s="66" t="s">
        <v>7809</v>
      </c>
      <c r="H4681" s="23">
        <v>38</v>
      </c>
      <c r="I4681" s="23"/>
      <c r="J4681" s="10"/>
      <c r="K4681" s="100"/>
      <c r="M4681" s="136" t="s">
        <v>13077</v>
      </c>
      <c r="N4681" s="136"/>
      <c r="O4681" s="182" t="str">
        <f t="shared" si="103"/>
        <v>Label.create(:concept_id =&gt; Concept.find_by_codelist_and_code(175, 'B517').id, :locale =&gt; 'fi', :preflabel =&gt; 'Sisältää kuminauhakiinnityksen', :scopenote =&gt; 'Strap acts as closure or as page marker')</v>
      </c>
    </row>
    <row r="4682" spans="1:15" ht="51">
      <c r="A4682" s="4">
        <v>175</v>
      </c>
      <c r="B4682" s="8">
        <v>146</v>
      </c>
      <c r="C4682" s="65" t="s">
        <v>8507</v>
      </c>
      <c r="D4682" s="65"/>
      <c r="E4682" s="151"/>
      <c r="F4682" s="91" t="s">
        <v>8508</v>
      </c>
      <c r="G4682" s="66" t="s">
        <v>8510</v>
      </c>
      <c r="H4682" s="23">
        <v>43</v>
      </c>
      <c r="I4682" s="23"/>
      <c r="J4682" s="10"/>
      <c r="K4682" s="100"/>
      <c r="M4682" s="136" t="s">
        <v>13078</v>
      </c>
      <c r="N4682" s="136"/>
      <c r="O4682" s="182" t="str">
        <f t="shared" si="103"/>
        <v>Label.create(:concept_id =&gt; Concept.find_by_codelist_and_code(175, 'B518').id, :locale =&gt; 'fi', :preflabel =&gt; 'Sisältää sarjoitetun autentikointitunnisteen', :scopenote =&gt; 'For example, holographic sticker such as the banderol used in the Turkish book trade')</v>
      </c>
    </row>
    <row r="4683" spans="1:15" ht="68">
      <c r="A4683" s="106">
        <v>175</v>
      </c>
      <c r="B4683" s="8">
        <v>147</v>
      </c>
      <c r="C4683" s="65" t="s">
        <v>8682</v>
      </c>
      <c r="D4683" s="65"/>
      <c r="E4683" s="151"/>
      <c r="F4683" s="91" t="s">
        <v>8683</v>
      </c>
      <c r="G4683" s="66" t="s">
        <v>8747</v>
      </c>
      <c r="H4683" s="114">
        <v>45</v>
      </c>
      <c r="I4683" s="114"/>
      <c r="J4683" s="115"/>
      <c r="K4683" s="100"/>
      <c r="M4683" s="136" t="s">
        <v>13079</v>
      </c>
      <c r="N4683" s="136" t="s">
        <v>13080</v>
      </c>
      <c r="O4683" s="182" t="str">
        <f t="shared" si="103"/>
        <v>Label.create(:concept_id =&gt; Concept.find_by_codelist_and_code(175, 'B519').id, :locale =&gt; 'fi', :preflabel =&gt; 'Suojakansi toimii erillisenä tuotteena', :scopenote =&gt; 'esim. julisteena')</v>
      </c>
    </row>
    <row r="4684" spans="1:15" ht="68">
      <c r="A4684" s="118">
        <v>175</v>
      </c>
      <c r="B4684" s="8">
        <v>148</v>
      </c>
      <c r="C4684" s="144" t="s">
        <v>9634</v>
      </c>
      <c r="D4684" s="144"/>
      <c r="E4684" s="144"/>
      <c r="F4684" s="66" t="s">
        <v>9635</v>
      </c>
      <c r="G4684" s="143" t="s">
        <v>9636</v>
      </c>
      <c r="H4684" s="114">
        <v>54</v>
      </c>
      <c r="I4684" s="114"/>
      <c r="J4684" s="115"/>
      <c r="K4684" s="100"/>
      <c r="M4684" s="136" t="s">
        <v>13081</v>
      </c>
      <c r="N4684" s="136"/>
      <c r="O4684" s="182" t="str">
        <f t="shared" si="103"/>
        <v>Label.create(:concept_id =&gt; Concept.find_by_codelist_and_code(175, 'B520').id, :locale =&gt; 'fi', :preflabel =&gt; 'Pyöristetyt reunat', :scopenote =&gt; 'Usually die-cut rounding to foredge corners of cover (and/or to foredge page corners). See B212 for elaborate die-cutting')</v>
      </c>
    </row>
    <row r="4685" spans="1:15" ht="34">
      <c r="A4685" s="118">
        <v>175</v>
      </c>
      <c r="B4685" s="118">
        <f t="shared" ref="B4685" si="104">IF(A4685=A4684,B4684+1,0)</f>
        <v>149</v>
      </c>
      <c r="C4685" s="144" t="s">
        <v>10016</v>
      </c>
      <c r="D4685" s="144"/>
      <c r="E4685" s="144"/>
      <c r="F4685" s="167" t="s">
        <v>10017</v>
      </c>
      <c r="G4685" s="225" t="s">
        <v>10018</v>
      </c>
      <c r="H4685" s="114">
        <v>59</v>
      </c>
      <c r="I4685" s="114"/>
      <c r="J4685" s="115"/>
      <c r="K4685" s="100"/>
      <c r="M4685" s="136" t="s">
        <v>13082</v>
      </c>
      <c r="N4685" s="136" t="s">
        <v>13083</v>
      </c>
      <c r="O4685" s="182" t="str">
        <f t="shared" si="103"/>
        <v>Label.create(:concept_id =&gt; Concept.find_by_codelist_and_code(175, 'B521').id, :locale =&gt; 'fi', :preflabel =&gt; 'Roiskeenkestävä', :scopenote =&gt; 'Roiskeen tai vedenkestävä kansi ja sivut')</v>
      </c>
    </row>
    <row r="4686" spans="1:15" ht="102">
      <c r="A4686" s="4">
        <v>175</v>
      </c>
      <c r="B4686" s="8">
        <v>149</v>
      </c>
      <c r="C4686" s="34" t="s">
        <v>88</v>
      </c>
      <c r="D4686" s="34"/>
      <c r="E4686" s="151"/>
      <c r="F4686" s="45" t="s">
        <v>1611</v>
      </c>
      <c r="G4686" s="90" t="s">
        <v>8446</v>
      </c>
      <c r="H4686" s="23">
        <v>7</v>
      </c>
      <c r="I4686" s="23">
        <v>42</v>
      </c>
      <c r="J4686" s="10"/>
      <c r="K4686" s="100"/>
      <c r="M4686" s="136" t="s">
        <v>13084</v>
      </c>
      <c r="N4686" s="136"/>
      <c r="O4686" s="182" t="str">
        <f t="shared" si="103"/>
        <v>Label.create(:concept_id =&gt; Concept.find_by_codelist_and_code(175, 'B601').id, :locale =&gt; 'fi', :preflabel =&gt; 'Kääntökirja', :scopenote =&gt; 'A book in which half the content is printed upside-down, to be read the other way round. Also known as a ‘flip-book’ or ‘tête-bêche’ (Fr) binding, it has two front covers and a single spine. Usually an omnibus of two works')</v>
      </c>
    </row>
    <row r="4687" spans="1:15" ht="51">
      <c r="A4687" s="4">
        <v>175</v>
      </c>
      <c r="B4687" s="8">
        <v>150</v>
      </c>
      <c r="C4687" s="34" t="s">
        <v>2618</v>
      </c>
      <c r="D4687" s="34"/>
      <c r="E4687" s="151"/>
      <c r="F4687" s="43" t="s">
        <v>456</v>
      </c>
      <c r="G4687" s="43" t="s">
        <v>6750</v>
      </c>
      <c r="H4687" s="23">
        <v>8</v>
      </c>
      <c r="I4687" s="23"/>
      <c r="J4687" s="10"/>
      <c r="K4687" s="100"/>
      <c r="M4687" s="136" t="s">
        <v>13085</v>
      </c>
      <c r="N4687" s="136" t="s">
        <v>13818</v>
      </c>
      <c r="O4687" s="182" t="str">
        <f t="shared" si="103"/>
        <v>Label.create(:concept_id =&gt; Concept.find_by_codelist_and_code(175, 'B602').id, :locale =&gt; 'fi', :preflabel =&gt; 'Manga-formaatti', :scopenote =&gt; 'Manga-sarjakuvakirja, jossa kuvien järjestys on säilytetty (luetaan ”takakannesta etukanteen” päin)')</v>
      </c>
    </row>
    <row r="4688" spans="1:15" ht="119">
      <c r="A4688" s="4">
        <v>175</v>
      </c>
      <c r="B4688" s="8">
        <v>151</v>
      </c>
      <c r="C4688" s="44" t="s">
        <v>8442</v>
      </c>
      <c r="D4688" s="34"/>
      <c r="E4688" s="151"/>
      <c r="F4688" s="43" t="s">
        <v>8445</v>
      </c>
      <c r="G4688" s="90" t="s">
        <v>8451</v>
      </c>
      <c r="H4688" s="23">
        <v>42</v>
      </c>
      <c r="I4688" s="23"/>
      <c r="J4688" s="10"/>
      <c r="K4688" s="100"/>
      <c r="M4688" s="136" t="s">
        <v>13086</v>
      </c>
      <c r="N4688" s="136"/>
      <c r="O4688" s="182" t="str">
        <f t="shared" si="103"/>
        <v>Label.create(:concept_id =&gt; Concept.find_by_codelist_and_code(175, 'B603').id, :locale =&gt; 'fi', :preflabel =&gt; 'Seläkkäiskirja', :scopenote =&gt; 'A book in which half the content is printed so as to be read from the other cover. All content is printed the same way up. Also known as ‘dos-à-dos’ (Fr) binding, it has two front covers and two spines. Usually an omnibus of two works')</v>
      </c>
    </row>
    <row r="4689" spans="1:15" ht="17">
      <c r="A4689" s="4">
        <v>175</v>
      </c>
      <c r="B4689" s="8">
        <v>152</v>
      </c>
      <c r="C4689" s="44" t="s">
        <v>5715</v>
      </c>
      <c r="D4689" s="34"/>
      <c r="E4689" s="151"/>
      <c r="F4689" s="43" t="s">
        <v>5716</v>
      </c>
      <c r="G4689" s="43" t="s">
        <v>6751</v>
      </c>
      <c r="H4689" s="23">
        <v>25</v>
      </c>
      <c r="I4689" s="23"/>
      <c r="J4689" s="10"/>
      <c r="K4689" s="100"/>
      <c r="M4689" s="136" t="s">
        <v>13087</v>
      </c>
      <c r="N4689" s="136"/>
      <c r="O4689" s="182" t="str">
        <f t="shared" si="103"/>
        <v>Label.create(:concept_id =&gt; Concept.find_by_codelist_and_code(175, 'B610').id, :locale =&gt; 'fi', :preflabel =&gt; 'Tavutettu teksti', :scopenote =&gt; 'Text shows syllable breaks')</v>
      </c>
    </row>
    <row r="4690" spans="1:15" ht="34">
      <c r="A4690" s="16">
        <v>175</v>
      </c>
      <c r="B4690" s="8">
        <v>153</v>
      </c>
      <c r="C4690" s="34" t="s">
        <v>3663</v>
      </c>
      <c r="D4690" s="34"/>
      <c r="E4690" s="151"/>
      <c r="F4690" s="45" t="s">
        <v>4472</v>
      </c>
      <c r="G4690" s="90" t="s">
        <v>6752</v>
      </c>
      <c r="H4690" s="23">
        <v>8</v>
      </c>
      <c r="I4690" s="23">
        <v>12</v>
      </c>
      <c r="J4690" s="10"/>
      <c r="K4690" s="100"/>
      <c r="M4690" s="136" t="s">
        <v>13088</v>
      </c>
      <c r="N4690" s="136"/>
      <c r="O4690" s="182" t="str">
        <f t="shared" si="103"/>
        <v>Label.create(:concept_id =&gt; Concept.find_by_codelist_and_code(175, 'B701').id, :locale =&gt; 'fi', :preflabel =&gt; 'GB lyhentämätön Braille', :scopenote =&gt; 'Single letters only. Was formerly identified as UK Braille Grade 1')</v>
      </c>
    </row>
    <row r="4691" spans="1:15" ht="51">
      <c r="A4691" s="16">
        <v>175</v>
      </c>
      <c r="B4691" s="8">
        <v>154</v>
      </c>
      <c r="C4691" s="34" t="s">
        <v>3664</v>
      </c>
      <c r="D4691" s="34"/>
      <c r="E4691" s="151"/>
      <c r="F4691" s="45" t="s">
        <v>4473</v>
      </c>
      <c r="G4691" s="90" t="s">
        <v>6753</v>
      </c>
      <c r="H4691" s="23">
        <v>8</v>
      </c>
      <c r="I4691" s="23">
        <v>12</v>
      </c>
      <c r="J4691" s="10"/>
      <c r="K4691" s="100"/>
      <c r="M4691" s="136" t="s">
        <v>13089</v>
      </c>
      <c r="N4691" s="136"/>
      <c r="O4691" s="182" t="str">
        <f t="shared" si="103"/>
        <v>Label.create(:concept_id =&gt; Concept.find_by_codelist_and_code(175, 'B702').id, :locale =&gt; 'fi', :preflabel =&gt; 'GB lyhennetty Braille', :scopenote =&gt; 'With some letter combinations. Was formerly identified as UK Braille Grade 2')</v>
      </c>
    </row>
    <row r="4692" spans="1:15" ht="34">
      <c r="A4692" s="16">
        <v>175</v>
      </c>
      <c r="B4692" s="8">
        <v>155</v>
      </c>
      <c r="C4692" s="34" t="s">
        <v>3665</v>
      </c>
      <c r="D4692" s="34"/>
      <c r="E4692" s="151"/>
      <c r="F4692" s="45" t="s">
        <v>3109</v>
      </c>
      <c r="G4692" s="90" t="s">
        <v>9086</v>
      </c>
      <c r="H4692" s="23">
        <v>8</v>
      </c>
      <c r="I4692" s="23">
        <v>12</v>
      </c>
      <c r="J4692" s="10"/>
      <c r="K4692" s="100"/>
      <c r="M4692" s="136" t="s">
        <v>3109</v>
      </c>
      <c r="N4692" s="136"/>
      <c r="O4692" s="182" t="str">
        <f t="shared" si="103"/>
        <v>Label.create(:concept_id =&gt; Concept.find_by_codelist_and_code(175, 'B703').id, :locale =&gt; 'fi', :preflabel =&gt; 'US Braille', :scopenote =&gt; 'For US Braille, prefer codes B704 and B705 as appropriate')</v>
      </c>
    </row>
    <row r="4693" spans="1:15" ht="17">
      <c r="A4693" s="16">
        <v>175</v>
      </c>
      <c r="B4693" s="8">
        <v>156</v>
      </c>
      <c r="C4693" s="34" t="s">
        <v>4797</v>
      </c>
      <c r="D4693" s="34"/>
      <c r="E4693" s="151"/>
      <c r="F4693" s="45" t="s">
        <v>4678</v>
      </c>
      <c r="G4693" s="90" t="s">
        <v>5972</v>
      </c>
      <c r="H4693" s="23">
        <v>12</v>
      </c>
      <c r="I4693" s="23"/>
      <c r="J4693" s="10"/>
      <c r="K4693" s="100"/>
      <c r="M4693" s="136" t="s">
        <v>13090</v>
      </c>
      <c r="N4693" s="136"/>
      <c r="O4693" s="182" t="str">
        <f t="shared" si="103"/>
        <v>Label.create(:concept_id =&gt; Concept.find_by_codelist_and_code(175, 'B704').id, :locale =&gt; 'fi', :preflabel =&gt; 'US lyhentämätön Braille', :scopenote =&gt; nil)</v>
      </c>
    </row>
    <row r="4694" spans="1:15" ht="17">
      <c r="A4694" s="16">
        <v>175</v>
      </c>
      <c r="B4694" s="8">
        <v>157</v>
      </c>
      <c r="C4694" s="34" t="s">
        <v>3997</v>
      </c>
      <c r="D4694" s="34"/>
      <c r="E4694" s="151"/>
      <c r="F4694" s="45" t="s">
        <v>4798</v>
      </c>
      <c r="G4694" s="90" t="s">
        <v>5972</v>
      </c>
      <c r="H4694" s="23">
        <v>12</v>
      </c>
      <c r="I4694" s="23"/>
      <c r="J4694" s="10"/>
      <c r="K4694" s="100"/>
      <c r="M4694" s="136" t="s">
        <v>13091</v>
      </c>
      <c r="N4694" s="136"/>
      <c r="O4694" s="182" t="str">
        <f t="shared" si="103"/>
        <v>Label.create(:concept_id =&gt; Concept.find_by_codelist_and_code(175, 'B705').id, :locale =&gt; 'fi', :preflabel =&gt; 'US lyhennetty Braille', :scopenote =&gt; nil)</v>
      </c>
    </row>
    <row r="4695" spans="1:15" ht="34">
      <c r="A4695" s="16">
        <v>175</v>
      </c>
      <c r="B4695" s="8">
        <v>158</v>
      </c>
      <c r="C4695" s="34" t="s">
        <v>4799</v>
      </c>
      <c r="D4695" s="34"/>
      <c r="E4695" s="151"/>
      <c r="F4695" s="45" t="s">
        <v>4800</v>
      </c>
      <c r="G4695" s="90" t="s">
        <v>7716</v>
      </c>
      <c r="H4695" s="23">
        <v>12</v>
      </c>
      <c r="I4695" s="23">
        <v>36</v>
      </c>
      <c r="J4695" s="10"/>
      <c r="K4695" s="100"/>
      <c r="M4695" s="136" t="s">
        <v>13092</v>
      </c>
      <c r="N4695" s="136"/>
      <c r="O4695" s="182" t="str">
        <f t="shared" si="103"/>
        <v>Label.create(:concept_id =&gt; Concept.find_by_codelist_and_code(175, 'B706').id, :locale =&gt; 'fi', :preflabel =&gt; 'Yhtenäistetty Braille', :scopenote =&gt; 'For UEB, prefer codes B708 and B709 as appropriate')</v>
      </c>
    </row>
    <row r="4696" spans="1:15" ht="51">
      <c r="A4696" s="16">
        <v>175</v>
      </c>
      <c r="B4696" s="8">
        <v>159</v>
      </c>
      <c r="C4696" s="34" t="s">
        <v>4801</v>
      </c>
      <c r="D4696" s="34"/>
      <c r="E4696" s="151"/>
      <c r="F4696" s="45" t="s">
        <v>4740</v>
      </c>
      <c r="G4696" s="90" t="s">
        <v>6755</v>
      </c>
      <c r="H4696" s="23">
        <v>13</v>
      </c>
      <c r="I4696" s="23"/>
      <c r="J4696" s="10"/>
      <c r="K4696" s="100"/>
      <c r="M4696" s="136" t="s">
        <v>13093</v>
      </c>
      <c r="N4696" s="136"/>
      <c r="O4696" s="182" t="str">
        <f t="shared" si="103"/>
        <v>Label.create(:concept_id =&gt; Concept.find_by_codelist_and_code(175, 'B707').id, :locale =&gt; 'fi', :preflabel =&gt; 'Moonin kirjoitus', :scopenote =&gt; 'Moon embossed alphabet, used by some print-impaired readers who have difficulties with Braille')</v>
      </c>
    </row>
    <row r="4697" spans="1:15" ht="34">
      <c r="A4697" s="16">
        <v>175</v>
      </c>
      <c r="B4697" s="8">
        <v>160</v>
      </c>
      <c r="C4697" s="44" t="s">
        <v>7712</v>
      </c>
      <c r="D4697" s="34"/>
      <c r="E4697" s="151"/>
      <c r="F4697" s="45" t="s">
        <v>7714</v>
      </c>
      <c r="G4697" s="90"/>
      <c r="H4697" s="23">
        <v>36</v>
      </c>
      <c r="I4697" s="23"/>
      <c r="J4697" s="10"/>
      <c r="K4697" s="100"/>
      <c r="M4697" s="136" t="s">
        <v>13094</v>
      </c>
      <c r="N4697" s="136"/>
      <c r="O4697" s="182" t="str">
        <f t="shared" si="103"/>
        <v>Label.create(:concept_id =&gt; Concept.find_by_codelist_and_code(175, 'B708').id, :locale =&gt; 'fi', :preflabel =&gt; 'Yhtenäistetty lyhentämätön Braille', :scopenote =&gt; nil)</v>
      </c>
    </row>
    <row r="4698" spans="1:15" ht="34">
      <c r="A4698" s="16">
        <v>175</v>
      </c>
      <c r="B4698" s="8">
        <v>161</v>
      </c>
      <c r="C4698" s="44" t="s">
        <v>7713</v>
      </c>
      <c r="D4698" s="34"/>
      <c r="E4698" s="151"/>
      <c r="F4698" s="45" t="s">
        <v>7715</v>
      </c>
      <c r="G4698" s="90"/>
      <c r="H4698" s="23">
        <v>36</v>
      </c>
      <c r="I4698" s="23"/>
      <c r="J4698" s="10"/>
      <c r="K4698" s="100"/>
      <c r="M4698" s="136" t="s">
        <v>13095</v>
      </c>
      <c r="N4698" s="136"/>
      <c r="O4698" s="182" t="str">
        <f t="shared" si="103"/>
        <v>Label.create(:concept_id =&gt; Concept.find_by_codelist_and_code(175, 'B709').id, :locale =&gt; 'fi', :preflabel =&gt; 'Yhtenäistetty lyhennetty Braille', :scopenote =&gt; nil)</v>
      </c>
    </row>
    <row r="4699" spans="1:15" ht="51">
      <c r="A4699" s="172">
        <v>175</v>
      </c>
      <c r="B4699" s="8">
        <v>162</v>
      </c>
      <c r="C4699" s="144" t="s">
        <v>10002</v>
      </c>
      <c r="D4699" s="144"/>
      <c r="E4699" s="144"/>
      <c r="F4699" s="206" t="s">
        <v>10003</v>
      </c>
      <c r="G4699" s="224" t="s">
        <v>10004</v>
      </c>
      <c r="H4699" s="114">
        <v>59</v>
      </c>
      <c r="I4699" s="114"/>
      <c r="J4699" s="115"/>
      <c r="K4699" s="100"/>
      <c r="M4699" s="136" t="s">
        <v>13096</v>
      </c>
      <c r="N4699" s="136" t="s">
        <v>13097</v>
      </c>
      <c r="O4699" s="182" t="str">
        <f t="shared" si="103"/>
        <v>Label.create(:concept_id =&gt; Concept.find_by_codelist_and_code(175, 'B750').id, :locale =&gt; 'fi', :preflabel =&gt; 'Kuvat tunnusteltavissa', :scopenote =&gt; 'Esim. kaaviot, taulukot ja kartat on kohokuvioitu saavutettavuutta varten')</v>
      </c>
    </row>
    <row r="4700" spans="1:15" ht="34">
      <c r="A4700" s="172">
        <v>175</v>
      </c>
      <c r="B4700" s="8">
        <v>163</v>
      </c>
      <c r="C4700" s="144" t="s">
        <v>10005</v>
      </c>
      <c r="D4700" s="144"/>
      <c r="E4700" s="144"/>
      <c r="F4700" s="206" t="s">
        <v>10006</v>
      </c>
      <c r="G4700" s="224" t="s">
        <v>10007</v>
      </c>
      <c r="H4700" s="114">
        <v>59</v>
      </c>
      <c r="I4700" s="114"/>
      <c r="J4700" s="115"/>
      <c r="K4700" s="100"/>
      <c r="M4700" s="136" t="s">
        <v>13098</v>
      </c>
      <c r="N4700" s="136" t="s">
        <v>13099</v>
      </c>
      <c r="O4700" s="182" t="str">
        <f t="shared" si="103"/>
        <v>Label.create(:concept_id =&gt; Concept.find_by_codelist_and_code(175, 'B751').id, :locale =&gt; 'fi', :preflabel =&gt; 'Kolmiulotteinen kuva', :scopenote =&gt; 'Kuva, joka muuttuu sitä kallistettaessa')</v>
      </c>
    </row>
    <row r="4701" spans="1:15" ht="51">
      <c r="A4701" s="172">
        <v>175</v>
      </c>
      <c r="B4701" s="8">
        <v>164</v>
      </c>
      <c r="C4701" s="144" t="s">
        <v>10008</v>
      </c>
      <c r="D4701" s="144"/>
      <c r="E4701" s="144"/>
      <c r="F4701" s="206" t="s">
        <v>10009</v>
      </c>
      <c r="G4701" s="224" t="s">
        <v>10010</v>
      </c>
      <c r="H4701" s="114">
        <v>59</v>
      </c>
      <c r="I4701" s="114"/>
      <c r="J4701" s="115"/>
      <c r="K4701" s="100"/>
      <c r="M4701" s="136" t="s">
        <v>13100</v>
      </c>
      <c r="N4701" s="136" t="s">
        <v>13101</v>
      </c>
      <c r="O4701" s="182" t="str">
        <f t="shared" si="103"/>
        <v>Label.create(:concept_id =&gt; Concept.find_by_codelist_and_code(175, 'B752').id, :locale =&gt; 'fi', :preflabel =&gt; 'Kolmiulotteinen stereokuva', :scopenote =&gt; 'Esim. Viewmaster-laitteen kortit, joissa kolmiulotteinen kuva syntyy katsomalla kahta kuvaa yhtäaikaa')</v>
      </c>
    </row>
    <row r="4702" spans="1:15" ht="34">
      <c r="A4702" s="172">
        <v>175</v>
      </c>
      <c r="B4702" s="8">
        <v>165</v>
      </c>
      <c r="C4702" s="144" t="s">
        <v>10011</v>
      </c>
      <c r="D4702" s="144"/>
      <c r="E4702" s="144"/>
      <c r="F4702" s="206" t="s">
        <v>10012</v>
      </c>
      <c r="G4702" s="224" t="s">
        <v>10013</v>
      </c>
      <c r="H4702" s="114">
        <v>59</v>
      </c>
      <c r="I4702" s="114"/>
      <c r="J4702" s="115"/>
      <c r="K4702" s="100"/>
      <c r="M4702" s="136" t="s">
        <v>13102</v>
      </c>
      <c r="N4702" s="136"/>
      <c r="O4702" s="182" t="str">
        <f t="shared" si="103"/>
        <v>Label.create(:concept_id =&gt; Concept.find_by_codelist_and_code(175, 'C750').id, :locale =&gt; 'fi', :preflabel =&gt; 'Kohokartta tai muu kolmiulotteinen objekti', :scopenote =&gt; 'Physical 3D relief (eg of a map, globe) reflects height of terrain etc')</v>
      </c>
    </row>
    <row r="4703" spans="1:15" ht="51">
      <c r="A4703" s="4">
        <v>175</v>
      </c>
      <c r="B4703" s="8">
        <v>166</v>
      </c>
      <c r="C4703" s="34" t="s">
        <v>819</v>
      </c>
      <c r="D4703" s="34"/>
      <c r="E4703" s="151"/>
      <c r="F4703" s="45" t="s">
        <v>3371</v>
      </c>
      <c r="G4703" s="45" t="s">
        <v>7208</v>
      </c>
      <c r="H4703" s="23">
        <v>2</v>
      </c>
      <c r="I4703" s="23">
        <v>18</v>
      </c>
      <c r="J4703" s="10"/>
      <c r="K4703" s="100"/>
      <c r="M4703" s="136" t="s">
        <v>13103</v>
      </c>
      <c r="N4703" s="136"/>
      <c r="O4703" s="182" t="str">
        <f t="shared" si="103"/>
        <v>Label.create(:concept_id =&gt; Concept.find_by_codelist_and_code(175, 'D101').id, :locale =&gt; 'fi', :preflabel =&gt; 'Real Video -tiedostomuoto', :scopenote =&gt; 'Proprietary RealNetworks format. Includes Real Video packaged within a .rm RealMedia container')</v>
      </c>
    </row>
    <row r="4704" spans="1:15" ht="17">
      <c r="A4704" s="4">
        <v>175</v>
      </c>
      <c r="B4704" s="8">
        <v>167</v>
      </c>
      <c r="C4704" s="34" t="s">
        <v>635</v>
      </c>
      <c r="D4704" s="34"/>
      <c r="E4704" s="151"/>
      <c r="F4704" s="45" t="s">
        <v>2389</v>
      </c>
      <c r="G4704" s="45" t="s">
        <v>5972</v>
      </c>
      <c r="H4704" s="23">
        <v>2</v>
      </c>
      <c r="I4704" s="23"/>
      <c r="J4704" s="10"/>
      <c r="K4704" s="100"/>
      <c r="M4704" s="136" t="s">
        <v>13104</v>
      </c>
      <c r="N4704" s="136"/>
      <c r="O4704" s="182" t="str">
        <f t="shared" si="103"/>
        <v>Label.create(:concept_id =&gt; Concept.find_by_codelist_and_code(175, 'D102').id, :locale =&gt; 'fi', :preflabel =&gt; 'Quicktime -tiedostomuoto', :scopenote =&gt; nil)</v>
      </c>
    </row>
    <row r="4705" spans="1:15" ht="17">
      <c r="A4705" s="4">
        <v>175</v>
      </c>
      <c r="B4705" s="8">
        <v>168</v>
      </c>
      <c r="C4705" s="34" t="s">
        <v>636</v>
      </c>
      <c r="D4705" s="34"/>
      <c r="E4705" s="151"/>
      <c r="F4705" s="45" t="s">
        <v>2388</v>
      </c>
      <c r="G4705" s="45" t="s">
        <v>5972</v>
      </c>
      <c r="H4705" s="23">
        <v>2</v>
      </c>
      <c r="I4705" s="23"/>
      <c r="J4705" s="10"/>
      <c r="K4705" s="100"/>
      <c r="M4705" s="136" t="s">
        <v>13105</v>
      </c>
      <c r="N4705" s="136"/>
      <c r="O4705" s="182" t="str">
        <f t="shared" si="103"/>
        <v>Label.create(:concept_id =&gt; Concept.find_by_codelist_and_code(175, 'D103').id, :locale =&gt; 'fi', :preflabel =&gt; 'AVI -tiedostomuoto', :scopenote =&gt; nil)</v>
      </c>
    </row>
    <row r="4706" spans="1:15" ht="17">
      <c r="A4706" s="4">
        <v>175</v>
      </c>
      <c r="B4706" s="8">
        <v>169</v>
      </c>
      <c r="C4706" s="34" t="s">
        <v>637</v>
      </c>
      <c r="D4706" s="34"/>
      <c r="E4706" s="151"/>
      <c r="F4706" s="45" t="s">
        <v>1281</v>
      </c>
      <c r="G4706" s="45" t="s">
        <v>5972</v>
      </c>
      <c r="H4706" s="23">
        <v>2</v>
      </c>
      <c r="I4706" s="23"/>
      <c r="J4706" s="10"/>
      <c r="K4706" s="100"/>
      <c r="M4706" s="136" t="s">
        <v>13106</v>
      </c>
      <c r="N4706" s="136"/>
      <c r="O4706" s="182" t="str">
        <f t="shared" si="103"/>
        <v>Label.create(:concept_id =&gt; Concept.find_by_codelist_and_code(175, 'D104').id, :locale =&gt; 'fi', :preflabel =&gt; 'Windows Media Video -tiedostomuoto', :scopenote =&gt; nil)</v>
      </c>
    </row>
    <row r="4707" spans="1:15" ht="17">
      <c r="A4707" s="4">
        <v>175</v>
      </c>
      <c r="B4707" s="8">
        <v>170</v>
      </c>
      <c r="C4707" s="34" t="s">
        <v>3972</v>
      </c>
      <c r="D4707" s="34"/>
      <c r="E4707" s="151"/>
      <c r="F4707" s="45" t="s">
        <v>2073</v>
      </c>
      <c r="G4707" s="45" t="s">
        <v>5972</v>
      </c>
      <c r="H4707" s="23">
        <v>5</v>
      </c>
      <c r="I4707" s="23"/>
      <c r="J4707" s="10"/>
      <c r="K4707" s="100"/>
      <c r="M4707" s="136" t="s">
        <v>13107</v>
      </c>
      <c r="N4707" s="136"/>
      <c r="O4707" s="182" t="str">
        <f t="shared" si="103"/>
        <v>Label.create(:concept_id =&gt; Concept.find_by_codelist_and_code(175, 'D105').id, :locale =&gt; 'fi', :preflabel =&gt; 'MPEG-4 -tiedostomuoto', :scopenote =&gt; nil)</v>
      </c>
    </row>
    <row r="4708" spans="1:15" ht="85">
      <c r="A4708" s="4">
        <v>175</v>
      </c>
      <c r="B4708" s="8">
        <v>171</v>
      </c>
      <c r="C4708" s="34" t="s">
        <v>1312</v>
      </c>
      <c r="D4708" s="34"/>
      <c r="E4708" s="151"/>
      <c r="F4708" s="45" t="s">
        <v>2699</v>
      </c>
      <c r="G4708" s="45" t="s">
        <v>6757</v>
      </c>
      <c r="H4708" s="23">
        <v>2</v>
      </c>
      <c r="I4708" s="23"/>
      <c r="J4708" s="10"/>
      <c r="K4708" s="100"/>
      <c r="M4708" s="136" t="s">
        <v>2699</v>
      </c>
      <c r="N4708" s="136" t="s">
        <v>13108</v>
      </c>
      <c r="O4708" s="182" t="str">
        <f t="shared" si="103"/>
        <v>Label.create(:concept_id =&gt; Concept.find_by_codelist_and_code(175, 'D201').id, :locale =&gt; 'fi', :preflabel =&gt; 'MS-DOS', :scopenote =&gt; 'Listalta 150 soveltuva koodi D*')</v>
      </c>
    </row>
    <row r="4709" spans="1:15" ht="34">
      <c r="A4709" s="4">
        <v>175</v>
      </c>
      <c r="B4709" s="8">
        <v>172</v>
      </c>
      <c r="C4709" s="34" t="s">
        <v>1313</v>
      </c>
      <c r="D4709" s="34"/>
      <c r="E4709" s="151"/>
      <c r="F4709" s="45" t="s">
        <v>2387</v>
      </c>
      <c r="G4709" s="45" t="s">
        <v>6758</v>
      </c>
      <c r="H4709" s="23">
        <v>2</v>
      </c>
      <c r="I4709" s="23"/>
      <c r="J4709" s="10"/>
      <c r="K4709" s="100"/>
      <c r="M4709" s="136" t="s">
        <v>2387</v>
      </c>
      <c r="N4709" s="136" t="s">
        <v>13108</v>
      </c>
      <c r="O4709" s="182" t="str">
        <f t="shared" si="103"/>
        <v>Label.create(:concept_id =&gt; Concept.find_by_codelist_and_code(175, 'D202').id, :locale =&gt; 'fi', :preflabel =&gt; 'Windows', :scopenote =&gt; 'Listalta 150 soveltuva koodi D*')</v>
      </c>
    </row>
    <row r="4710" spans="1:15" ht="34">
      <c r="A4710" s="4">
        <v>175</v>
      </c>
      <c r="B4710" s="8">
        <v>173</v>
      </c>
      <c r="C4710" s="34" t="s">
        <v>1089</v>
      </c>
      <c r="D4710" s="34"/>
      <c r="E4710" s="151"/>
      <c r="F4710" s="45" t="s">
        <v>1956</v>
      </c>
      <c r="G4710" s="45" t="s">
        <v>6758</v>
      </c>
      <c r="H4710" s="23">
        <v>2</v>
      </c>
      <c r="I4710" s="23"/>
      <c r="J4710" s="10"/>
      <c r="K4710" s="100"/>
      <c r="M4710" s="136" t="s">
        <v>1956</v>
      </c>
      <c r="N4710" s="136" t="s">
        <v>13108</v>
      </c>
      <c r="O4710" s="182" t="str">
        <f t="shared" si="103"/>
        <v>Label.create(:concept_id =&gt; Concept.find_by_codelist_and_code(175, 'D203').id, :locale =&gt; 'fi', :preflabel =&gt; 'Macintosh', :scopenote =&gt; 'Listalta 150 soveltuva koodi D*')</v>
      </c>
    </row>
    <row r="4711" spans="1:15" ht="34">
      <c r="A4711" s="4">
        <v>175</v>
      </c>
      <c r="B4711" s="8">
        <v>174</v>
      </c>
      <c r="C4711" s="34" t="s">
        <v>1090</v>
      </c>
      <c r="D4711" s="34"/>
      <c r="E4711" s="151"/>
      <c r="F4711" s="45" t="s">
        <v>2184</v>
      </c>
      <c r="G4711" s="45" t="s">
        <v>6758</v>
      </c>
      <c r="H4711" s="23">
        <v>2</v>
      </c>
      <c r="I4711" s="23"/>
      <c r="J4711" s="10"/>
      <c r="K4711" s="100"/>
      <c r="M4711" s="136" t="s">
        <v>2184</v>
      </c>
      <c r="N4711" s="136" t="s">
        <v>13108</v>
      </c>
      <c r="O4711" s="182" t="str">
        <f t="shared" si="103"/>
        <v>Label.create(:concept_id =&gt; Concept.find_by_codelist_and_code(175, 'D204').id, :locale =&gt; 'fi', :preflabel =&gt; 'UNIX / LINUX', :scopenote =&gt; 'Listalta 150 soveltuva koodi D*')</v>
      </c>
    </row>
    <row r="4712" spans="1:15" ht="34">
      <c r="A4712" s="4">
        <v>175</v>
      </c>
      <c r="B4712" s="8">
        <v>175</v>
      </c>
      <c r="C4712" s="34" t="s">
        <v>634</v>
      </c>
      <c r="D4712" s="34"/>
      <c r="E4712" s="151"/>
      <c r="F4712" s="45" t="s">
        <v>2675</v>
      </c>
      <c r="G4712" s="45" t="s">
        <v>6758</v>
      </c>
      <c r="H4712" s="23">
        <v>2</v>
      </c>
      <c r="I4712" s="23"/>
      <c r="J4712" s="10"/>
      <c r="K4712" s="100"/>
      <c r="M4712" s="136" t="s">
        <v>2675</v>
      </c>
      <c r="N4712" s="136" t="s">
        <v>13108</v>
      </c>
      <c r="O4712" s="182" t="str">
        <f t="shared" si="103"/>
        <v>Label.create(:concept_id =&gt; Concept.find_by_codelist_and_code(175, 'D205').id, :locale =&gt; 'fi', :preflabel =&gt; 'Other operating system(s)', :scopenote =&gt; 'Listalta 150 soveltuva koodi D*')</v>
      </c>
    </row>
    <row r="4713" spans="1:15" ht="34">
      <c r="A4713" s="4">
        <v>175</v>
      </c>
      <c r="B4713" s="8">
        <v>176</v>
      </c>
      <c r="C4713" s="34" t="s">
        <v>3204</v>
      </c>
      <c r="D4713" s="34"/>
      <c r="E4713" s="151"/>
      <c r="F4713" s="45" t="s">
        <v>4010</v>
      </c>
      <c r="G4713" s="45" t="s">
        <v>6758</v>
      </c>
      <c r="H4713" s="23">
        <v>6</v>
      </c>
      <c r="I4713" s="23"/>
      <c r="J4713" s="10"/>
      <c r="K4713" s="100"/>
      <c r="M4713" s="136" t="s">
        <v>4010</v>
      </c>
      <c r="N4713" s="136" t="s">
        <v>13108</v>
      </c>
      <c r="O4713" s="182" t="str">
        <f t="shared" si="103"/>
        <v>Label.create(:concept_id =&gt; Concept.find_by_codelist_and_code(175, 'D206').id, :locale =&gt; 'fi', :preflabel =&gt; 'Palm OS', :scopenote =&gt; 'Listalta 150 soveltuva koodi D*')</v>
      </c>
    </row>
    <row r="4714" spans="1:15" ht="34">
      <c r="A4714" s="4">
        <v>175</v>
      </c>
      <c r="B4714" s="8">
        <v>177</v>
      </c>
      <c r="C4714" s="34" t="s">
        <v>4009</v>
      </c>
      <c r="D4714" s="34"/>
      <c r="E4714" s="151"/>
      <c r="F4714" s="45" t="s">
        <v>4031</v>
      </c>
      <c r="G4714" s="45" t="s">
        <v>6758</v>
      </c>
      <c r="H4714" s="23">
        <v>6</v>
      </c>
      <c r="I4714" s="23"/>
      <c r="J4714" s="10"/>
      <c r="K4714" s="100"/>
      <c r="M4714" s="136" t="s">
        <v>4031</v>
      </c>
      <c r="N4714" s="136" t="s">
        <v>13108</v>
      </c>
      <c r="O4714" s="182" t="str">
        <f t="shared" si="103"/>
        <v>Label.create(:concept_id =&gt; Concept.find_by_codelist_and_code(175, 'D207').id, :locale =&gt; 'fi', :preflabel =&gt; 'Windows Mobile', :scopenote =&gt; 'Listalta 150 soveltuva koodi D*')</v>
      </c>
    </row>
    <row r="4715" spans="1:15" ht="34">
      <c r="A4715" s="4">
        <v>175</v>
      </c>
      <c r="B4715" s="8">
        <v>178</v>
      </c>
      <c r="C4715" s="34" t="s">
        <v>639</v>
      </c>
      <c r="D4715" s="34"/>
      <c r="E4715" s="151"/>
      <c r="F4715" s="45" t="s">
        <v>2279</v>
      </c>
      <c r="G4715" s="143" t="s">
        <v>9361</v>
      </c>
      <c r="H4715" s="23">
        <v>2</v>
      </c>
      <c r="I4715" s="23">
        <v>51</v>
      </c>
      <c r="J4715" s="10"/>
      <c r="K4715" s="100"/>
      <c r="M4715" s="136" t="s">
        <v>2279</v>
      </c>
      <c r="N4715" s="136" t="s">
        <v>13109</v>
      </c>
      <c r="O4715" s="182" t="str">
        <f t="shared" si="103"/>
        <v>Label.create(:concept_id =&gt; Concept.find_by_codelist_and_code(175, 'D301').id, :locale =&gt; 'fi', :preflabel =&gt; 'Microsoft XBox', :scopenote =&gt; 'Listalta 150 koodi DE tai DB')</v>
      </c>
    </row>
    <row r="4716" spans="1:15" ht="34">
      <c r="A4716" s="4">
        <v>175</v>
      </c>
      <c r="B4716" s="8">
        <v>179</v>
      </c>
      <c r="C4716" s="34" t="s">
        <v>1262</v>
      </c>
      <c r="D4716" s="34"/>
      <c r="E4716" s="151"/>
      <c r="F4716" s="45" t="s">
        <v>2068</v>
      </c>
      <c r="G4716" s="45" t="s">
        <v>6759</v>
      </c>
      <c r="H4716" s="23">
        <v>2</v>
      </c>
      <c r="I4716" s="23"/>
      <c r="J4716" s="10"/>
      <c r="K4716" s="100"/>
      <c r="M4716" s="136" t="s">
        <v>2068</v>
      </c>
      <c r="N4716" s="136" t="s">
        <v>13109</v>
      </c>
      <c r="O4716" s="182" t="str">
        <f t="shared" si="103"/>
        <v>Label.create(:concept_id =&gt; Concept.find_by_codelist_and_code(175, 'D302').id, :locale =&gt; 'fi', :preflabel =&gt; 'Nintendo Gameboy Color', :scopenote =&gt; 'Listalta 150 koodi DE tai DB')</v>
      </c>
    </row>
    <row r="4717" spans="1:15" ht="34">
      <c r="A4717" s="4">
        <v>175</v>
      </c>
      <c r="B4717" s="8">
        <v>180</v>
      </c>
      <c r="C4717" s="34" t="s">
        <v>1624</v>
      </c>
      <c r="D4717" s="34"/>
      <c r="E4717" s="151"/>
      <c r="F4717" s="45" t="s">
        <v>2142</v>
      </c>
      <c r="G4717" s="45" t="s">
        <v>6759</v>
      </c>
      <c r="H4717" s="23">
        <v>2</v>
      </c>
      <c r="I4717" s="23"/>
      <c r="J4717" s="10"/>
      <c r="K4717" s="100"/>
      <c r="M4717" s="136" t="s">
        <v>2142</v>
      </c>
      <c r="N4717" s="136" t="s">
        <v>13109</v>
      </c>
      <c r="O4717" s="182" t="str">
        <f t="shared" si="103"/>
        <v>Label.create(:concept_id =&gt; Concept.find_by_codelist_and_code(175, 'D303').id, :locale =&gt; 'fi', :preflabel =&gt; 'Nintendo Gameboy Advanced', :scopenote =&gt; 'Listalta 150 koodi DE tai DB')</v>
      </c>
    </row>
    <row r="4718" spans="1:15" ht="34">
      <c r="A4718" s="4">
        <v>175</v>
      </c>
      <c r="B4718" s="8">
        <v>181</v>
      </c>
      <c r="C4718" s="34" t="s">
        <v>1620</v>
      </c>
      <c r="D4718" s="34"/>
      <c r="E4718" s="151"/>
      <c r="F4718" s="45" t="s">
        <v>1955</v>
      </c>
      <c r="G4718" s="45" t="s">
        <v>6759</v>
      </c>
      <c r="H4718" s="23">
        <v>2</v>
      </c>
      <c r="I4718" s="23"/>
      <c r="J4718" s="10"/>
      <c r="K4718" s="100"/>
      <c r="M4718" s="136" t="s">
        <v>1955</v>
      </c>
      <c r="N4718" s="136" t="s">
        <v>13109</v>
      </c>
      <c r="O4718" s="182" t="str">
        <f t="shared" si="103"/>
        <v>Label.create(:concept_id =&gt; Concept.find_by_codelist_and_code(175, 'D304').id, :locale =&gt; 'fi', :preflabel =&gt; 'Nintendo Gameboy', :scopenote =&gt; 'Listalta 150 koodi DE tai DB')</v>
      </c>
    </row>
    <row r="4719" spans="1:15" ht="34">
      <c r="A4719" s="4">
        <v>175</v>
      </c>
      <c r="B4719" s="8">
        <v>182</v>
      </c>
      <c r="C4719" s="34" t="s">
        <v>1447</v>
      </c>
      <c r="D4719" s="34"/>
      <c r="E4719" s="151"/>
      <c r="F4719" s="45" t="s">
        <v>2281</v>
      </c>
      <c r="G4719" s="45" t="s">
        <v>6759</v>
      </c>
      <c r="H4719" s="23">
        <v>2</v>
      </c>
      <c r="I4719" s="23"/>
      <c r="J4719" s="10"/>
      <c r="K4719" s="100"/>
      <c r="M4719" s="136" t="s">
        <v>2281</v>
      </c>
      <c r="N4719" s="136" t="s">
        <v>13109</v>
      </c>
      <c r="O4719" s="182" t="str">
        <f t="shared" si="103"/>
        <v>Label.create(:concept_id =&gt; Concept.find_by_codelist_and_code(175, 'D305').id, :locale =&gt; 'fi', :preflabel =&gt; 'Nintendo Gamecube', :scopenote =&gt; 'Listalta 150 koodi DE tai DB')</v>
      </c>
    </row>
    <row r="4720" spans="1:15" ht="34">
      <c r="A4720" s="4">
        <v>175</v>
      </c>
      <c r="B4720" s="8">
        <v>183</v>
      </c>
      <c r="C4720" s="34" t="s">
        <v>1448</v>
      </c>
      <c r="D4720" s="34"/>
      <c r="E4720" s="151"/>
      <c r="F4720" s="45" t="s">
        <v>2280</v>
      </c>
      <c r="G4720" s="45" t="s">
        <v>6759</v>
      </c>
      <c r="H4720" s="23">
        <v>2</v>
      </c>
      <c r="I4720" s="23"/>
      <c r="J4720" s="10"/>
      <c r="K4720" s="100"/>
      <c r="M4720" s="136" t="s">
        <v>2280</v>
      </c>
      <c r="N4720" s="136" t="s">
        <v>13109</v>
      </c>
      <c r="O4720" s="182" t="str">
        <f t="shared" si="103"/>
        <v>Label.create(:concept_id =&gt; Concept.find_by_codelist_and_code(175, 'D306').id, :locale =&gt; 'fi', :preflabel =&gt; 'Nintendo 64', :scopenote =&gt; 'Listalta 150 koodi DE tai DB')</v>
      </c>
    </row>
    <row r="4721" spans="1:15" ht="34">
      <c r="A4721" s="4">
        <v>175</v>
      </c>
      <c r="B4721" s="8">
        <v>184</v>
      </c>
      <c r="C4721" s="34" t="s">
        <v>1449</v>
      </c>
      <c r="D4721" s="34"/>
      <c r="E4721" s="151"/>
      <c r="F4721" s="45" t="s">
        <v>2422</v>
      </c>
      <c r="G4721" s="45" t="s">
        <v>6759</v>
      </c>
      <c r="H4721" s="23">
        <v>2</v>
      </c>
      <c r="I4721" s="23"/>
      <c r="J4721" s="10"/>
      <c r="K4721" s="100"/>
      <c r="M4721" s="136" t="s">
        <v>2422</v>
      </c>
      <c r="N4721" s="136" t="s">
        <v>13109</v>
      </c>
      <c r="O4721" s="182" t="str">
        <f t="shared" si="103"/>
        <v>Label.create(:concept_id =&gt; Concept.find_by_codelist_and_code(175, 'D307').id, :locale =&gt; 'fi', :preflabel =&gt; 'Sega Dreamcast', :scopenote =&gt; 'Listalta 150 koodi DE tai DB')</v>
      </c>
    </row>
    <row r="4722" spans="1:15" ht="34">
      <c r="A4722" s="4">
        <v>175</v>
      </c>
      <c r="B4722" s="8">
        <v>185</v>
      </c>
      <c r="C4722" s="34" t="s">
        <v>1538</v>
      </c>
      <c r="D4722" s="34"/>
      <c r="E4722" s="151"/>
      <c r="F4722" s="45" t="s">
        <v>2143</v>
      </c>
      <c r="G4722" s="45" t="s">
        <v>6759</v>
      </c>
      <c r="H4722" s="23">
        <v>2</v>
      </c>
      <c r="I4722" s="23"/>
      <c r="J4722" s="10"/>
      <c r="K4722" s="100"/>
      <c r="M4722" s="136" t="s">
        <v>2143</v>
      </c>
      <c r="N4722" s="136" t="s">
        <v>13109</v>
      </c>
      <c r="O4722" s="182" t="str">
        <f t="shared" si="103"/>
        <v>Label.create(:concept_id =&gt; Concept.find_by_codelist_and_code(175, 'D308').id, :locale =&gt; 'fi', :preflabel =&gt; 'Sega Genesis/Megadrive', :scopenote =&gt; 'Listalta 150 koodi DE tai DB')</v>
      </c>
    </row>
    <row r="4723" spans="1:15" ht="34">
      <c r="A4723" s="4">
        <v>175</v>
      </c>
      <c r="B4723" s="8">
        <v>186</v>
      </c>
      <c r="C4723" s="34" t="s">
        <v>1539</v>
      </c>
      <c r="D4723" s="34"/>
      <c r="E4723" s="151"/>
      <c r="F4723" s="45" t="s">
        <v>2330</v>
      </c>
      <c r="G4723" s="45" t="s">
        <v>6759</v>
      </c>
      <c r="H4723" s="23">
        <v>2</v>
      </c>
      <c r="I4723" s="23"/>
      <c r="J4723" s="10"/>
      <c r="K4723" s="100"/>
      <c r="M4723" s="136" t="s">
        <v>2330</v>
      </c>
      <c r="N4723" s="136" t="s">
        <v>13109</v>
      </c>
      <c r="O4723" s="182" t="str">
        <f t="shared" si="103"/>
        <v>Label.create(:concept_id =&gt; Concept.find_by_codelist_and_code(175, 'D309').id, :locale =&gt; 'fi', :preflabel =&gt; 'Sega Saturn', :scopenote =&gt; 'Listalta 150 koodi DE tai DB')</v>
      </c>
    </row>
    <row r="4724" spans="1:15" ht="34">
      <c r="A4724" s="4">
        <v>175</v>
      </c>
      <c r="B4724" s="8">
        <v>187</v>
      </c>
      <c r="C4724" s="34" t="s">
        <v>1403</v>
      </c>
      <c r="D4724" s="34"/>
      <c r="E4724" s="151"/>
      <c r="F4724" s="45" t="s">
        <v>1201</v>
      </c>
      <c r="G4724" s="143" t="s">
        <v>9362</v>
      </c>
      <c r="H4724" s="23">
        <v>2</v>
      </c>
      <c r="I4724" s="23">
        <v>51</v>
      </c>
      <c r="J4724" s="10"/>
      <c r="K4724" s="100"/>
      <c r="M4724" s="136" t="s">
        <v>1201</v>
      </c>
      <c r="N4724" s="136" t="s">
        <v>13109</v>
      </c>
      <c r="O4724" s="182" t="str">
        <f t="shared" si="103"/>
        <v>Label.create(:concept_id =&gt; Concept.find_by_codelist_and_code(175, 'D310').id, :locale =&gt; 'fi', :preflabel =&gt; 'Sony PlayStation 1', :scopenote =&gt; 'Listalta 150 koodi DE tai DB')</v>
      </c>
    </row>
    <row r="4725" spans="1:15" ht="34">
      <c r="A4725" s="4">
        <v>175</v>
      </c>
      <c r="B4725" s="8">
        <v>188</v>
      </c>
      <c r="C4725" s="34" t="s">
        <v>1404</v>
      </c>
      <c r="D4725" s="34"/>
      <c r="E4725" s="151"/>
      <c r="F4725" s="45" t="s">
        <v>1831</v>
      </c>
      <c r="G4725" s="143" t="s">
        <v>9361</v>
      </c>
      <c r="H4725" s="23">
        <v>2</v>
      </c>
      <c r="I4725" s="23">
        <v>51</v>
      </c>
      <c r="J4725" s="10"/>
      <c r="K4725" s="100"/>
      <c r="M4725" s="136" t="s">
        <v>1831</v>
      </c>
      <c r="N4725" s="136" t="s">
        <v>13109</v>
      </c>
      <c r="O4725" s="182" t="str">
        <f t="shared" si="103"/>
        <v>Label.create(:concept_id =&gt; Concept.find_by_codelist_and_code(175, 'D311').id, :locale =&gt; 'fi', :preflabel =&gt; 'Sony PlayStation 2', :scopenote =&gt; 'Listalta 150 koodi DE tai DB')</v>
      </c>
    </row>
    <row r="4726" spans="1:15" ht="34">
      <c r="A4726" s="4">
        <v>175</v>
      </c>
      <c r="B4726" s="8">
        <v>189</v>
      </c>
      <c r="C4726" s="34" t="s">
        <v>3691</v>
      </c>
      <c r="D4726" s="34"/>
      <c r="E4726" s="151"/>
      <c r="F4726" s="45" t="s">
        <v>3547</v>
      </c>
      <c r="G4726" s="143" t="s">
        <v>9370</v>
      </c>
      <c r="H4726" s="23">
        <v>6</v>
      </c>
      <c r="I4726" s="23">
        <v>52</v>
      </c>
      <c r="J4726" s="10"/>
      <c r="K4726" s="100"/>
      <c r="M4726" s="136" t="s">
        <v>3547</v>
      </c>
      <c r="N4726" s="136"/>
      <c r="O4726" s="182" t="str">
        <f t="shared" si="103"/>
        <v>Label.create(:concept_id =&gt; Concept.find_by_codelist_and_code(175, 'D312').id, :locale =&gt; 'fi', :preflabel =&gt; 'Nintendo Dual Screen', :scopenote =&gt; 'Use with Product Form code DE as applicable')</v>
      </c>
    </row>
    <row r="4727" spans="1:15" ht="34">
      <c r="A4727" s="4">
        <v>175</v>
      </c>
      <c r="B4727" s="8">
        <v>190</v>
      </c>
      <c r="C4727" s="34" t="s">
        <v>1272</v>
      </c>
      <c r="D4727" s="34"/>
      <c r="E4727" s="151"/>
      <c r="F4727" s="45" t="s">
        <v>1490</v>
      </c>
      <c r="G4727" s="143" t="s">
        <v>9300</v>
      </c>
      <c r="H4727" s="23">
        <v>7</v>
      </c>
      <c r="I4727" s="23">
        <v>51</v>
      </c>
      <c r="J4727" s="10"/>
      <c r="K4727" s="100"/>
      <c r="M4727" s="136" t="s">
        <v>1490</v>
      </c>
      <c r="N4727" s="136"/>
      <c r="O4727" s="182" t="str">
        <f t="shared" si="103"/>
        <v>Label.create(:concept_id =&gt; Concept.find_by_codelist_and_code(175, 'D313').id, :locale =&gt; 'fi', :preflabel =&gt; 'Sony PlayStation 3', :scopenote =&gt; 'Use with Product Form code DB, DI, DO or E* as applicable')</v>
      </c>
    </row>
    <row r="4728" spans="1:15" ht="34">
      <c r="A4728" s="4">
        <v>175</v>
      </c>
      <c r="B4728" s="8">
        <v>191</v>
      </c>
      <c r="C4728" s="34" t="s">
        <v>1273</v>
      </c>
      <c r="D4728" s="34"/>
      <c r="E4728" s="151"/>
      <c r="F4728" s="143" t="s">
        <v>9346</v>
      </c>
      <c r="G4728" s="143" t="s">
        <v>9363</v>
      </c>
      <c r="H4728" s="23">
        <v>7</v>
      </c>
      <c r="I4728" s="23">
        <v>51</v>
      </c>
      <c r="J4728" s="10"/>
      <c r="K4728" s="100"/>
      <c r="M4728" s="136" t="s">
        <v>1545</v>
      </c>
      <c r="N4728" s="136"/>
      <c r="O4728" s="182" t="str">
        <f t="shared" si="103"/>
        <v>Label.create(:concept_id =&gt; Concept.find_by_codelist_and_code(175, 'D314').id, :locale =&gt; 'fi', :preflabel =&gt; 'Xbox 360', :scopenote =&gt; 'Use with Product Form code DB, DI or VN as applicable')</v>
      </c>
    </row>
    <row r="4729" spans="1:15" ht="34">
      <c r="A4729" s="4">
        <v>175</v>
      </c>
      <c r="B4729" s="8">
        <v>192</v>
      </c>
      <c r="C4729" s="34" t="s">
        <v>1274</v>
      </c>
      <c r="D4729" s="34"/>
      <c r="E4729" s="151"/>
      <c r="F4729" s="45" t="s">
        <v>1546</v>
      </c>
      <c r="G4729" s="143" t="s">
        <v>9366</v>
      </c>
      <c r="H4729" s="23">
        <v>7</v>
      </c>
      <c r="I4729" s="23">
        <v>52</v>
      </c>
      <c r="J4729" s="10"/>
      <c r="K4729" s="100"/>
      <c r="M4729" s="136" t="s">
        <v>1546</v>
      </c>
      <c r="N4729" s="136"/>
      <c r="O4729" s="182" t="str">
        <f t="shared" si="103"/>
        <v>Label.create(:concept_id =&gt; Concept.find_by_codelist_and_code(175, 'D315').id, :locale =&gt; 'fi', :preflabel =&gt; 'Nintendo Wii', :scopenote =&gt; 'Use with Product Form code DA or E* as applicable')</v>
      </c>
    </row>
    <row r="4730" spans="1:15" ht="34">
      <c r="A4730" s="4">
        <v>175</v>
      </c>
      <c r="B4730" s="8">
        <v>193</v>
      </c>
      <c r="C4730" s="34" t="s">
        <v>1544</v>
      </c>
      <c r="D4730" s="34"/>
      <c r="E4730" s="151"/>
      <c r="F4730" s="45" t="s">
        <v>514</v>
      </c>
      <c r="G4730" s="143" t="s">
        <v>9364</v>
      </c>
      <c r="H4730" s="23">
        <v>7</v>
      </c>
      <c r="I4730" s="23">
        <v>51</v>
      </c>
      <c r="J4730" s="10"/>
      <c r="K4730" s="100"/>
      <c r="M4730" s="136" t="s">
        <v>514</v>
      </c>
      <c r="N4730" s="136"/>
      <c r="O4730" s="182" t="str">
        <f t="shared" si="103"/>
        <v>Label.create(:concept_id =&gt; Concept.find_by_codelist_and_code(175, 'D316').id, :locale =&gt; 'fi', :preflabel =&gt; 'Sony PlayStation Portable (PSP)', :scopenote =&gt; 'Use with Product Form code DL or VL as applicable')</v>
      </c>
    </row>
    <row r="4731" spans="1:15" ht="34">
      <c r="A4731" s="118">
        <v>175</v>
      </c>
      <c r="B4731" s="8">
        <v>194</v>
      </c>
      <c r="C4731" s="144" t="s">
        <v>8890</v>
      </c>
      <c r="D4731" s="144"/>
      <c r="E4731" s="144"/>
      <c r="F4731" s="143" t="s">
        <v>1490</v>
      </c>
      <c r="G4731" s="143" t="s">
        <v>9365</v>
      </c>
      <c r="H4731" s="114">
        <v>47</v>
      </c>
      <c r="I4731" s="114">
        <v>51</v>
      </c>
      <c r="J4731" s="170" t="s">
        <v>3193</v>
      </c>
      <c r="K4731" s="100"/>
      <c r="M4731" s="136" t="s">
        <v>1490</v>
      </c>
      <c r="N4731" s="136"/>
      <c r="O4731" s="182" t="str">
        <f t="shared" si="103"/>
        <v>Label.create(:concept_id =&gt; Concept.find_by_codelist_and_code(175, 'D317').id, :locale =&gt; 'fi', :preflabel =&gt; 'Sony PlayStation 3', :scopenote =&gt; 'Use with Product Form code DB, DI, DO or E* as applicable. DEPRECATED')</v>
      </c>
    </row>
    <row r="4732" spans="1:15" ht="34">
      <c r="A4732" s="118">
        <v>175</v>
      </c>
      <c r="B4732" s="8">
        <v>195</v>
      </c>
      <c r="C4732" s="144" t="s">
        <v>8891</v>
      </c>
      <c r="D4732" s="144"/>
      <c r="E4732" s="144"/>
      <c r="F4732" s="143" t="s">
        <v>8892</v>
      </c>
      <c r="G4732" s="143" t="s">
        <v>9300</v>
      </c>
      <c r="H4732" s="114">
        <v>47</v>
      </c>
      <c r="I4732" s="114">
        <v>51</v>
      </c>
      <c r="J4732" s="115"/>
      <c r="K4732" s="100"/>
      <c r="M4732" s="136" t="s">
        <v>8892</v>
      </c>
      <c r="N4732" s="136"/>
      <c r="O4732" s="182" t="str">
        <f t="shared" si="103"/>
        <v>Label.create(:concept_id =&gt; Concept.find_by_codelist_and_code(175, 'D318').id, :locale =&gt; 'fi', :preflabel =&gt; 'Sony PlayStation 4', :scopenote =&gt; 'Use with Product Form code DB, DI, DO or E* as applicable')</v>
      </c>
    </row>
    <row r="4733" spans="1:15" ht="34">
      <c r="A4733" s="118">
        <v>175</v>
      </c>
      <c r="B4733" s="8">
        <v>196</v>
      </c>
      <c r="C4733" s="144" t="s">
        <v>8893</v>
      </c>
      <c r="D4733" s="144"/>
      <c r="E4733" s="144"/>
      <c r="F4733" s="143" t="s">
        <v>8894</v>
      </c>
      <c r="G4733" s="143" t="s">
        <v>9366</v>
      </c>
      <c r="H4733" s="114">
        <v>47</v>
      </c>
      <c r="I4733" s="114">
        <v>51</v>
      </c>
      <c r="J4733" s="115"/>
      <c r="K4733" s="100"/>
      <c r="M4733" s="136" t="s">
        <v>8894</v>
      </c>
      <c r="N4733" s="136"/>
      <c r="O4733" s="182" t="str">
        <f t="shared" si="103"/>
        <v>Label.create(:concept_id =&gt; Concept.find_by_codelist_and_code(175, 'D319').id, :locale =&gt; 'fi', :preflabel =&gt; 'Sony PlayStation Vita', :scopenote =&gt; 'Use with Product Form code DA or E* as applicable')</v>
      </c>
    </row>
    <row r="4734" spans="1:15" ht="34">
      <c r="A4734" s="118">
        <v>175</v>
      </c>
      <c r="B4734" s="8">
        <v>197</v>
      </c>
      <c r="C4734" s="144" t="s">
        <v>8895</v>
      </c>
      <c r="D4734" s="144"/>
      <c r="E4734" s="144"/>
      <c r="F4734" s="143" t="s">
        <v>8896</v>
      </c>
      <c r="G4734" s="143" t="s">
        <v>9300</v>
      </c>
      <c r="H4734" s="114">
        <v>47</v>
      </c>
      <c r="I4734" s="114">
        <v>51</v>
      </c>
      <c r="J4734" s="115"/>
      <c r="K4734" s="100"/>
      <c r="M4734" s="136" t="s">
        <v>8896</v>
      </c>
      <c r="N4734" s="136"/>
      <c r="O4734" s="182" t="str">
        <f t="shared" si="103"/>
        <v>Label.create(:concept_id =&gt; Concept.find_by_codelist_and_code(175, 'D320').id, :locale =&gt; 'fi', :preflabel =&gt; 'Microsoft Xbox One', :scopenote =&gt; 'Use with Product Form code DB, DI, DO or E* as applicable')</v>
      </c>
    </row>
    <row r="4735" spans="1:15" ht="34">
      <c r="A4735" s="118">
        <v>175</v>
      </c>
      <c r="B4735" s="8">
        <v>198</v>
      </c>
      <c r="C4735" s="144" t="s">
        <v>8897</v>
      </c>
      <c r="D4735" s="144"/>
      <c r="E4735" s="144"/>
      <c r="F4735" s="143" t="s">
        <v>8898</v>
      </c>
      <c r="G4735" s="143" t="s">
        <v>6759</v>
      </c>
      <c r="H4735" s="114">
        <v>47</v>
      </c>
      <c r="I4735" s="114"/>
      <c r="J4735" s="115"/>
      <c r="K4735" s="100"/>
      <c r="M4735" s="136" t="s">
        <v>8898</v>
      </c>
      <c r="N4735" s="136"/>
      <c r="O4735" s="182" t="str">
        <f t="shared" si="103"/>
        <v>Label.create(:concept_id =&gt; Concept.find_by_codelist_and_code(175, 'D321').id, :locale =&gt; 'fi', :preflabel =&gt; 'Nintendo Switch', :scopenote =&gt; 'Use with Product Form code DE or DB as applicable')</v>
      </c>
    </row>
    <row r="4736" spans="1:15" ht="34">
      <c r="A4736" s="118">
        <v>175</v>
      </c>
      <c r="B4736" s="8">
        <v>199</v>
      </c>
      <c r="C4736" s="144" t="s">
        <v>8899</v>
      </c>
      <c r="D4736" s="144"/>
      <c r="E4736" s="144"/>
      <c r="F4736" s="143" t="s">
        <v>8900</v>
      </c>
      <c r="G4736" s="143" t="s">
        <v>6759</v>
      </c>
      <c r="H4736" s="114">
        <v>47</v>
      </c>
      <c r="I4736" s="114"/>
      <c r="J4736" s="115"/>
      <c r="K4736" s="100"/>
      <c r="M4736" s="136" t="s">
        <v>13110</v>
      </c>
      <c r="N4736" s="136"/>
      <c r="O4736" s="182" t="str">
        <f t="shared" si="103"/>
        <v>Label.create(:concept_id =&gt; Concept.find_by_codelist_and_code(175, 'D322').id, :locale =&gt; 'fi', :preflabel =&gt; 'Nintendo Wii U', :scopenote =&gt; 'Use with Product Form code DE or DB as applicable')</v>
      </c>
    </row>
    <row r="4737" spans="1:15" ht="34">
      <c r="A4737" s="118">
        <v>175</v>
      </c>
      <c r="B4737" s="8">
        <v>200</v>
      </c>
      <c r="C4737" s="144" t="s">
        <v>9298</v>
      </c>
      <c r="D4737" s="166"/>
      <c r="E4737" s="166"/>
      <c r="F4737" s="143" t="s">
        <v>9299</v>
      </c>
      <c r="G4737" s="143" t="s">
        <v>9300</v>
      </c>
      <c r="H4737" s="114">
        <v>51</v>
      </c>
      <c r="I4737" s="114"/>
      <c r="J4737" s="115"/>
      <c r="K4737" s="100"/>
      <c r="M4737" s="136" t="s">
        <v>9299</v>
      </c>
      <c r="N4737" s="136"/>
      <c r="O4737" s="182" t="str">
        <f t="shared" si="103"/>
        <v>Label.create(:concept_id =&gt; Concept.find_by_codelist_and_code(175, 'D323').id, :locale =&gt; 'fi', :preflabel =&gt; 'Sony PlayStation 5', :scopenote =&gt; 'Use with Product Form code DB, DI, DO or E* as applicable')</v>
      </c>
    </row>
    <row r="4738" spans="1:15" ht="34">
      <c r="A4738" s="118">
        <v>175</v>
      </c>
      <c r="B4738" s="8">
        <v>201</v>
      </c>
      <c r="C4738" s="144" t="s">
        <v>9301</v>
      </c>
      <c r="D4738" s="166"/>
      <c r="E4738" s="166"/>
      <c r="F4738" s="143" t="s">
        <v>9302</v>
      </c>
      <c r="G4738" s="143" t="s">
        <v>9300</v>
      </c>
      <c r="H4738" s="114">
        <v>51</v>
      </c>
      <c r="I4738" s="114"/>
      <c r="J4738" s="115"/>
      <c r="K4738" s="100"/>
      <c r="M4738" s="136" t="s">
        <v>9302</v>
      </c>
      <c r="N4738" s="136"/>
      <c r="O4738" s="182" t="str">
        <f t="shared" si="103"/>
        <v>Label.create(:concept_id =&gt; Concept.find_by_codelist_and_code(175, 'D324').id, :locale =&gt; 'fi', :preflabel =&gt; 'Microsoft Xbox Series X / S', :scopenote =&gt; 'Use with Product Form code DB, DI, DO or E* as applicable')</v>
      </c>
    </row>
    <row r="4739" spans="1:15" ht="34">
      <c r="A4739" s="4">
        <v>175</v>
      </c>
      <c r="B4739" s="8">
        <v>202</v>
      </c>
      <c r="C4739" s="34" t="s">
        <v>3996</v>
      </c>
      <c r="D4739" s="34"/>
      <c r="E4739" s="151"/>
      <c r="F4739" s="45" t="s">
        <v>4319</v>
      </c>
      <c r="G4739" s="45" t="s">
        <v>7209</v>
      </c>
      <c r="H4739" s="23">
        <v>13</v>
      </c>
      <c r="I4739" s="23"/>
      <c r="J4739" s="10"/>
      <c r="K4739" s="100"/>
      <c r="M4739" s="136" t="s">
        <v>13111</v>
      </c>
      <c r="N4739" s="136"/>
      <c r="O4739" s="182" t="str">
        <f t="shared" ref="O4739:O4802" si="105">IF(OR(H4739="",IFERROR(FIND("-"&amp;A4739&amp;"-","-6-7-8-10-11-26-33-35-36-37-38-39-40-47-52-54-56-63-67-75-78-94-95-101-138-140-"),0)&gt;0,
AND(A4739=1,IFERROR(FIND("-"&amp;C4739&amp;"-","-12-13-14-"),0)&gt;0),
AND(A4739=22,IFERROR(FIND("-"&amp;C4739&amp;"-","-04-05-"),0)&gt;0),
AND(A4739=34,IFERROR(FIND("-"&amp;C4739&amp;"-","-00-01-04-08-09-10-11-12-13-14-15-"),0)&gt;0),
AND(A4739=45,IFERROR(FIND("-"&amp;C4739&amp;"-","-08-"),0)&gt;0),
AND(A4739=49,IFERROR(FIND("-"&amp;C4739&amp;"-","-ROW-"),0)&gt;0),
AND(A4739=51,IFERROR(FIND("-"&amp;C4739&amp;"-","-14-15-36-"),0)&gt;0),
AND(A4739=79,IFERROR(FIND("-"&amp;C4739&amp;"-","-11-"),0)&gt;0),
AND(A4739=102,IFERROR(FIND("-"&amp;C4739&amp;"-","-02-"),0)&gt;0)),"",
 IF(AND(M4739="",N4739=""),"",
  "Label.create(:concept_id =&gt; Concept.find_by_codelist_and_code("&amp;A4739&amp;", "&amp;IF(C4739="","nil","'"&amp;C4739&amp;"'")&amp;").id, "&amp;
  ":locale =&gt; '"&amp;L$2&amp;"'"&amp;", "&amp;
  ":preflabel =&gt; '"&amp;(IF(M4739="",F4739,M4739)&amp;"', "&amp;
  ":scopenote =&gt; "&amp;IF(AND(N4739="",G4739="",K4739=""),"nil","'"&amp; IF(K4739="", "",$L$3 &amp; IF(ISERROR(FIND("
", K4739))," ","&lt;br/&gt;&amp;nbsp;&amp;nbsp;&amp;nbsp;&amp;nbsp;• ") &amp; SUBSTITUTE(SUBSTITUTE(SUBSTITUTE(K4739, "&amp;", "&amp;amp;"),"&lt;","&amp;lt;"),"
","&lt;br/&gt;&amp;nbsp;&amp;nbsp;&amp;nbsp;&amp;nbsp;• ")) &amp; IF(OR(K4739="",G4739=""),"","&lt;br/") &amp; SUBSTITUTE(SUBSTITUTE(IF(N4739="",G4739,N4739),"&amp;","&amp;amp;"),"&lt;","&amp;lt;")&amp;"'")&amp;")")
))</f>
        <v>Label.create(:concept_id =&gt; Concept.find_by_codelist_and_code(175, 'E100').id, :locale =&gt; 'fi', :preflabel =&gt; 'Muu digitaalisen julkaisun muoto', :scopenote =&gt; 'No code allocated for this e-publication format yet')</v>
      </c>
    </row>
    <row r="4740" spans="1:15" ht="68">
      <c r="A4740" s="4">
        <v>175</v>
      </c>
      <c r="B4740" s="8">
        <v>203</v>
      </c>
      <c r="C4740" s="34" t="s">
        <v>3440</v>
      </c>
      <c r="D4740" s="34"/>
      <c r="E4740" s="151"/>
      <c r="F4740" s="45" t="s">
        <v>2605</v>
      </c>
      <c r="G4740" s="45" t="s">
        <v>6413</v>
      </c>
      <c r="H4740" s="23">
        <v>10</v>
      </c>
      <c r="I4740" s="23"/>
      <c r="J4740" s="10"/>
      <c r="K4740" s="100"/>
      <c r="M4740" s="136" t="s">
        <v>2605</v>
      </c>
      <c r="N4740" s="136" t="s">
        <v>13112</v>
      </c>
      <c r="O4740" s="182" t="str">
        <f t="shared" si="105"/>
        <v>Label.create(:concept_id =&gt; Concept.find_by_codelist_and_code(175, 'E101').id, :locale =&gt; 'fi', :preflabel =&gt; 'EPUB', :scopenote =&gt; 'Versio ilmoitetaan kentässä P.3.6 Tuotteen lisäpiirteen kuvaus (&amp;lt;ProductFormFeatureDescription&gt;)')</v>
      </c>
    </row>
    <row r="4741" spans="1:15" ht="136">
      <c r="A4741" s="4">
        <v>175</v>
      </c>
      <c r="B4741" s="8">
        <v>204</v>
      </c>
      <c r="C4741" s="34" t="s">
        <v>3231</v>
      </c>
      <c r="D4741" s="34"/>
      <c r="E4741" s="151"/>
      <c r="F4741" s="45" t="s">
        <v>3232</v>
      </c>
      <c r="G4741" s="45" t="s">
        <v>7210</v>
      </c>
      <c r="H4741" s="23">
        <v>10</v>
      </c>
      <c r="I4741" s="23">
        <v>17</v>
      </c>
      <c r="J4741" s="10"/>
      <c r="K4741" s="100"/>
      <c r="M4741" s="136" t="s">
        <v>3232</v>
      </c>
      <c r="N4741" s="136"/>
      <c r="O4741" s="182" t="str">
        <f t="shared" si="105"/>
        <v>Label.create(:concept_id =&gt; Concept.find_by_codelist_and_code(175, 'E102').id, :locale =&gt; 'fi', :preflabel =&gt; 'OEB', :scopenote =&gt; 'The Open EBook format of the IDPF, a predecessor of the full EPUB format, still (2008) supported as part of the latter [File extension .opf]. Includes EPUB format up to and including version 2 – but prefer code E101 for EPUB 2, and always use code E101 for EPUB 3')</v>
      </c>
    </row>
    <row r="4742" spans="1:15" ht="34">
      <c r="A4742" s="4">
        <v>175</v>
      </c>
      <c r="B4742" s="8">
        <v>205</v>
      </c>
      <c r="C4742" s="34" t="s">
        <v>2859</v>
      </c>
      <c r="D4742" s="34"/>
      <c r="E4742" s="151"/>
      <c r="F4742" s="45" t="s">
        <v>3153</v>
      </c>
      <c r="G4742" s="45" t="s">
        <v>7211</v>
      </c>
      <c r="H4742" s="23">
        <v>10</v>
      </c>
      <c r="I4742" s="23"/>
      <c r="J4742" s="10"/>
      <c r="K4742" s="100"/>
      <c r="M4742" s="136" t="s">
        <v>3153</v>
      </c>
      <c r="N4742" s="136"/>
      <c r="O4742" s="182" t="str">
        <f t="shared" si="105"/>
        <v>Label.create(:concept_id =&gt; Concept.find_by_codelist_and_code(175, 'E103').id, :locale =&gt; 'fi', :preflabel =&gt; 'DOC', :scopenote =&gt; 'Microsoft Word binary document format [File extension .doc]')</v>
      </c>
    </row>
    <row r="4743" spans="1:15" ht="51">
      <c r="A4743" s="4">
        <v>175</v>
      </c>
      <c r="B4743" s="8">
        <v>206</v>
      </c>
      <c r="C4743" s="34" t="s">
        <v>4389</v>
      </c>
      <c r="D4743" s="34"/>
      <c r="E4743" s="151"/>
      <c r="F4743" s="45" t="s">
        <v>4390</v>
      </c>
      <c r="G4743" s="45" t="s">
        <v>7212</v>
      </c>
      <c r="H4743" s="23">
        <v>10</v>
      </c>
      <c r="I4743" s="23"/>
      <c r="J4743" s="10"/>
      <c r="K4743" s="100"/>
      <c r="M4743" s="136" t="s">
        <v>4390</v>
      </c>
      <c r="N4743" s="136"/>
      <c r="O4743" s="182" t="str">
        <f t="shared" si="105"/>
        <v>Label.create(:concept_id =&gt; Concept.find_by_codelist_and_code(175, 'E104').id, :locale =&gt; 'fi', :preflabel =&gt; 'DOCX', :scopenote =&gt; 'Office Open XML / Microsoft Word XML document format (ISO/IEC 29500:2008) [File extension .docx]')</v>
      </c>
    </row>
    <row r="4744" spans="1:15" ht="34">
      <c r="A4744" s="4">
        <v>175</v>
      </c>
      <c r="B4744" s="8">
        <v>207</v>
      </c>
      <c r="C4744" s="34" t="s">
        <v>4124</v>
      </c>
      <c r="D4744" s="34"/>
      <c r="E4744" s="151"/>
      <c r="F4744" s="45" t="s">
        <v>2313</v>
      </c>
      <c r="G4744" s="45" t="s">
        <v>7213</v>
      </c>
      <c r="H4744" s="23">
        <v>10</v>
      </c>
      <c r="I4744" s="23"/>
      <c r="J4744" s="10"/>
      <c r="K4744" s="100"/>
      <c r="M4744" s="136" t="s">
        <v>2313</v>
      </c>
      <c r="N4744" s="136"/>
      <c r="O4744" s="182" t="str">
        <f t="shared" si="105"/>
        <v>Label.create(:concept_id =&gt; Concept.find_by_codelist_and_code(175, 'E105').id, :locale =&gt; 'fi', :preflabel =&gt; 'HTML', :scopenote =&gt; 'HyperText Mark-up Language [File extension .html, .htm]')</v>
      </c>
    </row>
    <row r="4745" spans="1:15" ht="34">
      <c r="A4745" s="4">
        <v>175</v>
      </c>
      <c r="B4745" s="8">
        <v>208</v>
      </c>
      <c r="C4745" s="34" t="s">
        <v>4004</v>
      </c>
      <c r="D4745" s="34"/>
      <c r="E4745" s="151"/>
      <c r="F4745" s="45" t="s">
        <v>4005</v>
      </c>
      <c r="G4745" s="45" t="s">
        <v>7214</v>
      </c>
      <c r="H4745" s="23">
        <v>10</v>
      </c>
      <c r="I4745" s="23"/>
      <c r="J4745" s="10"/>
      <c r="K4745" s="100"/>
      <c r="M4745" s="136" t="s">
        <v>4005</v>
      </c>
      <c r="N4745" s="136"/>
      <c r="O4745" s="182" t="str">
        <f t="shared" si="105"/>
        <v>Label.create(:concept_id =&gt; Concept.find_by_codelist_and_code(175, 'E106').id, :locale =&gt; 'fi', :preflabel =&gt; 'ODF', :scopenote =&gt; 'Open Document Format [File extension .odt]')</v>
      </c>
    </row>
    <row r="4746" spans="1:15" ht="34">
      <c r="A4746" s="4">
        <v>175</v>
      </c>
      <c r="B4746" s="8">
        <v>209</v>
      </c>
      <c r="C4746" s="34" t="s">
        <v>3862</v>
      </c>
      <c r="D4746" s="34"/>
      <c r="E4746" s="151"/>
      <c r="F4746" s="45" t="s">
        <v>2455</v>
      </c>
      <c r="G4746" s="45" t="s">
        <v>7215</v>
      </c>
      <c r="H4746" s="23">
        <v>10</v>
      </c>
      <c r="I4746" s="23"/>
      <c r="J4746" s="10"/>
      <c r="K4746" s="100"/>
      <c r="M4746" s="136" t="s">
        <v>2455</v>
      </c>
      <c r="N4746" s="136"/>
      <c r="O4746" s="182" t="str">
        <f t="shared" si="105"/>
        <v>Label.create(:concept_id =&gt; Concept.find_by_codelist_and_code(175, 'E107').id, :locale =&gt; 'fi', :preflabel =&gt; 'PDF', :scopenote =&gt; 'Portable Document Format (ISO 32000-1:2008) [File extension .pdf]')</v>
      </c>
    </row>
    <row r="4747" spans="1:15" ht="34">
      <c r="A4747" s="4">
        <v>175</v>
      </c>
      <c r="B4747" s="8">
        <v>210</v>
      </c>
      <c r="C4747" s="34" t="s">
        <v>2847</v>
      </c>
      <c r="D4747" s="34"/>
      <c r="E4747" s="151"/>
      <c r="F4747" s="45" t="s">
        <v>2844</v>
      </c>
      <c r="G4747" s="45" t="s">
        <v>7216</v>
      </c>
      <c r="H4747" s="23">
        <v>10</v>
      </c>
      <c r="I4747" s="23"/>
      <c r="J4747" s="10"/>
      <c r="K4747" s="100"/>
      <c r="M4747" s="136" t="s">
        <v>2844</v>
      </c>
      <c r="N4747" s="136"/>
      <c r="O4747" s="182" t="str">
        <f t="shared" si="105"/>
        <v>Label.create(:concept_id =&gt; Concept.find_by_codelist_and_code(175, 'E108').id, :locale =&gt; 'fi', :preflabel =&gt; 'PDF/A', :scopenote =&gt; 'PDF archiving format defined by ISO 19005-1:2005 [File extension .pdf]')</v>
      </c>
    </row>
    <row r="4748" spans="1:15" ht="17">
      <c r="A4748" s="4">
        <v>175</v>
      </c>
      <c r="B4748" s="8">
        <v>211</v>
      </c>
      <c r="C4748" s="34" t="s">
        <v>2579</v>
      </c>
      <c r="D4748" s="34"/>
      <c r="E4748" s="151"/>
      <c r="F4748" s="45" t="s">
        <v>2580</v>
      </c>
      <c r="G4748" s="45" t="s">
        <v>7217</v>
      </c>
      <c r="H4748" s="23">
        <v>10</v>
      </c>
      <c r="I4748" s="23"/>
      <c r="J4748" s="10"/>
      <c r="K4748" s="100"/>
      <c r="M4748" s="136" t="s">
        <v>2580</v>
      </c>
      <c r="N4748" s="136"/>
      <c r="O4748" s="182" t="str">
        <f t="shared" si="105"/>
        <v>Label.create(:concept_id =&gt; Concept.find_by_codelist_and_code(175, 'E109').id, :locale =&gt; 'fi', :preflabel =&gt; 'RTF', :scopenote =&gt; 'Rich Text Format [File extension .rtf]')</v>
      </c>
    </row>
    <row r="4749" spans="1:15" ht="34">
      <c r="A4749" s="4">
        <v>175</v>
      </c>
      <c r="B4749" s="8">
        <v>212</v>
      </c>
      <c r="C4749" s="34" t="s">
        <v>2486</v>
      </c>
      <c r="D4749" s="34"/>
      <c r="E4749" s="151"/>
      <c r="F4749" s="45" t="s">
        <v>2312</v>
      </c>
      <c r="G4749" s="45" t="s">
        <v>7218</v>
      </c>
      <c r="H4749" s="23">
        <v>10</v>
      </c>
      <c r="I4749" s="23"/>
      <c r="J4749" s="10"/>
      <c r="K4749" s="100"/>
      <c r="M4749" s="136" t="s">
        <v>2312</v>
      </c>
      <c r="N4749" s="136"/>
      <c r="O4749" s="182" t="str">
        <f t="shared" si="105"/>
        <v>Label.create(:concept_id =&gt; Concept.find_by_codelist_and_code(175, 'E110').id, :locale =&gt; 'fi', :preflabel =&gt; 'SGML', :scopenote =&gt; 'Standard Generalized Mark-up Language')</v>
      </c>
    </row>
    <row r="4750" spans="1:15" ht="51">
      <c r="A4750" s="4">
        <v>175</v>
      </c>
      <c r="B4750" s="8">
        <v>213</v>
      </c>
      <c r="C4750" s="34" t="s">
        <v>2670</v>
      </c>
      <c r="D4750" s="34"/>
      <c r="E4750" s="151"/>
      <c r="F4750" s="45" t="s">
        <v>2671</v>
      </c>
      <c r="G4750" s="45" t="s">
        <v>7219</v>
      </c>
      <c r="H4750" s="23">
        <v>10</v>
      </c>
      <c r="I4750" s="23"/>
      <c r="J4750" s="10"/>
      <c r="K4750" s="100"/>
      <c r="M4750" s="136" t="s">
        <v>2671</v>
      </c>
      <c r="N4750" s="136"/>
      <c r="O4750" s="182" t="str">
        <f t="shared" si="105"/>
        <v>Label.create(:concept_id =&gt; Concept.find_by_codelist_and_code(175, 'E111').id, :locale =&gt; 'fi', :preflabel =&gt; 'TCR', :scopenote =&gt; 'A compressed text format mainly used on Psion handheld devices [File extension .tcr]')</v>
      </c>
    </row>
    <row r="4751" spans="1:15" ht="34">
      <c r="A4751" s="4">
        <v>175</v>
      </c>
      <c r="B4751" s="8">
        <v>214</v>
      </c>
      <c r="C4751" s="34" t="s">
        <v>2529</v>
      </c>
      <c r="D4751" s="34"/>
      <c r="E4751" s="151"/>
      <c r="F4751" s="45" t="s">
        <v>1417</v>
      </c>
      <c r="G4751" s="45" t="s">
        <v>7385</v>
      </c>
      <c r="H4751" s="23">
        <v>10</v>
      </c>
      <c r="I4751" s="23"/>
      <c r="J4751" s="10"/>
      <c r="K4751" s="100"/>
      <c r="M4751" s="136" t="s">
        <v>1417</v>
      </c>
      <c r="N4751" s="136"/>
      <c r="O4751" s="182" t="str">
        <f t="shared" si="105"/>
        <v>Label.create(:concept_id =&gt; Concept.find_by_codelist_and_code(175, 'E112').id, :locale =&gt; 'fi', :preflabel =&gt; 'TXT', :scopenote =&gt; 'Text file format [File extension .txt]. Typically ASCII or Unicode UTF-8/16')</v>
      </c>
    </row>
    <row r="4752" spans="1:15" ht="51">
      <c r="A4752" s="4">
        <v>175</v>
      </c>
      <c r="B4752" s="8">
        <v>215</v>
      </c>
      <c r="C4752" s="34" t="s">
        <v>2530</v>
      </c>
      <c r="D4752" s="34"/>
      <c r="E4752" s="151"/>
      <c r="F4752" s="45" t="s">
        <v>1502</v>
      </c>
      <c r="G4752" s="45" t="s">
        <v>7220</v>
      </c>
      <c r="H4752" s="23">
        <v>10</v>
      </c>
      <c r="I4752" s="23"/>
      <c r="J4752" s="10"/>
      <c r="K4752" s="100"/>
      <c r="M4752" s="136" t="s">
        <v>1502</v>
      </c>
      <c r="N4752" s="136"/>
      <c r="O4752" s="182" t="str">
        <f t="shared" si="105"/>
        <v>Label.create(:concept_id =&gt; Concept.find_by_codelist_and_code(175, 'E113').id, :locale =&gt; 'fi', :preflabel =&gt; 'XHTML', :scopenote =&gt; 'Extensible Hypertext Markup Language [File extension .xhtml, .xht, .xml, .html, .htm]')</v>
      </c>
    </row>
    <row r="4753" spans="1:15" ht="68">
      <c r="A4753" s="4">
        <v>175</v>
      </c>
      <c r="B4753" s="8">
        <v>216</v>
      </c>
      <c r="C4753" s="34" t="s">
        <v>1820</v>
      </c>
      <c r="D4753" s="34"/>
      <c r="E4753" s="151"/>
      <c r="F4753" s="45" t="s">
        <v>2045</v>
      </c>
      <c r="G4753" s="45" t="s">
        <v>7221</v>
      </c>
      <c r="H4753" s="23">
        <v>10</v>
      </c>
      <c r="I4753" s="23"/>
      <c r="J4753" s="10"/>
      <c r="K4753" s="100"/>
      <c r="M4753" s="136" t="s">
        <v>2045</v>
      </c>
      <c r="N4753" s="136"/>
      <c r="O4753" s="182" t="str">
        <f t="shared" si="105"/>
        <v>Label.create(:concept_id =&gt; Concept.find_by_codelist_and_code(175, 'E114').id, :locale =&gt; 'fi', :preflabel =&gt; 'zTXT', :scopenote =&gt; 'A compressed text format mainly used on Palm handheld devices [File extension .pdb – see also E121, E125, E130]')</v>
      </c>
    </row>
    <row r="4754" spans="1:15" ht="34">
      <c r="A4754" s="4">
        <v>175</v>
      </c>
      <c r="B4754" s="8">
        <v>217</v>
      </c>
      <c r="C4754" s="34" t="s">
        <v>2834</v>
      </c>
      <c r="D4754" s="34"/>
      <c r="E4754" s="151"/>
      <c r="F4754" s="45" t="s">
        <v>4872</v>
      </c>
      <c r="G4754" s="45" t="s">
        <v>7222</v>
      </c>
      <c r="H4754" s="23">
        <v>10</v>
      </c>
      <c r="I4754" s="23"/>
      <c r="J4754" s="10"/>
      <c r="K4754" s="100"/>
      <c r="M4754" s="136" t="s">
        <v>4872</v>
      </c>
      <c r="N4754" s="136"/>
      <c r="O4754" s="182" t="str">
        <f t="shared" si="105"/>
        <v>Label.create(:concept_id =&gt; Concept.find_by_codelist_and_code(175, 'E115').id, :locale =&gt; 'fi', :preflabel =&gt; 'XPS', :scopenote =&gt; 'XML Paper Specification format [File extension .xps]')</v>
      </c>
    </row>
    <row r="4755" spans="1:15" ht="85">
      <c r="A4755" s="4">
        <v>175</v>
      </c>
      <c r="B4755" s="8">
        <v>218</v>
      </c>
      <c r="C4755" s="34" t="s">
        <v>2428</v>
      </c>
      <c r="D4755" s="34"/>
      <c r="E4755" s="151"/>
      <c r="F4755" s="45" t="s">
        <v>2461</v>
      </c>
      <c r="G4755" s="143" t="s">
        <v>8961</v>
      </c>
      <c r="H4755" s="23">
        <v>10</v>
      </c>
      <c r="I4755" s="23">
        <v>47</v>
      </c>
      <c r="J4755" s="10"/>
      <c r="K4755" s="100"/>
      <c r="M4755" s="136" t="s">
        <v>4088</v>
      </c>
      <c r="N4755" s="136"/>
      <c r="O4755" s="182" t="str">
        <f t="shared" si="105"/>
        <v>Label.create(:concept_id =&gt; Concept.find_by_codelist_and_code(175, 'E116').id, :locale =&gt; 'fi', :preflabel =&gt; 'Kindle', :scopenote =&gt; 'A format proprietary to Amazon for use with its Kindle reading devices or software readers [File extensions .azw, .mobi, .prc etc]. Prefer code E148 for Print Replica files')</v>
      </c>
    </row>
    <row r="4756" spans="1:15" ht="51">
      <c r="A4756" s="4">
        <v>175</v>
      </c>
      <c r="B4756" s="8">
        <v>219</v>
      </c>
      <c r="C4756" s="34" t="s">
        <v>2689</v>
      </c>
      <c r="D4756" s="34"/>
      <c r="E4756" s="151"/>
      <c r="F4756" s="45" t="s">
        <v>2690</v>
      </c>
      <c r="G4756" s="45" t="s">
        <v>7224</v>
      </c>
      <c r="H4756" s="23">
        <v>10</v>
      </c>
      <c r="I4756" s="23"/>
      <c r="J4756" s="10"/>
      <c r="K4756" s="100"/>
      <c r="M4756" s="136" t="s">
        <v>2690</v>
      </c>
      <c r="N4756" s="136"/>
      <c r="O4756" s="182" t="str">
        <f t="shared" si="105"/>
        <v>Label.create(:concept_id =&gt; Concept.find_by_codelist_and_code(175, 'E117').id, :locale =&gt; 'fi', :preflabel =&gt; 'BBeB', :scopenote =&gt; 'A Sony proprietary format for use with the Sony Reader and LIBRIé reading devices [File extension .lrf]')</v>
      </c>
    </row>
    <row r="4757" spans="1:15" ht="34">
      <c r="A4757" s="4">
        <v>175</v>
      </c>
      <c r="B4757" s="8">
        <v>220</v>
      </c>
      <c r="C4757" s="34" t="s">
        <v>2439</v>
      </c>
      <c r="D4757" s="34"/>
      <c r="E4757" s="151"/>
      <c r="F4757" s="45" t="s">
        <v>2937</v>
      </c>
      <c r="G4757" s="45" t="s">
        <v>7225</v>
      </c>
      <c r="H4757" s="23">
        <v>10</v>
      </c>
      <c r="I4757" s="23"/>
      <c r="J4757" s="10"/>
      <c r="K4757" s="100"/>
      <c r="M4757" s="136" t="s">
        <v>2937</v>
      </c>
      <c r="N4757" s="136"/>
      <c r="O4757" s="182" t="str">
        <f t="shared" si="105"/>
        <v>Label.create(:concept_id =&gt; Concept.find_by_codelist_and_code(175, 'E118').id, :locale =&gt; 'fi', :preflabel =&gt; 'DXReader', :scopenote =&gt; 'A proprietary format for use with DXReader software')</v>
      </c>
    </row>
    <row r="4758" spans="1:15" ht="34">
      <c r="A4758" s="4">
        <v>175</v>
      </c>
      <c r="B4758" s="8">
        <v>221</v>
      </c>
      <c r="C4758" s="34" t="s">
        <v>2053</v>
      </c>
      <c r="D4758" s="34"/>
      <c r="E4758" s="151"/>
      <c r="F4758" s="45" t="s">
        <v>2349</v>
      </c>
      <c r="G4758" s="45" t="s">
        <v>7226</v>
      </c>
      <c r="H4758" s="23">
        <v>10</v>
      </c>
      <c r="I4758" s="23"/>
      <c r="J4758" s="10"/>
      <c r="K4758" s="100"/>
      <c r="M4758" s="136" t="s">
        <v>2349</v>
      </c>
      <c r="N4758" s="136"/>
      <c r="O4758" s="182" t="str">
        <f t="shared" si="105"/>
        <v>Label.create(:concept_id =&gt; Concept.find_by_codelist_and_code(175, 'E119').id, :locale =&gt; 'fi', :preflabel =&gt; 'EBL', :scopenote =&gt; 'A format proprietary to the Ebook Library service')</v>
      </c>
    </row>
    <row r="4759" spans="1:15" ht="34">
      <c r="A4759" s="4">
        <v>175</v>
      </c>
      <c r="B4759" s="8">
        <v>222</v>
      </c>
      <c r="C4759" s="34" t="s">
        <v>2811</v>
      </c>
      <c r="D4759" s="34"/>
      <c r="E4759" s="151"/>
      <c r="F4759" s="45" t="s">
        <v>2527</v>
      </c>
      <c r="G4759" s="45" t="s">
        <v>7227</v>
      </c>
      <c r="H4759" s="23">
        <v>10</v>
      </c>
      <c r="I4759" s="23"/>
      <c r="J4759" s="10"/>
      <c r="K4759" s="100"/>
      <c r="M4759" s="136" t="s">
        <v>2527</v>
      </c>
      <c r="N4759" s="136"/>
      <c r="O4759" s="182" t="str">
        <f t="shared" si="105"/>
        <v>Label.create(:concept_id =&gt; Concept.find_by_codelist_and_code(175, 'E120').id, :locale =&gt; 'fi', :preflabel =&gt; 'Ebrary', :scopenote =&gt; 'A format proprietary to the Ebrary service')</v>
      </c>
    </row>
    <row r="4760" spans="1:15" ht="85">
      <c r="A4760" s="4">
        <v>175</v>
      </c>
      <c r="B4760" s="8">
        <v>223</v>
      </c>
      <c r="C4760" s="34" t="s">
        <v>2694</v>
      </c>
      <c r="D4760" s="34"/>
      <c r="E4760" s="151"/>
      <c r="F4760" s="45" t="s">
        <v>2695</v>
      </c>
      <c r="G4760" s="45" t="s">
        <v>7228</v>
      </c>
      <c r="H4760" s="23">
        <v>10</v>
      </c>
      <c r="I4760" s="23"/>
      <c r="J4760" s="10"/>
      <c r="K4760" s="100"/>
      <c r="M4760" s="136" t="s">
        <v>2695</v>
      </c>
      <c r="N4760" s="136"/>
      <c r="O4760" s="182" t="str">
        <f t="shared" si="105"/>
        <v>Label.create(:concept_id =&gt; Concept.find_by_codelist_and_code(175, 'E121').id, :locale =&gt; 'fi', :preflabel =&gt; 'eReader', :scopenote =&gt; 'A proprietary format for use with eReader (AKA ‘Palm Reader’) software on various hardware platforms [File extension .pdb – see also E114, E125, E130]')</v>
      </c>
    </row>
    <row r="4761" spans="1:15" ht="51">
      <c r="A4761" s="4">
        <v>175</v>
      </c>
      <c r="B4761" s="8">
        <v>224</v>
      </c>
      <c r="C4761" s="34" t="s">
        <v>2696</v>
      </c>
      <c r="D4761" s="34"/>
      <c r="E4761" s="151"/>
      <c r="F4761" s="45" t="s">
        <v>2537</v>
      </c>
      <c r="G4761" s="45" t="s">
        <v>7229</v>
      </c>
      <c r="H4761" s="23">
        <v>10</v>
      </c>
      <c r="I4761" s="23"/>
      <c r="J4761" s="10"/>
      <c r="K4761" s="100"/>
      <c r="M4761" s="136" t="s">
        <v>2537</v>
      </c>
      <c r="N4761" s="136"/>
      <c r="O4761" s="182" t="str">
        <f t="shared" si="105"/>
        <v>Label.create(:concept_id =&gt; Concept.find_by_codelist_and_code(175, 'E122').id, :locale =&gt; 'fi', :preflabel =&gt; 'Exebook', :scopenote =&gt; 'A proprietary format with its own reading system for Windows platforms [File extension .exe]')</v>
      </c>
    </row>
    <row r="4762" spans="1:15" ht="34">
      <c r="A4762" s="4">
        <v>175</v>
      </c>
      <c r="B4762" s="8">
        <v>225</v>
      </c>
      <c r="C4762" s="34" t="s">
        <v>2162</v>
      </c>
      <c r="D4762" s="34"/>
      <c r="E4762" s="151"/>
      <c r="F4762" s="45" t="s">
        <v>2500</v>
      </c>
      <c r="G4762" s="45" t="s">
        <v>7230</v>
      </c>
      <c r="H4762" s="23">
        <v>10</v>
      </c>
      <c r="I4762" s="23"/>
      <c r="J4762" s="10"/>
      <c r="K4762" s="100"/>
      <c r="M4762" s="136" t="s">
        <v>2500</v>
      </c>
      <c r="N4762" s="136"/>
      <c r="O4762" s="182" t="str">
        <f t="shared" si="105"/>
        <v>Label.create(:concept_id =&gt; Concept.find_by_codelist_and_code(175, 'E123').id, :locale =&gt; 'fi', :preflabel =&gt; 'Franklin eBookman', :scopenote =&gt; 'A proprietary format for use with the Franklin eBookman reader')</v>
      </c>
    </row>
    <row r="4763" spans="1:15" ht="51">
      <c r="A4763" s="4">
        <v>175</v>
      </c>
      <c r="B4763" s="8">
        <v>226</v>
      </c>
      <c r="C4763" s="34" t="s">
        <v>2673</v>
      </c>
      <c r="D4763" s="34"/>
      <c r="E4763" s="151"/>
      <c r="F4763" s="45" t="s">
        <v>2674</v>
      </c>
      <c r="G4763" s="45" t="s">
        <v>7231</v>
      </c>
      <c r="H4763" s="23">
        <v>10</v>
      </c>
      <c r="I4763" s="23"/>
      <c r="J4763" s="10"/>
      <c r="K4763" s="100"/>
      <c r="M4763" s="136" t="s">
        <v>2674</v>
      </c>
      <c r="N4763" s="136"/>
      <c r="O4763" s="182" t="str">
        <f t="shared" si="105"/>
        <v>Label.create(:concept_id =&gt; Concept.find_by_codelist_and_code(175, 'E124').id, :locale =&gt; 'fi', :preflabel =&gt; 'Gemstar Rocketbook', :scopenote =&gt; 'A proprietary format for use with the Gemstar Rocketbook reader [File extension .rb]')</v>
      </c>
    </row>
    <row r="4764" spans="1:15" ht="68">
      <c r="A4764" s="4">
        <v>175</v>
      </c>
      <c r="B4764" s="8">
        <v>227</v>
      </c>
      <c r="C4764" s="34" t="s">
        <v>1973</v>
      </c>
      <c r="D4764" s="34"/>
      <c r="E4764" s="151"/>
      <c r="F4764" s="45" t="s">
        <v>1974</v>
      </c>
      <c r="G4764" s="45" t="s">
        <v>7232</v>
      </c>
      <c r="H4764" s="23">
        <v>10</v>
      </c>
      <c r="I4764" s="23"/>
      <c r="J4764" s="10"/>
      <c r="K4764" s="100"/>
      <c r="M4764" s="136" t="s">
        <v>1974</v>
      </c>
      <c r="N4764" s="136"/>
      <c r="O4764" s="182" t="str">
        <f t="shared" si="105"/>
        <v>Label.create(:concept_id =&gt; Concept.find_by_codelist_and_code(175, 'E125').id, :locale =&gt; 'fi', :preflabel =&gt; 'iSilo', :scopenote =&gt; 'A proprietary format for use with iSilo software on various hardware platforms [File extension .pdb – see also E114, E121, E130]')</v>
      </c>
    </row>
    <row r="4765" spans="1:15" ht="68">
      <c r="A4765" s="4">
        <v>175</v>
      </c>
      <c r="B4765" s="8">
        <v>228</v>
      </c>
      <c r="C4765" s="34" t="s">
        <v>3841</v>
      </c>
      <c r="D4765" s="34"/>
      <c r="E4765" s="151"/>
      <c r="F4765" s="45" t="s">
        <v>3842</v>
      </c>
      <c r="G4765" s="45" t="s">
        <v>7233</v>
      </c>
      <c r="H4765" s="23">
        <v>10</v>
      </c>
      <c r="I4765" s="23"/>
      <c r="J4765" s="10"/>
      <c r="K4765" s="100"/>
      <c r="M4765" s="136" t="s">
        <v>3842</v>
      </c>
      <c r="N4765" s="136"/>
      <c r="O4765" s="182" t="str">
        <f t="shared" si="105"/>
        <v>Label.create(:concept_id =&gt; Concept.find_by_codelist_and_code(175, 'E126').id, :locale =&gt; 'fi', :preflabel =&gt; 'Microsoft Reader', :scopenote =&gt; 'A proprietary format for use with Microsoft Reader software on Windows and Pocket PC platforms [File extension .lit]')</v>
      </c>
    </row>
    <row r="4766" spans="1:15" ht="119">
      <c r="A4766" s="4">
        <v>175</v>
      </c>
      <c r="B4766" s="8">
        <v>229</v>
      </c>
      <c r="C4766" s="34" t="s">
        <v>4266</v>
      </c>
      <c r="D4766" s="34"/>
      <c r="E4766" s="151"/>
      <c r="F4766" s="45" t="s">
        <v>4394</v>
      </c>
      <c r="G4766" s="45" t="s">
        <v>7234</v>
      </c>
      <c r="H4766" s="23">
        <v>10</v>
      </c>
      <c r="I4766" s="23">
        <v>17</v>
      </c>
      <c r="J4766" s="10"/>
      <c r="K4766" s="100"/>
      <c r="M4766" s="136" t="s">
        <v>4394</v>
      </c>
      <c r="N4766" s="136"/>
      <c r="O4766" s="182" t="str">
        <f t="shared" si="105"/>
        <v>Label.create(:concept_id =&gt; Concept.find_by_codelist_and_code(175, 'E127').id, :locale =&gt; 'fi', :preflabel =&gt; 'Mobipocket', :scopenote =&gt; 'A proprietary format for use with Mobipocket software on various hardware platforms [File extensions .mobi, .prc]. Includes Amazon Kindle formats up to and including version 7 – but prefer code E116 for version 7, and always use E116 for KF8')</v>
      </c>
    </row>
    <row r="4767" spans="1:15" ht="34">
      <c r="A4767" s="4">
        <v>175</v>
      </c>
      <c r="B4767" s="8">
        <v>230</v>
      </c>
      <c r="C4767" s="34" t="s">
        <v>4180</v>
      </c>
      <c r="D4767" s="34"/>
      <c r="E4767" s="151"/>
      <c r="F4767" s="45" t="s">
        <v>575</v>
      </c>
      <c r="G4767" s="45" t="s">
        <v>7235</v>
      </c>
      <c r="H4767" s="23">
        <v>10</v>
      </c>
      <c r="I4767" s="23"/>
      <c r="J4767" s="10"/>
      <c r="K4767" s="100"/>
      <c r="M4767" s="136" t="s">
        <v>575</v>
      </c>
      <c r="N4767" s="136"/>
      <c r="O4767" s="182" t="str">
        <f t="shared" si="105"/>
        <v>Label.create(:concept_id =&gt; Concept.find_by_codelist_and_code(175, 'E128').id, :locale =&gt; 'fi', :preflabel =&gt; 'MyiLibrary', :scopenote =&gt; 'A format proprietary to the MyiLibrary service')</v>
      </c>
    </row>
    <row r="4768" spans="1:15" ht="34">
      <c r="A4768" s="4">
        <v>175</v>
      </c>
      <c r="B4768" s="8">
        <v>231</v>
      </c>
      <c r="C4768" s="34" t="s">
        <v>4181</v>
      </c>
      <c r="D4768" s="34"/>
      <c r="E4768" s="151"/>
      <c r="F4768" s="45" t="s">
        <v>3106</v>
      </c>
      <c r="G4768" s="45" t="s">
        <v>7236</v>
      </c>
      <c r="H4768" s="23">
        <v>10</v>
      </c>
      <c r="I4768" s="23"/>
      <c r="J4768" s="10"/>
      <c r="K4768" s="100"/>
      <c r="M4768" s="136" t="s">
        <v>3106</v>
      </c>
      <c r="N4768" s="136"/>
      <c r="O4768" s="182" t="str">
        <f t="shared" si="105"/>
        <v>Label.create(:concept_id =&gt; Concept.find_by_codelist_and_code(175, 'E129').id, :locale =&gt; 'fi', :preflabel =&gt; 'NetLibrary', :scopenote =&gt; 'A format proprietary to the NetLibrary service')</v>
      </c>
    </row>
    <row r="4769" spans="1:15" ht="68">
      <c r="A4769" s="4">
        <v>175</v>
      </c>
      <c r="B4769" s="8">
        <v>232</v>
      </c>
      <c r="C4769" s="34" t="s">
        <v>3900</v>
      </c>
      <c r="D4769" s="34"/>
      <c r="E4769" s="151"/>
      <c r="F4769" s="45" t="s">
        <v>4338</v>
      </c>
      <c r="G4769" s="45" t="s">
        <v>7237</v>
      </c>
      <c r="H4769" s="23">
        <v>10</v>
      </c>
      <c r="I4769" s="23"/>
      <c r="J4769" s="10"/>
      <c r="K4769" s="100"/>
      <c r="M4769" s="136" t="s">
        <v>4338</v>
      </c>
      <c r="N4769" s="136"/>
      <c r="O4769" s="182" t="str">
        <f t="shared" si="105"/>
        <v>Label.create(:concept_id =&gt; Concept.find_by_codelist_and_code(175, 'E130').id, :locale =&gt; 'fi', :preflabel =&gt; 'Plucker', :scopenote =&gt; 'A proprietary format for use with Plucker reader software on Palm and other handheld devices [File extension .pdb – see also E114, E121, E125]')</v>
      </c>
    </row>
    <row r="4770" spans="1:15" ht="34">
      <c r="A4770" s="4">
        <v>175</v>
      </c>
      <c r="B4770" s="8">
        <v>233</v>
      </c>
      <c r="C4770" s="34" t="s">
        <v>3725</v>
      </c>
      <c r="D4770" s="34"/>
      <c r="E4770" s="151"/>
      <c r="F4770" s="45" t="s">
        <v>4158</v>
      </c>
      <c r="G4770" s="45" t="s">
        <v>6130</v>
      </c>
      <c r="H4770" s="23">
        <v>10</v>
      </c>
      <c r="I4770" s="23"/>
      <c r="J4770" s="10"/>
      <c r="K4770" s="100"/>
      <c r="M4770" s="136" t="s">
        <v>4158</v>
      </c>
      <c r="N4770" s="136"/>
      <c r="O4770" s="182" t="str">
        <f t="shared" si="105"/>
        <v>Label.create(:concept_id =&gt; Concept.find_by_codelist_and_code(175, 'E131').id, :locale =&gt; 'fi', :preflabel =&gt; 'VitalBook', :scopenote =&gt; 'A format proprietary to the VitalSource service')</v>
      </c>
    </row>
    <row r="4771" spans="1:15" ht="85">
      <c r="A4771" s="4">
        <v>175</v>
      </c>
      <c r="B4771" s="8">
        <v>234</v>
      </c>
      <c r="C4771" s="34" t="s">
        <v>1067</v>
      </c>
      <c r="D4771" s="34"/>
      <c r="E4771" s="151"/>
      <c r="F4771" s="45" t="s">
        <v>1050</v>
      </c>
      <c r="G4771" s="45" t="s">
        <v>7238</v>
      </c>
      <c r="H4771" s="23">
        <v>11</v>
      </c>
      <c r="I4771" s="23"/>
      <c r="J4771" s="10"/>
      <c r="K4771" s="100"/>
      <c r="M4771" s="136" t="s">
        <v>1050</v>
      </c>
      <c r="N4771" s="136"/>
      <c r="O4771" s="182" t="str">
        <f t="shared" si="105"/>
        <v>Label.create(:concept_id =&gt; Concept.find_by_codelist_and_code(175, 'E132').id, :locale =&gt; 'fi', :preflabel =&gt; 'Vook', :scopenote =&gt; 'A proprietary digital product combining text and video content and available to be used online or as a downloadable application for a mobile device – see www.vook.com')</v>
      </c>
    </row>
    <row r="4772" spans="1:15" ht="85">
      <c r="A4772" s="4">
        <v>175</v>
      </c>
      <c r="B4772" s="8">
        <v>235</v>
      </c>
      <c r="C4772" s="34" t="s">
        <v>1083</v>
      </c>
      <c r="D4772" s="34"/>
      <c r="E4772" s="151"/>
      <c r="F4772" s="45" t="s">
        <v>2846</v>
      </c>
      <c r="G4772" s="45" t="s">
        <v>6123</v>
      </c>
      <c r="H4772" s="23">
        <v>11</v>
      </c>
      <c r="I4772" s="23"/>
      <c r="J4772" s="10"/>
      <c r="K4772" s="100"/>
      <c r="M4772" s="136" t="s">
        <v>2846</v>
      </c>
      <c r="N4772" s="136"/>
      <c r="O4772" s="182" t="str">
        <f t="shared" si="105"/>
        <v>Label.create(:concept_id =&gt; Concept.find_by_codelist_and_code(175, 'E133').id, :locale =&gt; 'fi', :preflabel =&gt; 'Google Edition', :scopenote =&gt; 'An epublication made available by Google in association with a publisher; readable online on a browser-enabled device and offline on designated ebook readers')</v>
      </c>
    </row>
    <row r="4773" spans="1:15" ht="119">
      <c r="A4773" s="4">
        <v>175</v>
      </c>
      <c r="B4773" s="8">
        <v>236</v>
      </c>
      <c r="C4773" s="34" t="s">
        <v>4805</v>
      </c>
      <c r="D4773" s="34"/>
      <c r="E4773" s="151"/>
      <c r="F4773" s="43" t="s">
        <v>4833</v>
      </c>
      <c r="G4773" s="43" t="s">
        <v>7239</v>
      </c>
      <c r="H4773" s="23">
        <v>12</v>
      </c>
      <c r="I4773" s="23"/>
      <c r="J4773" s="10"/>
      <c r="K4773" s="100"/>
      <c r="M4773" s="136" t="s">
        <v>13487</v>
      </c>
      <c r="N4773" s="136"/>
      <c r="O4773" s="182" t="str">
        <f t="shared" si="105"/>
        <v>Label.create(:concept_id =&gt; Concept.find_by_codelist_and_code(175, 'E134').id, :locale =&gt; 'fi', :preflabel =&gt; 'Book ‘app’ for iOS', :scopenote =&gt; 'Epublication packaged as application for iOS (eg Apple iPhone, iPad etc), containing both executable code and content. Use &amp;lt;ProductContentType&gt; to describe content, and &amp;lt;ProductFormFeatureType&gt; to list detailed technical requirements')</v>
      </c>
    </row>
    <row r="4774" spans="1:15" ht="136">
      <c r="A4774" s="4">
        <v>175</v>
      </c>
      <c r="B4774" s="8">
        <v>237</v>
      </c>
      <c r="C4774" s="34" t="s">
        <v>4834</v>
      </c>
      <c r="D4774" s="34"/>
      <c r="E4774" s="151"/>
      <c r="F4774" s="43" t="s">
        <v>4814</v>
      </c>
      <c r="G4774" s="43" t="s">
        <v>7240</v>
      </c>
      <c r="H4774" s="23">
        <v>12</v>
      </c>
      <c r="I4774" s="23"/>
      <c r="J4774" s="10"/>
      <c r="K4774" s="100"/>
      <c r="M4774" s="136" t="s">
        <v>13488</v>
      </c>
      <c r="N4774" s="136"/>
      <c r="O4774" s="182" t="str">
        <f t="shared" si="105"/>
        <v>Label.create(:concept_id =&gt; Concept.find_by_codelist_and_code(175, 'E135').id, :locale =&gt; 'fi', :preflabel =&gt; 'Book ‘app’ for Android', :scopenote =&gt; 'Epublication packaged as application for Android (eg Android phone or tablet), containing both executable code and content. Use &amp;lt;ProductContentType&gt; to describe content, and &amp;lt;ProductFormFeatureType&gt; to list detailed technical requirements')</v>
      </c>
    </row>
    <row r="4775" spans="1:15" ht="187">
      <c r="A4775" s="4">
        <v>175</v>
      </c>
      <c r="B4775" s="8">
        <v>238</v>
      </c>
      <c r="C4775" s="34" t="s">
        <v>4815</v>
      </c>
      <c r="D4775" s="34"/>
      <c r="E4775" s="151"/>
      <c r="F4775" s="43" t="s">
        <v>4816</v>
      </c>
      <c r="G4775" s="43" t="s">
        <v>7241</v>
      </c>
      <c r="H4775" s="23">
        <v>12</v>
      </c>
      <c r="I4775" s="23"/>
      <c r="J4775" s="10"/>
      <c r="K4775" s="100"/>
      <c r="M4775" s="136" t="s">
        <v>13489</v>
      </c>
      <c r="N4775" s="136"/>
      <c r="O4775" s="182" t="str">
        <f t="shared" si="105"/>
        <v>Label.create(:concept_id =&gt; Concept.find_by_codelist_and_code(175, 'E136').id, :locale =&gt; 'fi', :preflabel =&gt; 'Book ‘app’ for other operating system', :scopenote =&gt; 'Epublication packaged as application, containing both executable code and content. Use where other ‘app’ codes are not applicable. Technical requirements such as target operating system and/or device should be provided eg in &amp;lt;ProductFormFeatureType&gt;. Content type (text or text plus various ‘enhancements’) may be described with &amp;lt;ProductContentType&gt;')</v>
      </c>
    </row>
    <row r="4776" spans="1:15" ht="34">
      <c r="A4776" s="4">
        <v>175</v>
      </c>
      <c r="B4776" s="8">
        <v>239</v>
      </c>
      <c r="C4776" s="44" t="s">
        <v>4891</v>
      </c>
      <c r="D4776" s="44"/>
      <c r="E4776" s="151"/>
      <c r="F4776" s="43" t="s">
        <v>4893</v>
      </c>
      <c r="G4776" s="43" t="s">
        <v>7242</v>
      </c>
      <c r="H4776" s="23">
        <v>15</v>
      </c>
      <c r="I4776" s="23"/>
      <c r="J4776" s="10"/>
      <c r="K4776" s="100"/>
      <c r="M4776" s="136" t="s">
        <v>4893</v>
      </c>
      <c r="N4776" s="136"/>
      <c r="O4776" s="182" t="str">
        <f t="shared" si="105"/>
        <v>Label.create(:concept_id =&gt; Concept.find_by_codelist_and_code(175, 'E139').id, :locale =&gt; 'fi', :preflabel =&gt; 'CEB', :scopenote =&gt; 'Founder Apabi’s proprietary basic e-book format')</v>
      </c>
    </row>
    <row r="4777" spans="1:15" ht="34">
      <c r="A4777" s="4">
        <v>175</v>
      </c>
      <c r="B4777" s="8">
        <v>240</v>
      </c>
      <c r="C4777" s="44" t="s">
        <v>4892</v>
      </c>
      <c r="D4777" s="44"/>
      <c r="E4777" s="151"/>
      <c r="F4777" s="43" t="s">
        <v>4894</v>
      </c>
      <c r="G4777" s="43" t="s">
        <v>7243</v>
      </c>
      <c r="H4777" s="23">
        <v>15</v>
      </c>
      <c r="I4777" s="23"/>
      <c r="J4777" s="10"/>
      <c r="K4777" s="100"/>
      <c r="M4777" s="136" t="s">
        <v>4894</v>
      </c>
      <c r="N4777" s="136"/>
      <c r="O4777" s="182" t="str">
        <f t="shared" si="105"/>
        <v>Label.create(:concept_id =&gt; Concept.find_by_codelist_and_code(175, 'E140').id, :locale =&gt; 'fi', :preflabel =&gt; 'CEBX', :scopenote =&gt; 'Founder Apabi’s proprietary XML e-book format')</v>
      </c>
    </row>
    <row r="4778" spans="1:15" ht="51">
      <c r="A4778" s="4">
        <v>175</v>
      </c>
      <c r="B4778" s="8">
        <v>241</v>
      </c>
      <c r="C4778" s="44" t="s">
        <v>5073</v>
      </c>
      <c r="D4778" s="44"/>
      <c r="E4778" s="151"/>
      <c r="F4778" s="43" t="s">
        <v>5074</v>
      </c>
      <c r="G4778" s="43" t="s">
        <v>6135</v>
      </c>
      <c r="H4778" s="23">
        <v>17</v>
      </c>
      <c r="I4778" s="23"/>
      <c r="J4778" s="10"/>
      <c r="K4778" s="100"/>
      <c r="M4778" s="136" t="s">
        <v>5074</v>
      </c>
      <c r="N4778" s="136"/>
      <c r="O4778" s="182" t="str">
        <f t="shared" si="105"/>
        <v>Label.create(:concept_id =&gt; Concept.find_by_codelist_and_code(175, 'E141').id, :locale =&gt; 'fi', :preflabel =&gt; 'iBook', :scopenote =&gt; 'Apple’s iBook format (a proprietary extension of EPUB), can only be read on Apple iOS devices')</v>
      </c>
    </row>
    <row r="4779" spans="1:15" ht="68">
      <c r="A4779" s="4">
        <v>175</v>
      </c>
      <c r="B4779" s="8">
        <v>242</v>
      </c>
      <c r="C4779" s="44" t="s">
        <v>5089</v>
      </c>
      <c r="D4779" s="44"/>
      <c r="E4779" s="151"/>
      <c r="F4779" s="43" t="s">
        <v>5088</v>
      </c>
      <c r="G4779" s="43" t="s">
        <v>6136</v>
      </c>
      <c r="H4779" s="23">
        <v>17</v>
      </c>
      <c r="I4779" s="23"/>
      <c r="J4779" s="10"/>
      <c r="K4779" s="100"/>
      <c r="M4779" s="136" t="s">
        <v>5088</v>
      </c>
      <c r="N4779" s="136"/>
      <c r="O4779" s="182" t="str">
        <f t="shared" si="105"/>
        <v>Label.create(:concept_id =&gt; Concept.find_by_codelist_and_code(175, 'E142').id, :locale =&gt; 'fi', :preflabel =&gt; 'ePIB', :scopenote =&gt; 'Proprietary format based on EPUB used by Barnes and Noble for fixed-format e-books, readable on NOOK devices and Nook reader software')</v>
      </c>
    </row>
    <row r="4780" spans="1:15" ht="51">
      <c r="A4780" s="4">
        <v>175</v>
      </c>
      <c r="B4780" s="8">
        <v>243</v>
      </c>
      <c r="C4780" s="44" t="s">
        <v>5153</v>
      </c>
      <c r="D4780" s="44"/>
      <c r="E4780" s="151"/>
      <c r="F4780" s="43" t="s">
        <v>5154</v>
      </c>
      <c r="G4780" s="43" t="s">
        <v>6137</v>
      </c>
      <c r="H4780" s="23">
        <v>20</v>
      </c>
      <c r="I4780" s="23"/>
      <c r="J4780" s="10"/>
      <c r="K4780" s="100"/>
      <c r="M4780" s="136" t="s">
        <v>5154</v>
      </c>
      <c r="N4780" s="136"/>
      <c r="O4780" s="182" t="str">
        <f t="shared" si="105"/>
        <v>Label.create(:concept_id =&gt; Concept.find_by_codelist_and_code(175, 'E143').id, :locale =&gt; 'fi', :preflabel =&gt; 'SCORM', :scopenote =&gt; 'Sharable Content Object Reference Model, standard content and packaging format for e-learning objects')</v>
      </c>
    </row>
    <row r="4781" spans="1:15" ht="34">
      <c r="A4781" s="4">
        <v>175</v>
      </c>
      <c r="B4781" s="8">
        <v>244</v>
      </c>
      <c r="C4781" s="44" t="s">
        <v>5421</v>
      </c>
      <c r="D4781" s="44"/>
      <c r="E4781" s="151"/>
      <c r="F4781" s="43" t="s">
        <v>5422</v>
      </c>
      <c r="G4781" s="43" t="s">
        <v>7244</v>
      </c>
      <c r="H4781" s="23">
        <v>24</v>
      </c>
      <c r="I4781" s="23"/>
      <c r="J4781" s="10"/>
      <c r="K4781" s="100"/>
      <c r="M4781" s="136" t="s">
        <v>5422</v>
      </c>
      <c r="N4781" s="136"/>
      <c r="O4781" s="182" t="str">
        <f t="shared" si="105"/>
        <v>Label.create(:concept_id =&gt; Concept.find_by_codelist_and_code(175, 'E144').id, :locale =&gt; 'fi', :preflabel =&gt; 'EBP', :scopenote =&gt; 'E-book Plus (proprietary Norwegian e-book format)')</v>
      </c>
    </row>
    <row r="4782" spans="1:15" ht="68">
      <c r="A4782" s="4">
        <v>175</v>
      </c>
      <c r="B4782" s="8">
        <v>245</v>
      </c>
      <c r="C4782" s="44" t="s">
        <v>5764</v>
      </c>
      <c r="D4782" s="44"/>
      <c r="E4782" s="151"/>
      <c r="F4782" s="43" t="s">
        <v>5765</v>
      </c>
      <c r="G4782" s="43" t="s">
        <v>6139</v>
      </c>
      <c r="H4782" s="23">
        <v>28</v>
      </c>
      <c r="I4782" s="23"/>
      <c r="J4782" s="10"/>
      <c r="K4782" s="100"/>
      <c r="M4782" s="136" t="s">
        <v>5765</v>
      </c>
      <c r="N4782" s="136"/>
      <c r="O4782" s="182" t="str">
        <f t="shared" si="105"/>
        <v>Label.create(:concept_id =&gt; Concept.find_by_codelist_and_code(175, 'E145').id, :locale =&gt; 'fi', :preflabel =&gt; 'Page Perfect', :scopenote =&gt; 'Proprietary format based on PDF used by Barnes and Noble for fixed-format e-books, readable on some NOOK devices and Nook reader software')</v>
      </c>
    </row>
    <row r="4783" spans="1:15" ht="17">
      <c r="A4783" s="4">
        <v>175</v>
      </c>
      <c r="B4783" s="8">
        <v>246</v>
      </c>
      <c r="C4783" s="44" t="s">
        <v>7790</v>
      </c>
      <c r="D4783" s="44"/>
      <c r="E4783" s="151"/>
      <c r="F4783" s="43" t="s">
        <v>7791</v>
      </c>
      <c r="G4783" s="108" t="s">
        <v>9367</v>
      </c>
      <c r="H4783" s="23">
        <v>37</v>
      </c>
      <c r="I4783" s="23">
        <v>51</v>
      </c>
      <c r="J4783" s="10"/>
      <c r="K4783" s="100"/>
      <c r="M4783" s="136" t="s">
        <v>7791</v>
      </c>
      <c r="N4783" s="136"/>
      <c r="O4783" s="182" t="str">
        <f t="shared" si="105"/>
        <v>Label.create(:concept_id =&gt; Concept.find_by_codelist_and_code(175, 'E146').id, :locale =&gt; 'fi', :preflabel =&gt; 'BRF', :scopenote =&gt; '(Braille-ready file) Electronic Braille file')</v>
      </c>
    </row>
    <row r="4784" spans="1:15" ht="68">
      <c r="A4784" s="4">
        <v>175</v>
      </c>
      <c r="B4784" s="8">
        <v>247</v>
      </c>
      <c r="C4784" s="44" t="s">
        <v>8419</v>
      </c>
      <c r="D4784" s="44"/>
      <c r="E4784" s="151"/>
      <c r="F4784" s="43" t="s">
        <v>8420</v>
      </c>
      <c r="G4784" s="43" t="s">
        <v>8421</v>
      </c>
      <c r="H4784" s="23">
        <v>41</v>
      </c>
      <c r="I4784" s="23"/>
      <c r="J4784" s="10"/>
      <c r="K4784" s="100"/>
      <c r="M4784" s="136" t="s">
        <v>8420</v>
      </c>
      <c r="N4784" s="136"/>
      <c r="O4784" s="182" t="str">
        <f t="shared" si="105"/>
        <v>Label.create(:concept_id =&gt; Concept.find_by_codelist_and_code(175, 'E147').id, :locale =&gt; 'fi', :preflabel =&gt; 'Erudit', :scopenote =&gt; 'Proprietary XML format for articles, see for example https://www.cairn.info/services-aux-editeurs.php')</v>
      </c>
    </row>
    <row r="4785" spans="1:15" ht="68">
      <c r="A4785" s="118">
        <v>175</v>
      </c>
      <c r="B4785" s="8">
        <v>248</v>
      </c>
      <c r="C4785" s="144" t="s">
        <v>8901</v>
      </c>
      <c r="D4785" s="144"/>
      <c r="E4785" s="144"/>
      <c r="F4785" s="108" t="s">
        <v>8902</v>
      </c>
      <c r="G4785" s="143" t="s">
        <v>8903</v>
      </c>
      <c r="H4785" s="114">
        <v>47</v>
      </c>
      <c r="I4785" s="114"/>
      <c r="J4785" s="115"/>
      <c r="K4785" s="100"/>
      <c r="M4785" s="136" t="s">
        <v>8902</v>
      </c>
      <c r="N4785" s="136"/>
      <c r="O4785" s="182" t="str">
        <f t="shared" si="105"/>
        <v>Label.create(:concept_id =&gt; Concept.find_by_codelist_and_code(175, 'E148').id, :locale =&gt; 'fi', :preflabel =&gt; 'Amazon Kindle Print Replica', :scopenote =&gt; 'A format proprietary to Amazon for use with its Kindle reading devices or software readers. Essentially a PDF embedded within a KF8 format file')</v>
      </c>
    </row>
    <row r="4786" spans="1:15" ht="51">
      <c r="A4786" s="118">
        <v>175</v>
      </c>
      <c r="B4786" s="8">
        <v>249</v>
      </c>
      <c r="C4786" s="144" t="s">
        <v>9220</v>
      </c>
      <c r="D4786" s="144"/>
      <c r="E4786" s="144"/>
      <c r="F4786" s="108" t="s">
        <v>9221</v>
      </c>
      <c r="G4786" s="143" t="s">
        <v>9222</v>
      </c>
      <c r="H4786" s="114">
        <v>50</v>
      </c>
      <c r="I4786" s="114"/>
      <c r="J4786" s="115"/>
      <c r="K4786" s="100"/>
      <c r="M4786" s="136" t="s">
        <v>9221</v>
      </c>
      <c r="N4786" s="136"/>
      <c r="O4786" s="182" t="str">
        <f t="shared" si="105"/>
        <v>Label.create(:concept_id =&gt; Concept.find_by_codelist_and_code(175, 'E149').id, :locale =&gt; 'fi', :preflabel =&gt; 'Comic Book Archive', :scopenote =&gt; 'Format for comic books, consisting primarily of sequentially-named PNG or JPEG images in a zip container')</v>
      </c>
    </row>
    <row r="4787" spans="1:15" ht="102">
      <c r="A4787" s="4">
        <v>175</v>
      </c>
      <c r="B4787" s="8">
        <v>250</v>
      </c>
      <c r="C4787" s="44" t="s">
        <v>4874</v>
      </c>
      <c r="D4787" s="44"/>
      <c r="E4787" s="151"/>
      <c r="F4787" s="43" t="s">
        <v>4875</v>
      </c>
      <c r="G4787" s="43" t="s">
        <v>7803</v>
      </c>
      <c r="H4787" s="23">
        <v>15</v>
      </c>
      <c r="I4787" s="23"/>
      <c r="J4787" s="10"/>
      <c r="K4787" s="100"/>
      <c r="M4787" s="136" t="s">
        <v>13113</v>
      </c>
      <c r="N4787" s="136" t="s">
        <v>13114</v>
      </c>
      <c r="O4787" s="182" t="str">
        <f t="shared" si="105"/>
        <v>Label.create(:concept_id =&gt; Concept.find_by_codelist_and_code(175, 'E200').id, :locale =&gt; 'fi', :preflabel =&gt; 'Mukautuva sisältö', :scopenote =&gt; 'Sisältö sopeutuu näyttölaitteen tai käyttäjän valintojen mukaan (esim. fonttikoko)')</v>
      </c>
    </row>
    <row r="4788" spans="1:15" ht="102">
      <c r="A4788" s="4">
        <v>175</v>
      </c>
      <c r="B4788" s="8">
        <v>251</v>
      </c>
      <c r="C4788" s="44" t="s">
        <v>4877</v>
      </c>
      <c r="D4788" s="44"/>
      <c r="E4788" s="151"/>
      <c r="F4788" s="43" t="s">
        <v>4876</v>
      </c>
      <c r="G4788" s="43" t="s">
        <v>7804</v>
      </c>
      <c r="H4788" s="23">
        <v>15</v>
      </c>
      <c r="I4788" s="23"/>
      <c r="J4788" s="10"/>
      <c r="K4788" s="100"/>
      <c r="M4788" s="136" t="s">
        <v>13115</v>
      </c>
      <c r="N4788" s="136" t="s">
        <v>13116</v>
      </c>
      <c r="O4788" s="182" t="str">
        <f t="shared" si="105"/>
        <v>Label.create(:concept_id =&gt; Concept.find_by_codelist_and_code(175, 'E201').id, :locale =&gt; 'fi', :preflabel =&gt; 'Lukittu sisältö', :scopenote =&gt; 'Sisältö ei sopeudu näyttölaitteen tai käyttäjän valintojen mukaan')</v>
      </c>
    </row>
    <row r="4789" spans="1:15" ht="51">
      <c r="A4789" s="4">
        <v>175</v>
      </c>
      <c r="B4789" s="8">
        <v>252</v>
      </c>
      <c r="C4789" s="44" t="s">
        <v>4885</v>
      </c>
      <c r="D4789" s="44"/>
      <c r="E4789" s="151"/>
      <c r="F4789" s="43" t="s">
        <v>4887</v>
      </c>
      <c r="G4789" s="43" t="s">
        <v>6761</v>
      </c>
      <c r="H4789" s="23">
        <v>15</v>
      </c>
      <c r="I4789" s="23"/>
      <c r="J4789" s="10"/>
      <c r="K4789" s="100"/>
      <c r="M4789" s="136" t="s">
        <v>13117</v>
      </c>
      <c r="N4789" s="136"/>
      <c r="O4789" s="182" t="str">
        <f t="shared" si="105"/>
        <v>Label.create(:concept_id =&gt; Concept.find_by_codelist_and_code(175, 'E202').id, :locale =&gt; 'fi', :preflabel =&gt; 'Käytettävissä ilman verkkoyhteyttä', :scopenote =&gt; 'All e-publication resources are included within the e-publication package')</v>
      </c>
    </row>
    <row r="4790" spans="1:15" ht="102">
      <c r="A4790" s="4">
        <v>175</v>
      </c>
      <c r="B4790" s="8">
        <v>253</v>
      </c>
      <c r="C4790" s="44" t="s">
        <v>4886</v>
      </c>
      <c r="D4790" s="44"/>
      <c r="E4790" s="151"/>
      <c r="F4790" s="43" t="s">
        <v>4888</v>
      </c>
      <c r="G4790" s="43" t="s">
        <v>7245</v>
      </c>
      <c r="H4790" s="23">
        <v>15</v>
      </c>
      <c r="I4790" s="23"/>
      <c r="J4790" s="10"/>
      <c r="K4790" s="100"/>
      <c r="M4790" s="136" t="s">
        <v>13118</v>
      </c>
      <c r="N4790" s="136"/>
      <c r="O4790" s="182" t="str">
        <f t="shared" si="105"/>
        <v>Label.create(:concept_id =&gt; Concept.find_by_codelist_and_code(175, 'E203').id, :locale =&gt; 'fi', :preflabel =&gt; 'Käyttäminen edellyttää verkkoyhteyttä', :scopenote =&gt; 'E-publication requires a network connection to access some resources (eg an enhanced e-book where video clips are not stored within the e-publication package itself, but are delivered via an internet connection)')</v>
      </c>
    </row>
    <row r="4791" spans="1:15" ht="51">
      <c r="A4791" s="4">
        <v>175</v>
      </c>
      <c r="B4791" s="8">
        <v>254</v>
      </c>
      <c r="C4791" s="44" t="s">
        <v>5130</v>
      </c>
      <c r="D4791" s="44"/>
      <c r="E4791" s="151"/>
      <c r="F4791" s="43" t="s">
        <v>5131</v>
      </c>
      <c r="G4791" s="43" t="s">
        <v>6763</v>
      </c>
      <c r="H4791" s="23">
        <v>19</v>
      </c>
      <c r="I4791" s="23"/>
      <c r="J4791" s="10"/>
      <c r="K4791" s="100"/>
      <c r="M4791" s="136" t="s">
        <v>13119</v>
      </c>
      <c r="N4791" s="136" t="s">
        <v>13120</v>
      </c>
      <c r="O4791" s="182" t="str">
        <f t="shared" si="105"/>
        <v>Label.create(:concept_id =&gt; Concept.find_by_codelist_and_code(175, 'E204').id, :locale =&gt; 'fi', :preflabel =&gt; 'Suppeampi sisältö', :scopenote =&gt; 'Sisältö poikkeaa, esim. tekijänoikeudellisista syistä ilman kuvaliitettä')</v>
      </c>
    </row>
    <row r="4792" spans="1:15" ht="68">
      <c r="A4792" s="4">
        <v>175</v>
      </c>
      <c r="B4792" s="8">
        <v>255</v>
      </c>
      <c r="C4792" s="44" t="s">
        <v>5379</v>
      </c>
      <c r="D4792" s="44"/>
      <c r="E4792" s="151"/>
      <c r="F4792" s="43" t="s">
        <v>5385</v>
      </c>
      <c r="G4792" s="43" t="s">
        <v>6764</v>
      </c>
      <c r="H4792" s="23">
        <v>23</v>
      </c>
      <c r="I4792" s="23"/>
      <c r="J4792" s="10"/>
      <c r="K4792" s="100"/>
      <c r="M4792" s="136" t="s">
        <v>13121</v>
      </c>
      <c r="N4792" s="136"/>
      <c r="O4792" s="182" t="str">
        <f t="shared" si="105"/>
        <v>Label.create(:concept_id =&gt; Concept.find_by_codelist_and_code(175, 'E210').id, :locale =&gt; 'fi', :preflabel =&gt; 'Vaakasuunta', :scopenote =&gt; 'Use for fixed-format e-books optimised for landscape display. Also include an indication of the optimal screen aspect ratio')</v>
      </c>
    </row>
    <row r="4793" spans="1:15" ht="68">
      <c r="A4793" s="4">
        <v>175</v>
      </c>
      <c r="B4793" s="8">
        <v>256</v>
      </c>
      <c r="C4793" s="44" t="s">
        <v>5380</v>
      </c>
      <c r="D4793" s="44"/>
      <c r="E4793" s="151"/>
      <c r="F4793" s="43" t="s">
        <v>5386</v>
      </c>
      <c r="G4793" s="43" t="s">
        <v>6765</v>
      </c>
      <c r="H4793" s="23">
        <v>23</v>
      </c>
      <c r="I4793" s="23"/>
      <c r="J4793" s="10"/>
      <c r="K4793" s="100"/>
      <c r="M4793" s="136" t="s">
        <v>13122</v>
      </c>
      <c r="N4793" s="136"/>
      <c r="O4793" s="182" t="str">
        <f t="shared" si="105"/>
        <v>Label.create(:concept_id =&gt; Concept.find_by_codelist_and_code(175, 'E211').id, :locale =&gt; 'fi', :preflabel =&gt; 'Pystysuunta', :scopenote =&gt; 'Use for fixed-format e-books optimised for portrait display. Also include an indication of the optimal screen aspect ratio')</v>
      </c>
    </row>
    <row r="4794" spans="1:15" ht="34">
      <c r="A4794" s="118">
        <v>175</v>
      </c>
      <c r="B4794" s="8">
        <v>257</v>
      </c>
      <c r="C4794" s="144" t="s">
        <v>9637</v>
      </c>
      <c r="D4794" s="144"/>
      <c r="E4794" s="144"/>
      <c r="F4794" s="108" t="s">
        <v>9638</v>
      </c>
      <c r="G4794" s="108" t="s">
        <v>9639</v>
      </c>
      <c r="H4794" s="114">
        <v>54</v>
      </c>
      <c r="I4794" s="114"/>
      <c r="J4794" s="115"/>
      <c r="K4794" s="100"/>
      <c r="M4794" s="136" t="s">
        <v>13123</v>
      </c>
      <c r="N4794" s="136"/>
      <c r="O4794" s="182" t="str">
        <f t="shared" si="105"/>
        <v>Label.create(:concept_id =&gt; Concept.find_by_codelist_and_code(175, 'E212').id, :locale =&gt; 'fi', :preflabel =&gt; 'Neliö', :scopenote =&gt; 'Use for fixed-format e-books optimised for a square display.')</v>
      </c>
    </row>
    <row r="4795" spans="1:15" ht="136">
      <c r="A4795" s="4">
        <v>175</v>
      </c>
      <c r="B4795" s="8">
        <v>258</v>
      </c>
      <c r="C4795" s="44" t="s">
        <v>5381</v>
      </c>
      <c r="D4795" s="44"/>
      <c r="E4795" s="151"/>
      <c r="F4795" s="83" t="s">
        <v>5387</v>
      </c>
      <c r="G4795" s="45" t="s">
        <v>6766</v>
      </c>
      <c r="H4795" s="23">
        <v>23</v>
      </c>
      <c r="I4795" s="23"/>
      <c r="J4795" s="10"/>
      <c r="K4795" s="100"/>
      <c r="M4795" s="181" t="s">
        <v>5387</v>
      </c>
      <c r="N4795" s="136"/>
      <c r="O4795" s="182" t="str">
        <f t="shared" si="105"/>
        <v>Label.create(:concept_id =&gt; Concept.find_by_codelist_and_code(175, 'E221').id, :locale =&gt; 'fi', :preflabel =&gt; '5:4', :scopenote =&gt; 'Use for fixed-format e-books optimised for displays with a 5:4 aspect ratio (eg 1280x1024 pixels etc, assuming square pixels). Note that aspect ratio codes are NOT specific to actual screen dimensions or pixel counts, but to the ratios between two dimensions or two pixel counts')</v>
      </c>
    </row>
    <row r="4796" spans="1:15" ht="68">
      <c r="A4796" s="4">
        <v>175</v>
      </c>
      <c r="B4796" s="8">
        <v>259</v>
      </c>
      <c r="C4796" s="44" t="s">
        <v>5382</v>
      </c>
      <c r="D4796" s="44"/>
      <c r="E4796" s="151"/>
      <c r="F4796" s="84" t="s">
        <v>5388</v>
      </c>
      <c r="G4796" s="45" t="s">
        <v>6767</v>
      </c>
      <c r="H4796" s="23">
        <v>23</v>
      </c>
      <c r="I4796" s="23"/>
      <c r="J4796" s="10"/>
      <c r="K4796" s="100"/>
      <c r="M4796" s="181" t="s">
        <v>5388</v>
      </c>
      <c r="N4796" s="136"/>
      <c r="O4796" s="182" t="str">
        <f t="shared" si="105"/>
        <v>Label.create(:concept_id =&gt; Concept.find_by_codelist_and_code(175, 'E222').id, :locale =&gt; 'fi', :preflabel =&gt; '4:3', :scopenote =&gt; 'Use for fixed-format e-books optimised for displays with a 4:3 aspect ratio (eg 800x600, 1024x768, 2048x1536 pixels etc)')</v>
      </c>
    </row>
    <row r="4797" spans="1:15" ht="51">
      <c r="A4797" s="4">
        <v>175</v>
      </c>
      <c r="B4797" s="8">
        <v>260</v>
      </c>
      <c r="C4797" s="44" t="s">
        <v>5383</v>
      </c>
      <c r="D4797" s="44"/>
      <c r="E4797" s="151"/>
      <c r="F4797" s="84" t="s">
        <v>5389</v>
      </c>
      <c r="G4797" s="45" t="s">
        <v>6768</v>
      </c>
      <c r="H4797" s="23">
        <v>23</v>
      </c>
      <c r="I4797" s="23"/>
      <c r="J4797" s="10"/>
      <c r="K4797" s="100"/>
      <c r="M4797" s="181" t="s">
        <v>5389</v>
      </c>
      <c r="N4797" s="136"/>
      <c r="O4797" s="182" t="str">
        <f t="shared" si="105"/>
        <v>Label.create(:concept_id =&gt; Concept.find_by_codelist_and_code(175, 'E223').id, :locale =&gt; 'fi', :preflabel =&gt; '3:2', :scopenote =&gt; 'Use for fixed-format e-books optimised for displays with a 3:2 aspect ratio (eg 960x640, 3072x2048 pixels etc)')</v>
      </c>
    </row>
    <row r="4798" spans="1:15" ht="51">
      <c r="A4798" s="4">
        <v>175</v>
      </c>
      <c r="B4798" s="8">
        <v>261</v>
      </c>
      <c r="C4798" s="44" t="s">
        <v>5384</v>
      </c>
      <c r="D4798" s="44"/>
      <c r="E4798" s="151"/>
      <c r="F4798" s="84" t="s">
        <v>5391</v>
      </c>
      <c r="G4798" s="45" t="s">
        <v>6769</v>
      </c>
      <c r="H4798" s="23">
        <v>23</v>
      </c>
      <c r="I4798" s="23"/>
      <c r="J4798" s="10"/>
      <c r="K4798" s="100"/>
      <c r="M4798" s="181" t="s">
        <v>5391</v>
      </c>
      <c r="N4798" s="136"/>
      <c r="O4798" s="182" t="str">
        <f t="shared" si="105"/>
        <v>Label.create(:concept_id =&gt; Concept.find_by_codelist_and_code(175, 'E224').id, :locale =&gt; 'fi', :preflabel =&gt; '16:10', :scopenote =&gt; 'Use for fixed-format e-books optimised for displays with a 16:10 aspect ratio (eg 1440x900, 2560x1600 pixels etc)')</v>
      </c>
    </row>
    <row r="4799" spans="1:15" ht="68">
      <c r="A4799" s="4">
        <v>175</v>
      </c>
      <c r="B4799" s="8">
        <v>262</v>
      </c>
      <c r="C4799" s="44" t="s">
        <v>5393</v>
      </c>
      <c r="D4799" s="44"/>
      <c r="E4799" s="151"/>
      <c r="F4799" s="84" t="s">
        <v>5390</v>
      </c>
      <c r="G4799" s="45" t="s">
        <v>6770</v>
      </c>
      <c r="H4799" s="23">
        <v>23</v>
      </c>
      <c r="I4799" s="23"/>
      <c r="J4799" s="10"/>
      <c r="K4799" s="100"/>
      <c r="M4799" s="181" t="s">
        <v>5390</v>
      </c>
      <c r="N4799" s="136"/>
      <c r="O4799" s="182" t="str">
        <f t="shared" si="105"/>
        <v>Label.create(:concept_id =&gt; Concept.find_by_codelist_and_code(175, 'E225').id, :locale =&gt; 'fi', :preflabel =&gt; '16:9', :scopenote =&gt; 'Use for fixed-format e-books optimised for displays with a 16:9 aspect ratio (eg 1024x576, 1920x1080, 2048x1152 pixels etc)')</v>
      </c>
    </row>
    <row r="4800" spans="1:15" ht="68">
      <c r="A4800" s="118">
        <v>175</v>
      </c>
      <c r="B4800" s="8">
        <v>263</v>
      </c>
      <c r="C4800" s="144" t="s">
        <v>9640</v>
      </c>
      <c r="D4800" s="144"/>
      <c r="E4800" s="144"/>
      <c r="F4800" s="186" t="s">
        <v>9641</v>
      </c>
      <c r="G4800" s="143" t="s">
        <v>9642</v>
      </c>
      <c r="H4800" s="114">
        <v>54</v>
      </c>
      <c r="I4800" s="114"/>
      <c r="J4800" s="115"/>
      <c r="K4800" s="100"/>
      <c r="M4800" s="136" t="s">
        <v>9641</v>
      </c>
      <c r="N4800" s="136"/>
      <c r="O4800" s="182" t="str">
        <f t="shared" si="105"/>
        <v>Label.create(:concept_id =&gt; Concept.find_by_codelist_and_code(175, 'E226').id, :locale =&gt; 'fi', :preflabel =&gt; '18:9', :scopenote =&gt; '(2:1) Use for fixed-format e-books optimised for displays with an 18:9 aspect ratio (eg 2160x1080, 2880x1440 pixels etc)')</v>
      </c>
    </row>
    <row r="4801" spans="1:15" ht="68">
      <c r="A4801" s="118">
        <v>175</v>
      </c>
      <c r="B4801" s="8">
        <v>264</v>
      </c>
      <c r="C4801" s="144" t="s">
        <v>9643</v>
      </c>
      <c r="D4801" s="144"/>
      <c r="E4801" s="144"/>
      <c r="F4801" s="187" t="s">
        <v>9644</v>
      </c>
      <c r="G4801" s="143" t="s">
        <v>9645</v>
      </c>
      <c r="H4801" s="114">
        <v>54</v>
      </c>
      <c r="I4801" s="114"/>
      <c r="J4801" s="115"/>
      <c r="K4801" s="100"/>
      <c r="M4801" s="136" t="s">
        <v>9644</v>
      </c>
      <c r="N4801" s="136"/>
      <c r="O4801" s="182" t="str">
        <f t="shared" si="105"/>
        <v>Label.create(:concept_id =&gt; Concept.find_by_codelist_and_code(175, 'E227').id, :locale =&gt; 'fi', :preflabel =&gt; '21:9', :scopenote =&gt; '(2.37:1) Use for fixed-format e-books optimised for displays with an 21:9 (or 64:27) aspect ratio (eg 3840x1644 pixels etc)')</v>
      </c>
    </row>
    <row r="4802" spans="1:15" ht="51">
      <c r="A4802" s="4">
        <v>175</v>
      </c>
      <c r="B4802" s="8">
        <v>265</v>
      </c>
      <c r="C4802" s="34" t="s">
        <v>1069</v>
      </c>
      <c r="D4802" s="34"/>
      <c r="E4802" s="151"/>
      <c r="F4802" s="45" t="s">
        <v>1070</v>
      </c>
      <c r="G4802" s="45" t="s">
        <v>6771</v>
      </c>
      <c r="H4802" s="23">
        <v>8</v>
      </c>
      <c r="I4802" s="23"/>
      <c r="J4802" s="10"/>
      <c r="K4802" s="100"/>
      <c r="M4802" s="136" t="s">
        <v>13124</v>
      </c>
      <c r="N4802" s="136"/>
      <c r="O4802" s="182" t="str">
        <f t="shared" si="105"/>
        <v>Label.create(:concept_id =&gt; Concept.find_by_codelist_and_code(175, 'L101').id, :locale =&gt; 'fi', :preflabel =&gt; 'Laminoitu tuote', :scopenote =&gt; 'Whole product laminated (eg laminated map, fold-out chart, wallchart, etc): use B415 for book with laminated cover')</v>
      </c>
    </row>
    <row r="4803" spans="1:15" ht="34">
      <c r="A4803" s="4">
        <v>175</v>
      </c>
      <c r="B4803" s="8">
        <v>266</v>
      </c>
      <c r="C4803" s="34" t="s">
        <v>2907</v>
      </c>
      <c r="D4803" s="34"/>
      <c r="E4803" s="151"/>
      <c r="F4803" s="143" t="s">
        <v>9087</v>
      </c>
      <c r="G4803" s="143" t="s">
        <v>9088</v>
      </c>
      <c r="H4803" s="23">
        <v>2</v>
      </c>
      <c r="I4803" s="23">
        <v>48</v>
      </c>
      <c r="J4803" s="10"/>
      <c r="K4803" s="100"/>
      <c r="M4803" s="136" t="s">
        <v>13125</v>
      </c>
      <c r="N4803" s="136" t="s">
        <v>13126</v>
      </c>
      <c r="O4803" s="182" t="str">
        <f t="shared" ref="O4803:O4866" si="106">IF(OR(H4803="",IFERROR(FIND("-"&amp;A4803&amp;"-","-6-7-8-10-11-26-33-35-36-37-38-39-40-47-52-54-56-63-67-75-78-94-95-101-138-140-"),0)&gt;0,
AND(A4803=1,IFERROR(FIND("-"&amp;C4803&amp;"-","-12-13-14-"),0)&gt;0),
AND(A4803=22,IFERROR(FIND("-"&amp;C4803&amp;"-","-04-05-"),0)&gt;0),
AND(A4803=34,IFERROR(FIND("-"&amp;C4803&amp;"-","-00-01-04-08-09-10-11-12-13-14-15-"),0)&gt;0),
AND(A4803=45,IFERROR(FIND("-"&amp;C4803&amp;"-","-08-"),0)&gt;0),
AND(A4803=49,IFERROR(FIND("-"&amp;C4803&amp;"-","-ROW-"),0)&gt;0),
AND(A4803=51,IFERROR(FIND("-"&amp;C4803&amp;"-","-14-15-36-"),0)&gt;0),
AND(A4803=79,IFERROR(FIND("-"&amp;C4803&amp;"-","-11-"),0)&gt;0),
AND(A4803=102,IFERROR(FIND("-"&amp;C4803&amp;"-","-02-"),0)&gt;0)),"",
 IF(AND(M4803="",N4803=""),"",
  "Label.create(:concept_id =&gt; Concept.find_by_codelist_and_code("&amp;A4803&amp;", "&amp;IF(C4803="","nil","'"&amp;C4803&amp;"'")&amp;").id, "&amp;
  ":locale =&gt; '"&amp;L$2&amp;"'"&amp;", "&amp;
  ":preflabel =&gt; '"&amp;(IF(M4803="",F4803,M4803)&amp;"', "&amp;
  ":scopenote =&gt; "&amp;IF(AND(N4803="",G4803="",K4803=""),"nil","'"&amp; IF(K4803="", "",$L$3 &amp; IF(ISERROR(FIND("
", K4803))," ","&lt;br/&gt;&amp;nbsp;&amp;nbsp;&amp;nbsp;&amp;nbsp;• ") &amp; SUBSTITUTE(SUBSTITUTE(SUBSTITUTE(K4803, "&amp;", "&amp;amp;"),"&lt;","&amp;lt;"),"
","&lt;br/&gt;&amp;nbsp;&amp;nbsp;&amp;nbsp;&amp;nbsp;• ")) &amp; IF(OR(K4803="",G4803=""),"","&lt;br/") &amp; SUBSTITUTE(SUBSTITUTE(IF(N4803="",G4803,N4803),"&amp;","&amp;amp;"),"&lt;","&amp;lt;")&amp;"'")&amp;")")
))</f>
        <v>Label.create(:concept_id =&gt; Concept.find_by_codelist_and_code(175, 'P101').id, :locale =&gt; 'fi', :preflabel =&gt; 'Pöytäkalenteri', :scopenote =&gt; 'Listalta 150 koodi PC')</v>
      </c>
    </row>
    <row r="4804" spans="1:15" ht="34">
      <c r="A4804" s="4">
        <v>175</v>
      </c>
      <c r="B4804" s="8">
        <v>267</v>
      </c>
      <c r="C4804" s="34" t="s">
        <v>2908</v>
      </c>
      <c r="D4804" s="34"/>
      <c r="E4804" s="151"/>
      <c r="F4804" s="143" t="s">
        <v>9089</v>
      </c>
      <c r="G4804" s="143" t="s">
        <v>9090</v>
      </c>
      <c r="H4804" s="23">
        <v>2</v>
      </c>
      <c r="I4804" s="23">
        <v>48</v>
      </c>
      <c r="J4804" s="10"/>
      <c r="K4804" s="100"/>
      <c r="M4804" s="136" t="s">
        <v>13127</v>
      </c>
      <c r="N4804" s="136" t="s">
        <v>13126</v>
      </c>
      <c r="O4804" s="182" t="str">
        <f t="shared" si="106"/>
        <v>Label.create(:concept_id =&gt; Concept.find_by_codelist_and_code(175, 'P102').id, :locale =&gt; 'fi', :preflabel =&gt; 'Taskukalenteri', :scopenote =&gt; 'Listalta 150 koodi PC')</v>
      </c>
    </row>
    <row r="4805" spans="1:15" ht="51">
      <c r="A4805" s="4">
        <v>175</v>
      </c>
      <c r="B4805" s="8">
        <v>268</v>
      </c>
      <c r="C4805" s="34" t="s">
        <v>2909</v>
      </c>
      <c r="D4805" s="34"/>
      <c r="E4805" s="151"/>
      <c r="F4805" s="143" t="s">
        <v>9091</v>
      </c>
      <c r="G4805" s="143" t="s">
        <v>9092</v>
      </c>
      <c r="H4805" s="23">
        <v>2</v>
      </c>
      <c r="I4805" s="23">
        <v>48</v>
      </c>
      <c r="J4805" s="10"/>
      <c r="K4805" s="100"/>
      <c r="M4805" s="136" t="s">
        <v>13128</v>
      </c>
      <c r="N4805" s="136" t="s">
        <v>13126</v>
      </c>
      <c r="O4805" s="182" t="str">
        <f t="shared" si="106"/>
        <v>Label.create(:concept_id =&gt; Concept.find_by_codelist_and_code(175, 'P103').id, :locale =&gt; 'fi', :preflabel =&gt; 'Varauskalenteri', :scopenote =&gt; 'Listalta 150 koodi PC')</v>
      </c>
    </row>
    <row r="4806" spans="1:15" ht="34">
      <c r="A4806" s="4">
        <v>175</v>
      </c>
      <c r="B4806" s="8">
        <v>269</v>
      </c>
      <c r="C4806" s="34" t="s">
        <v>2911</v>
      </c>
      <c r="D4806" s="34"/>
      <c r="E4806" s="151"/>
      <c r="F4806" s="143" t="s">
        <v>3823</v>
      </c>
      <c r="G4806" s="143" t="s">
        <v>9093</v>
      </c>
      <c r="H4806" s="23">
        <v>2</v>
      </c>
      <c r="I4806" s="23">
        <v>48</v>
      </c>
      <c r="J4806" s="10"/>
      <c r="K4806" s="100"/>
      <c r="M4806" s="136" t="s">
        <v>13129</v>
      </c>
      <c r="N4806" s="136" t="s">
        <v>13130</v>
      </c>
      <c r="O4806" s="182" t="str">
        <f t="shared" si="106"/>
        <v>Label.create(:concept_id =&gt; Concept.find_by_codelist_and_code(175, 'P104').id, :locale =&gt; 'fi', :preflabel =&gt; 'Lehtiökalenteri', :scopenote =&gt; 'Päivä kerrallaan -kalenteri. Listalta 150 koodi PC')</v>
      </c>
    </row>
    <row r="4807" spans="1:15" ht="51">
      <c r="A4807" s="4">
        <v>175</v>
      </c>
      <c r="B4807" s="8">
        <v>270</v>
      </c>
      <c r="C4807" s="34" t="s">
        <v>2912</v>
      </c>
      <c r="D4807" s="34"/>
      <c r="E4807" s="151"/>
      <c r="F4807" s="45" t="s">
        <v>3824</v>
      </c>
      <c r="G4807" s="143" t="s">
        <v>9206</v>
      </c>
      <c r="H4807" s="23">
        <v>2</v>
      </c>
      <c r="I4807" s="23">
        <v>49</v>
      </c>
      <c r="J4807" s="10"/>
      <c r="K4807" s="100"/>
      <c r="M4807" s="136" t="s">
        <v>13131</v>
      </c>
      <c r="N4807" s="136" t="s">
        <v>13126</v>
      </c>
      <c r="O4807" s="182" t="str">
        <f t="shared" si="106"/>
        <v>Label.create(:concept_id =&gt; Concept.find_by_codelist_and_code(175, 'P105').id, :locale =&gt; 'fi', :preflabel =&gt; 'Julistekalenteri', :scopenote =&gt; 'Listalta 150 koodi PC')</v>
      </c>
    </row>
    <row r="4808" spans="1:15" ht="51">
      <c r="A4808" s="4">
        <v>175</v>
      </c>
      <c r="B4808" s="8">
        <v>271</v>
      </c>
      <c r="C4808" s="34" t="s">
        <v>2622</v>
      </c>
      <c r="D4808" s="34"/>
      <c r="E4808" s="151"/>
      <c r="F4808" s="45" t="s">
        <v>1270</v>
      </c>
      <c r="G4808" s="143" t="s">
        <v>9207</v>
      </c>
      <c r="H4808" s="23">
        <v>2</v>
      </c>
      <c r="I4808" s="23">
        <v>49</v>
      </c>
      <c r="J4808" s="10"/>
      <c r="K4808" s="100"/>
      <c r="M4808" s="136" t="s">
        <v>13132</v>
      </c>
      <c r="N4808" s="136" t="s">
        <v>13126</v>
      </c>
      <c r="O4808" s="182" t="str">
        <f t="shared" si="106"/>
        <v>Label.create(:concept_id =&gt; Concept.find_by_codelist_and_code(175, 'P106').id, :locale =&gt; 'fi', :preflabel =&gt; 'Seinäkalenteri', :scopenote =&gt; 'Listalta 150 koodi PC')</v>
      </c>
    </row>
    <row r="4809" spans="1:15" ht="34">
      <c r="A4809" s="4">
        <v>175</v>
      </c>
      <c r="B4809" s="8">
        <v>272</v>
      </c>
      <c r="C4809" s="34" t="s">
        <v>3544</v>
      </c>
      <c r="D4809" s="34"/>
      <c r="E4809" s="151"/>
      <c r="F4809" s="143" t="s">
        <v>9094</v>
      </c>
      <c r="G4809" s="143" t="s">
        <v>9095</v>
      </c>
      <c r="H4809" s="23">
        <v>6</v>
      </c>
      <c r="I4809" s="23">
        <v>48</v>
      </c>
      <c r="J4809" s="10"/>
      <c r="K4809" s="100"/>
      <c r="M4809" s="136" t="s">
        <v>13133</v>
      </c>
      <c r="N4809" s="136" t="s">
        <v>13126</v>
      </c>
      <c r="O4809" s="182" t="str">
        <f t="shared" si="106"/>
        <v>Label.create(:concept_id =&gt; Concept.find_by_codelist_and_code(175, 'P107').id, :locale =&gt; 'fi', :preflabel =&gt; 'Ikuinen kalenteri', :scopenote =&gt; 'Listalta 150 koodi PC')</v>
      </c>
    </row>
    <row r="4810" spans="1:15" ht="17">
      <c r="A4810" s="4">
        <v>175</v>
      </c>
      <c r="B4810" s="8">
        <v>273</v>
      </c>
      <c r="C4810" s="34" t="s">
        <v>3905</v>
      </c>
      <c r="D4810" s="34"/>
      <c r="E4810" s="151"/>
      <c r="F4810" s="45" t="s">
        <v>4041</v>
      </c>
      <c r="G4810" s="45" t="s">
        <v>6772</v>
      </c>
      <c r="H4810" s="23">
        <v>6</v>
      </c>
      <c r="I4810" s="23"/>
      <c r="J4810" s="10"/>
      <c r="K4810" s="100"/>
      <c r="M4810" s="136" t="s">
        <v>13134</v>
      </c>
      <c r="N4810" s="136" t="s">
        <v>13126</v>
      </c>
      <c r="O4810" s="182" t="str">
        <f t="shared" si="106"/>
        <v>Label.create(:concept_id =&gt; Concept.find_by_codelist_and_code(175, 'P108').id, :locale =&gt; 'fi', :preflabel =&gt; 'Joulukalenteri', :scopenote =&gt; 'Listalta 150 koodi PC')</v>
      </c>
    </row>
    <row r="4811" spans="1:15" ht="17">
      <c r="A4811" s="4">
        <v>175</v>
      </c>
      <c r="B4811" s="8">
        <v>274</v>
      </c>
      <c r="C4811" s="34" t="s">
        <v>1767</v>
      </c>
      <c r="D4811" s="34"/>
      <c r="E4811" s="151"/>
      <c r="F4811" s="45" t="s">
        <v>1425</v>
      </c>
      <c r="G4811" s="143" t="s">
        <v>9096</v>
      </c>
      <c r="H4811" s="23">
        <v>8</v>
      </c>
      <c r="I4811" s="23">
        <v>48</v>
      </c>
      <c r="J4811" s="10"/>
      <c r="K4811" s="100"/>
      <c r="M4811" s="136" t="s">
        <v>13135</v>
      </c>
      <c r="N4811" s="136" t="s">
        <v>13136</v>
      </c>
      <c r="O4811" s="182" t="str">
        <f t="shared" si="106"/>
        <v>Label.create(:concept_id =&gt; Concept.find_by_codelist_and_code(175, 'P109').id, :locale =&gt; 'fi', :preflabel =&gt; 'Kirjanmerkkikalenteri', :scopenote =&gt; 'Listalta 150 koodi PC tai PT')</v>
      </c>
    </row>
    <row r="4812" spans="1:15" ht="51">
      <c r="A4812" s="4">
        <v>175</v>
      </c>
      <c r="B4812" s="8">
        <v>275</v>
      </c>
      <c r="C4812" s="34" t="s">
        <v>525</v>
      </c>
      <c r="D4812" s="34"/>
      <c r="E4812" s="151"/>
      <c r="F4812" s="143" t="s">
        <v>9097</v>
      </c>
      <c r="G4812" s="143" t="s">
        <v>9098</v>
      </c>
      <c r="H4812" s="23">
        <v>8</v>
      </c>
      <c r="I4812" s="23">
        <v>48</v>
      </c>
      <c r="J4812" s="10"/>
      <c r="K4812" s="100"/>
      <c r="M4812" s="136" t="s">
        <v>13137</v>
      </c>
      <c r="N4812" s="136" t="s">
        <v>13126</v>
      </c>
      <c r="O4812" s="182" t="str">
        <f t="shared" si="106"/>
        <v>Label.create(:concept_id =&gt; Concept.find_by_codelist_and_code(175, 'P110').id, :locale =&gt; 'fi', :preflabel =&gt; 'Opiskelijakalenteri', :scopenote =&gt; 'Listalta 150 koodi PC')</v>
      </c>
    </row>
    <row r="4813" spans="1:15" ht="17">
      <c r="A4813" s="4">
        <v>175</v>
      </c>
      <c r="B4813" s="8">
        <v>276</v>
      </c>
      <c r="C4813" s="34" t="s">
        <v>535</v>
      </c>
      <c r="D4813" s="34"/>
      <c r="E4813" s="151"/>
      <c r="F4813" s="45" t="s">
        <v>452</v>
      </c>
      <c r="G4813" s="45" t="s">
        <v>6772</v>
      </c>
      <c r="H4813" s="23">
        <v>8</v>
      </c>
      <c r="I4813" s="23"/>
      <c r="J4813" s="10"/>
      <c r="K4813" s="100"/>
      <c r="M4813" s="136" t="s">
        <v>13138</v>
      </c>
      <c r="N4813" s="136" t="s">
        <v>13126</v>
      </c>
      <c r="O4813" s="182" t="str">
        <f t="shared" si="106"/>
        <v>Label.create(:concept_id =&gt; Concept.find_by_codelist_and_code(175, 'P111').id, :locale =&gt; 'fi', :preflabel =&gt; 'Projektikalenteri', :scopenote =&gt; 'Listalta 150 koodi PC')</v>
      </c>
    </row>
    <row r="4814" spans="1:15" ht="17">
      <c r="A4814" s="4">
        <v>175</v>
      </c>
      <c r="B4814" s="8">
        <v>277</v>
      </c>
      <c r="C4814" s="34" t="s">
        <v>536</v>
      </c>
      <c r="D4814" s="34"/>
      <c r="E4814" s="151"/>
      <c r="F4814" s="45" t="s">
        <v>661</v>
      </c>
      <c r="G4814" s="45" t="s">
        <v>6772</v>
      </c>
      <c r="H4814" s="23">
        <v>8</v>
      </c>
      <c r="I4814" s="23"/>
      <c r="J4814" s="10"/>
      <c r="K4814" s="100"/>
      <c r="M4814" s="136" t="s">
        <v>13139</v>
      </c>
      <c r="N4814" s="136" t="s">
        <v>13126</v>
      </c>
      <c r="O4814" s="182" t="str">
        <f t="shared" si="106"/>
        <v>Label.create(:concept_id =&gt; Concept.find_by_codelist_and_code(175, 'P112').id, :locale =&gt; 'fi', :preflabel =&gt; 'Almanakka', :scopenote =&gt; 'Listalta 150 koodi PC')</v>
      </c>
    </row>
    <row r="4815" spans="1:15" ht="68">
      <c r="A4815" s="4">
        <v>175</v>
      </c>
      <c r="B4815" s="8">
        <v>278</v>
      </c>
      <c r="C4815" s="34" t="s">
        <v>537</v>
      </c>
      <c r="D4815" s="34"/>
      <c r="E4815" s="151"/>
      <c r="F4815" s="143" t="s">
        <v>9099</v>
      </c>
      <c r="G4815" s="143" t="s">
        <v>9100</v>
      </c>
      <c r="H4815" s="23">
        <v>8</v>
      </c>
      <c r="I4815" s="23">
        <v>48</v>
      </c>
      <c r="J4815" s="10"/>
      <c r="K4815" s="100"/>
      <c r="M4815" s="136" t="s">
        <v>13140</v>
      </c>
      <c r="N4815" s="136" t="s">
        <v>13126</v>
      </c>
      <c r="O4815" s="182" t="str">
        <f t="shared" si="106"/>
        <v>Label.create(:concept_id =&gt; Concept.find_by_codelist_and_code(175, 'P113').id, :locale =&gt; 'fi', :preflabel =&gt; 'Muu kalenteri', :scopenote =&gt; 'Listalta 150 koodi PC')</v>
      </c>
    </row>
    <row r="4816" spans="1:15" ht="85">
      <c r="A4816" s="4">
        <v>175</v>
      </c>
      <c r="B4816" s="8">
        <v>279</v>
      </c>
      <c r="C4816" s="34" t="s">
        <v>538</v>
      </c>
      <c r="D4816" s="34"/>
      <c r="E4816" s="151"/>
      <c r="F4816" s="45" t="s">
        <v>1218</v>
      </c>
      <c r="G4816" s="45" t="s">
        <v>6774</v>
      </c>
      <c r="H4816" s="23">
        <v>8</v>
      </c>
      <c r="I4816" s="23"/>
      <c r="J4816" s="10"/>
      <c r="K4816" s="100"/>
      <c r="M4816" s="136" t="s">
        <v>13141</v>
      </c>
      <c r="N4816" s="136" t="s">
        <v>13126</v>
      </c>
      <c r="O4816" s="182" t="str">
        <f t="shared" si="106"/>
        <v>Label.create(:concept_id =&gt; Concept.find_by_codelist_and_code(175, 'P114').id, :locale =&gt; 'fi', :preflabel =&gt; 'Muu kalenteriin liittyvä tuote', :scopenote =&gt; 'Listalta 150 koodi PC')</v>
      </c>
    </row>
    <row r="4817" spans="1:15" ht="51">
      <c r="A4817" s="106">
        <v>175</v>
      </c>
      <c r="B4817" s="8">
        <v>280</v>
      </c>
      <c r="C4817" s="144" t="s">
        <v>9142</v>
      </c>
      <c r="D4817" s="161"/>
      <c r="E4817" s="161"/>
      <c r="F4817" s="162" t="s">
        <v>9143</v>
      </c>
      <c r="G4817" s="162" t="s">
        <v>9144</v>
      </c>
      <c r="H4817" s="160">
        <v>49</v>
      </c>
      <c r="I4817" s="114"/>
      <c r="J4817" s="115"/>
      <c r="K4817" s="100"/>
      <c r="M4817" s="136" t="s">
        <v>13142</v>
      </c>
      <c r="N4817" s="136" t="s">
        <v>13143</v>
      </c>
      <c r="O4817" s="182" t="str">
        <f t="shared" si="106"/>
        <v>Label.create(:concept_id =&gt; Concept.find_by_codelist_and_code(175, 'P115').id, :locale =&gt; 'fi', :preflabel =&gt; 'Perhekalenteri', :scopenote =&gt; 'Listalta 150 koodi PC tai PK')</v>
      </c>
    </row>
    <row r="4818" spans="1:15" ht="68">
      <c r="A4818" s="118">
        <v>175</v>
      </c>
      <c r="B4818" s="8">
        <v>281</v>
      </c>
      <c r="C4818" s="144" t="s">
        <v>9303</v>
      </c>
      <c r="D4818" s="161"/>
      <c r="E4818" s="161"/>
      <c r="F4818" s="162" t="s">
        <v>9304</v>
      </c>
      <c r="G4818" s="162" t="s">
        <v>9305</v>
      </c>
      <c r="H4818" s="160">
        <v>51</v>
      </c>
      <c r="I4818" s="114"/>
      <c r="J4818" s="115"/>
      <c r="K4818" s="100"/>
      <c r="M4818" s="136" t="s">
        <v>13144</v>
      </c>
      <c r="N4818" s="136" t="s">
        <v>13126</v>
      </c>
      <c r="O4818" s="182" t="str">
        <f t="shared" si="106"/>
        <v>Label.create(:concept_id =&gt; Concept.find_by_codelist_and_code(175, 'P116').id, :locale =&gt; 'fi', :preflabel =&gt; 'Korttikalenteri', :scopenote =&gt; 'Listalta 150 koodi PC')</v>
      </c>
    </row>
    <row r="4819" spans="1:15" ht="17">
      <c r="A4819" s="4">
        <v>175</v>
      </c>
      <c r="B4819" s="8">
        <v>282</v>
      </c>
      <c r="C4819" s="42" t="s">
        <v>5969</v>
      </c>
      <c r="D4819" s="65"/>
      <c r="E4819" s="151"/>
      <c r="F4819" s="66" t="s">
        <v>5970</v>
      </c>
      <c r="G4819" s="66" t="s">
        <v>6775</v>
      </c>
      <c r="H4819" s="68">
        <v>30</v>
      </c>
      <c r="I4819" s="23"/>
      <c r="J4819" s="10"/>
      <c r="K4819" s="100"/>
      <c r="M4819" s="136" t="s">
        <v>13145</v>
      </c>
      <c r="N4819" s="136"/>
      <c r="O4819" s="182" t="str">
        <f t="shared" si="106"/>
        <v>Label.create(:concept_id =&gt; Concept.find_by_codelist_and_code(175, 'P120').id, :locale =&gt; 'fi', :preflabel =&gt; 'Kuvatarinakortit', :scopenote =&gt; 'Kamishibai / Cantastoria cards')</v>
      </c>
    </row>
    <row r="4820" spans="1:15" ht="68">
      <c r="A4820" s="118">
        <v>175</v>
      </c>
      <c r="B4820" s="8">
        <v>283</v>
      </c>
      <c r="C4820" s="111" t="s">
        <v>9306</v>
      </c>
      <c r="D4820" s="65"/>
      <c r="E4820" s="65"/>
      <c r="F4820" s="66" t="s">
        <v>9307</v>
      </c>
      <c r="G4820" s="66" t="s">
        <v>9308</v>
      </c>
      <c r="H4820" s="68">
        <v>51</v>
      </c>
      <c r="I4820" s="114"/>
      <c r="J4820" s="115"/>
      <c r="K4820" s="100"/>
      <c r="M4820" s="136" t="s">
        <v>13146</v>
      </c>
      <c r="N4820" s="136" t="s">
        <v>13147</v>
      </c>
      <c r="O4820" s="182" t="str">
        <f t="shared" si="106"/>
        <v>Label.create(:concept_id =&gt; Concept.find_by_codelist_and_code(175, 'P121').id, :locale =&gt; 'fi', :preflabel =&gt; 'Opetuskortit', :scopenote =&gt; 'Listalta 150 koodi PD')</v>
      </c>
    </row>
    <row r="4821" spans="1:15" ht="51">
      <c r="A4821" s="118">
        <v>175</v>
      </c>
      <c r="B4821" s="8">
        <v>284</v>
      </c>
      <c r="C4821" s="111" t="s">
        <v>9309</v>
      </c>
      <c r="D4821" s="65"/>
      <c r="E4821" s="65"/>
      <c r="F4821" s="66" t="s">
        <v>9310</v>
      </c>
      <c r="G4821" s="66" t="s">
        <v>9311</v>
      </c>
      <c r="H4821" s="68">
        <v>51</v>
      </c>
      <c r="I4821" s="114"/>
      <c r="J4821" s="115"/>
      <c r="K4821" s="100"/>
      <c r="M4821" s="136" t="s">
        <v>13148</v>
      </c>
      <c r="N4821" s="136" t="s">
        <v>13546</v>
      </c>
      <c r="O4821" s="182" t="str">
        <f t="shared" si="106"/>
        <v>Label.create(:concept_id =&gt; Concept.find_by_codelist_and_code(175, 'P122').id, :locale =&gt; 'fi', :preflabel =&gt; 'Tietokortit', :scopenote =&gt; 'esim. Reseptikortit Listalta 150 koodi PD')</v>
      </c>
    </row>
    <row r="4822" spans="1:15" ht="68">
      <c r="A4822" s="118">
        <v>175</v>
      </c>
      <c r="B4822" s="8">
        <v>285</v>
      </c>
      <c r="C4822" s="111" t="s">
        <v>9312</v>
      </c>
      <c r="D4822" s="65"/>
      <c r="E4822" s="65"/>
      <c r="F4822" s="66" t="s">
        <v>9313</v>
      </c>
      <c r="G4822" s="66" t="s">
        <v>9314</v>
      </c>
      <c r="H4822" s="68">
        <v>51</v>
      </c>
      <c r="I4822" s="114"/>
      <c r="J4822" s="115"/>
      <c r="K4822" s="100"/>
      <c r="M4822" s="136" t="s">
        <v>13149</v>
      </c>
      <c r="N4822" s="136" t="s">
        <v>13547</v>
      </c>
      <c r="O4822" s="182" t="str">
        <f t="shared" si="106"/>
        <v>Label.create(:concept_id =&gt; Concept.find_by_codelist_and_code(175, 'P123').id, :locale =&gt; 'fi', :preflabel =&gt; 'Harrastekortit', :scopenote =&gt; 'Esim. peli ja keräilykortit sekä ennustuskortit Listalta 150 koodi PD')</v>
      </c>
    </row>
    <row r="4823" spans="1:15" ht="34">
      <c r="A4823" s="118">
        <v>175</v>
      </c>
      <c r="B4823" s="8">
        <v>286</v>
      </c>
      <c r="C4823" s="111" t="s">
        <v>9315</v>
      </c>
      <c r="D4823" s="65"/>
      <c r="E4823" s="65"/>
      <c r="F4823" s="66" t="s">
        <v>9316</v>
      </c>
      <c r="G4823" s="66" t="s">
        <v>9317</v>
      </c>
      <c r="H4823" s="68">
        <v>51</v>
      </c>
      <c r="I4823" s="114"/>
      <c r="J4823" s="115"/>
      <c r="K4823" s="100"/>
      <c r="M4823" s="136" t="s">
        <v>13150</v>
      </c>
      <c r="N4823" s="136" t="s">
        <v>13151</v>
      </c>
      <c r="O4823" s="182" t="str">
        <f t="shared" si="106"/>
        <v>Label.create(:concept_id =&gt; Concept.find_by_codelist_and_code(175, 'P124').id, :locale =&gt; 'fi', :preflabel =&gt; 'Postikortit', :scopenote =&gt; 'Listalta 150 koodi PJ')</v>
      </c>
    </row>
    <row r="4824" spans="1:15" ht="34">
      <c r="A4824" s="118">
        <v>175</v>
      </c>
      <c r="B4824" s="8">
        <v>287</v>
      </c>
      <c r="C4824" s="111" t="s">
        <v>9318</v>
      </c>
      <c r="D4824" s="65"/>
      <c r="E4824" s="65"/>
      <c r="F4824" s="66" t="s">
        <v>9319</v>
      </c>
      <c r="G4824" s="66" t="s">
        <v>9320</v>
      </c>
      <c r="H4824" s="68">
        <v>51</v>
      </c>
      <c r="I4824" s="114"/>
      <c r="J4824" s="115"/>
      <c r="K4824" s="100"/>
      <c r="M4824" s="136" t="s">
        <v>13152</v>
      </c>
      <c r="N4824" s="136" t="s">
        <v>13151</v>
      </c>
      <c r="O4824" s="182" t="str">
        <f t="shared" si="106"/>
        <v>Label.create(:concept_id =&gt; Concept.find_by_codelist_and_code(175, 'P125').id, :locale =&gt; 'fi', :preflabel =&gt; 'Onnittelukortit', :scopenote =&gt; 'Listalta 150 koodi PJ')</v>
      </c>
    </row>
    <row r="4825" spans="1:15" ht="119">
      <c r="A4825" s="118">
        <v>175</v>
      </c>
      <c r="B4825" s="8">
        <v>288</v>
      </c>
      <c r="C4825" s="111" t="s">
        <v>9466</v>
      </c>
      <c r="D4825" s="65"/>
      <c r="E4825" s="65"/>
      <c r="F4825" s="66" t="s">
        <v>9467</v>
      </c>
      <c r="G4825" s="66" t="s">
        <v>9468</v>
      </c>
      <c r="H4825" s="68">
        <v>53</v>
      </c>
      <c r="I4825" s="114"/>
      <c r="J4825" s="115"/>
      <c r="K4825" s="100"/>
      <c r="M4825" s="136" t="s">
        <v>13153</v>
      </c>
      <c r="N4825" s="136"/>
      <c r="O4825" s="182" t="str">
        <f t="shared" si="106"/>
        <v>Label.create(:concept_id =&gt; Concept.find_by_codelist_and_code(175, 'P126').id, :locale =&gt; 'fi', :preflabel =&gt; 'Lahjakortit', :scopenote =&gt; 'Physical cards which carry an intrinsic value, or which are intended to have value added to them, that may be redeemed later. For example book token cards, gift cards. Note value additions and redemption may be in a physical store or online')</v>
      </c>
    </row>
    <row r="4826" spans="1:15" ht="17">
      <c r="A4826" s="118">
        <v>175</v>
      </c>
      <c r="B4826" s="8">
        <v>289</v>
      </c>
      <c r="C4826" s="111" t="s">
        <v>9833</v>
      </c>
      <c r="D4826" s="65"/>
      <c r="E4826" s="65"/>
      <c r="F4826" s="66" t="s">
        <v>9834</v>
      </c>
      <c r="G4826" s="66" t="s">
        <v>9835</v>
      </c>
      <c r="H4826" s="68">
        <v>58</v>
      </c>
      <c r="I4826" s="114"/>
      <c r="J4826" s="115"/>
      <c r="K4826" s="100"/>
      <c r="M4826" s="136" t="s">
        <v>13154</v>
      </c>
      <c r="N4826" s="136"/>
      <c r="O4826" s="182" t="str">
        <f t="shared" si="106"/>
        <v>Label.create(:concept_id =&gt; Concept.find_by_codelist_and_code(175, 'P127').id, :locale =&gt; 'fi', :preflabel =&gt; 'Sertifikaatti', :scopenote =&gt; 'Use with Product form code PD')</v>
      </c>
    </row>
    <row r="4827" spans="1:15" ht="34">
      <c r="A4827" s="4">
        <v>175</v>
      </c>
      <c r="B4827" s="8">
        <v>290</v>
      </c>
      <c r="C4827" s="34" t="s">
        <v>3101</v>
      </c>
      <c r="D4827" s="34"/>
      <c r="E4827" s="151"/>
      <c r="F4827" s="45" t="s">
        <v>2795</v>
      </c>
      <c r="G4827" s="45" t="s">
        <v>6776</v>
      </c>
      <c r="H4827" s="23">
        <v>10</v>
      </c>
      <c r="I4827" s="23"/>
      <c r="J4827" s="10"/>
      <c r="K4827" s="100"/>
      <c r="M4827" s="136" t="s">
        <v>13155</v>
      </c>
      <c r="N4827" s="136" t="s">
        <v>13156</v>
      </c>
      <c r="O4827" s="182" t="str">
        <f t="shared" si="106"/>
        <v>Label.create(:concept_id =&gt; Concept.find_by_codelist_and_code(175, 'P201').id, :locale =&gt; 'fi', :preflabel =&gt; 'Kovakantinen (paperitarvikkeet)', :scopenote =&gt; 'Käytetään vain paperitarvikkeilla esim. kalentereilla ja muistikirjoilla')</v>
      </c>
    </row>
    <row r="4828" spans="1:15" ht="34">
      <c r="A4828" s="4">
        <v>175</v>
      </c>
      <c r="B4828" s="8">
        <v>291</v>
      </c>
      <c r="C4828" s="34" t="s">
        <v>2796</v>
      </c>
      <c r="D4828" s="34"/>
      <c r="E4828" s="151"/>
      <c r="F4828" s="45" t="s">
        <v>3541</v>
      </c>
      <c r="G4828" s="45" t="s">
        <v>6777</v>
      </c>
      <c r="H4828" s="23">
        <v>10</v>
      </c>
      <c r="I4828" s="23"/>
      <c r="J4828" s="10"/>
      <c r="K4828" s="100"/>
      <c r="M4828" s="136" t="s">
        <v>13157</v>
      </c>
      <c r="N4828" s="136" t="s">
        <v>13156</v>
      </c>
      <c r="O4828" s="182" t="str">
        <f t="shared" si="106"/>
        <v>Label.create(:concept_id =&gt; Concept.find_by_codelist_and_code(175, 'P202').id, :locale =&gt; 'fi', :preflabel =&gt; 'Pehmeäkantinen (paperitarvikkeet)', :scopenote =&gt; 'Käytetään vain paperitarvikkeilla esim. kalentereilla ja muistikirjoilla')</v>
      </c>
    </row>
    <row r="4829" spans="1:15" ht="34">
      <c r="A4829" s="4">
        <v>175</v>
      </c>
      <c r="B4829" s="8">
        <v>292</v>
      </c>
      <c r="C4829" s="34" t="s">
        <v>3305</v>
      </c>
      <c r="D4829" s="34"/>
      <c r="E4829" s="151"/>
      <c r="F4829" s="45" t="s">
        <v>3447</v>
      </c>
      <c r="G4829" s="45" t="s">
        <v>6778</v>
      </c>
      <c r="H4829" s="23">
        <v>10</v>
      </c>
      <c r="I4829" s="23"/>
      <c r="J4829" s="10"/>
      <c r="K4829" s="100"/>
      <c r="M4829" s="136" t="s">
        <v>13158</v>
      </c>
      <c r="N4829" s="136" t="s">
        <v>13156</v>
      </c>
      <c r="O4829" s="182" t="str">
        <f t="shared" si="106"/>
        <v>Label.create(:concept_id =&gt; Concept.find_by_codelist_and_code(175, 'P203').id, :locale =&gt; 'fi', :preflabel =&gt; 'Kierreselkä (paperitarvikkeet)', :scopenote =&gt; 'Käytetään vain paperitarvikkeilla esim. kalentereilla ja muistikirjoilla')</v>
      </c>
    </row>
    <row r="4830" spans="1:15" ht="34">
      <c r="A4830" s="4">
        <v>175</v>
      </c>
      <c r="B4830" s="8">
        <v>293</v>
      </c>
      <c r="C4830" s="34" t="s">
        <v>3057</v>
      </c>
      <c r="D4830" s="34"/>
      <c r="E4830" s="151"/>
      <c r="F4830" s="45" t="s">
        <v>3058</v>
      </c>
      <c r="G4830" s="45" t="s">
        <v>6779</v>
      </c>
      <c r="H4830" s="23">
        <v>10</v>
      </c>
      <c r="I4830" s="23"/>
      <c r="J4830" s="10"/>
      <c r="K4830" s="100"/>
      <c r="M4830" s="136" t="s">
        <v>13159</v>
      </c>
      <c r="N4830" s="136" t="s">
        <v>13156</v>
      </c>
      <c r="O4830" s="182" t="str">
        <f t="shared" si="106"/>
        <v>Label.create(:concept_id =&gt; Concept.find_by_codelist_and_code(175, 'P204').id, :locale =&gt; 'fi', :preflabel =&gt; 'Nahkakantinen tai muu erityinen kansimateriaali (paperitarvikkeet)', :scopenote =&gt; 'Käytetään vain paperitarvikkeilla esim. kalentereilla ja muistikirjoilla')</v>
      </c>
    </row>
    <row r="4831" spans="1:15" ht="17">
      <c r="A4831" s="4">
        <v>175</v>
      </c>
      <c r="B4831" s="8">
        <v>294</v>
      </c>
      <c r="C4831" s="44" t="s">
        <v>7480</v>
      </c>
      <c r="D4831" s="34"/>
      <c r="E4831" s="151"/>
      <c r="F4831" s="45" t="s">
        <v>7479</v>
      </c>
      <c r="G4831" s="45" t="s">
        <v>7481</v>
      </c>
      <c r="H4831" s="23">
        <v>32</v>
      </c>
      <c r="I4831" s="23"/>
      <c r="J4831" s="10"/>
      <c r="K4831" s="100"/>
      <c r="M4831" s="136" t="s">
        <v>13160</v>
      </c>
      <c r="N4831" s="136"/>
      <c r="O4831" s="182" t="str">
        <f t="shared" si="106"/>
        <v>Label.create(:concept_id =&gt; Concept.find_by_codelist_and_code(175, 'P301').id, :locale =&gt; 'fi', :preflabel =&gt; 'Mukana ripustin', :scopenote =&gt; 'For wall map, poster, wallchart etc')</v>
      </c>
    </row>
    <row r="4832" spans="1:15" ht="51">
      <c r="A4832" s="118">
        <v>175</v>
      </c>
      <c r="B4832" s="8">
        <v>295</v>
      </c>
      <c r="C4832" s="144" t="s">
        <v>9786</v>
      </c>
      <c r="D4832" s="144"/>
      <c r="E4832" s="144"/>
      <c r="F4832" s="143" t="s">
        <v>9787</v>
      </c>
      <c r="G4832" s="143" t="s">
        <v>9788</v>
      </c>
      <c r="H4832" s="114">
        <v>57</v>
      </c>
      <c r="I4832" s="114"/>
      <c r="J4832" s="115"/>
      <c r="K4832" s="100"/>
      <c r="M4832" s="136" t="s">
        <v>13161</v>
      </c>
      <c r="N4832" s="136"/>
      <c r="O4832" s="182" t="str">
        <f t="shared" si="106"/>
        <v>Label.create(:concept_id =&gt; Concept.find_by_codelist_and_code(175, 'P305').id, :locale =&gt; 'fi', :preflabel =&gt; 'Yksipuolinen', :scopenote =&gt; 'Content is printed single-sided (for wallcharts and hanging maps, calendars, etc)')</v>
      </c>
    </row>
    <row r="4833" spans="1:15" ht="68">
      <c r="A4833" s="118">
        <v>175</v>
      </c>
      <c r="B4833" s="8">
        <v>296</v>
      </c>
      <c r="C4833" s="144" t="s">
        <v>9789</v>
      </c>
      <c r="D4833" s="144"/>
      <c r="E4833" s="144"/>
      <c r="F4833" s="143" t="s">
        <v>9790</v>
      </c>
      <c r="G4833" s="143" t="s">
        <v>9791</v>
      </c>
      <c r="H4833" s="114">
        <v>57</v>
      </c>
      <c r="I4833" s="114"/>
      <c r="J4833" s="115"/>
      <c r="K4833" s="100"/>
      <c r="M4833" s="136" t="s">
        <v>13162</v>
      </c>
      <c r="N4833" s="136"/>
      <c r="O4833" s="182" t="str">
        <f t="shared" si="106"/>
        <v>Label.create(:concept_id =&gt; Concept.find_by_codelist_and_code(175, 'P306').id, :locale =&gt; 'fi', :preflabel =&gt; 'Kaksipuolinen', :scopenote =&gt; 'Content is printed double-sided (for wallcharts and hanging maps, calendars, etc, where double-sided may not always be expected)')</v>
      </c>
    </row>
    <row r="4834" spans="1:15" ht="17">
      <c r="A4834" s="4">
        <v>175</v>
      </c>
      <c r="B4834" s="8">
        <v>297</v>
      </c>
      <c r="C4834" s="34" t="s">
        <v>820</v>
      </c>
      <c r="D4834" s="34"/>
      <c r="E4834" s="151"/>
      <c r="F4834" s="45" t="s">
        <v>4340</v>
      </c>
      <c r="G4834" s="45" t="s">
        <v>8337</v>
      </c>
      <c r="H4834" s="23">
        <v>2</v>
      </c>
      <c r="I4834" s="23"/>
      <c r="J4834" s="10"/>
      <c r="K4834" s="100"/>
      <c r="M4834" s="136" t="s">
        <v>4340</v>
      </c>
      <c r="N4834" s="136"/>
      <c r="O4834" s="182" t="str">
        <f t="shared" si="106"/>
        <v>Label.create(:concept_id =&gt; Concept.find_by_codelist_and_code(175, 'V201').id, :locale =&gt; 'fi', :preflabel =&gt; 'PAL', :scopenote =&gt; 'SD TV standard for video or DVD')</v>
      </c>
    </row>
    <row r="4835" spans="1:15" ht="17">
      <c r="A4835" s="4">
        <v>175</v>
      </c>
      <c r="B4835" s="8">
        <v>293</v>
      </c>
      <c r="C4835" s="34" t="s">
        <v>826</v>
      </c>
      <c r="D4835" s="34"/>
      <c r="E4835" s="151"/>
      <c r="F4835" s="45" t="s">
        <v>4341</v>
      </c>
      <c r="G4835" s="45" t="s">
        <v>8337</v>
      </c>
      <c r="H4835" s="23">
        <v>2</v>
      </c>
      <c r="I4835" s="23"/>
      <c r="J4835" s="10"/>
      <c r="K4835" s="100"/>
      <c r="M4835" s="136" t="s">
        <v>4341</v>
      </c>
      <c r="N4835" s="136"/>
      <c r="O4835" s="182" t="str">
        <f t="shared" si="106"/>
        <v>Label.create(:concept_id =&gt; Concept.find_by_codelist_and_code(175, 'V202').id, :locale =&gt; 'fi', :preflabel =&gt; 'NTSC', :scopenote =&gt; 'SD TV standard for video or DVD')</v>
      </c>
    </row>
    <row r="4836" spans="1:15" ht="17">
      <c r="A4836" s="4">
        <v>175</v>
      </c>
      <c r="B4836" s="8">
        <v>299</v>
      </c>
      <c r="C4836" s="34" t="s">
        <v>827</v>
      </c>
      <c r="D4836" s="44" t="s">
        <v>4909</v>
      </c>
      <c r="E4836" s="151"/>
      <c r="F4836" s="45" t="s">
        <v>4342</v>
      </c>
      <c r="G4836" s="45" t="s">
        <v>8337</v>
      </c>
      <c r="H4836" s="23">
        <v>2</v>
      </c>
      <c r="I4836" s="23"/>
      <c r="J4836" s="10"/>
      <c r="K4836" s="100"/>
      <c r="M4836" s="136" t="s">
        <v>4342</v>
      </c>
      <c r="N4836" s="136"/>
      <c r="O4836" s="182" t="str">
        <f t="shared" si="106"/>
        <v>Label.create(:concept_id =&gt; Concept.find_by_codelist_and_code(175, 'V203').id, :locale =&gt; 'fi', :preflabel =&gt; 'SECAM', :scopenote =&gt; 'SD TV standard for video or DVD')</v>
      </c>
    </row>
    <row r="4837" spans="1:15" ht="34">
      <c r="A4837" s="4">
        <v>175</v>
      </c>
      <c r="B4837" s="8">
        <v>300</v>
      </c>
      <c r="C4837" s="44" t="s">
        <v>8332</v>
      </c>
      <c r="D4837" s="44"/>
      <c r="E4837" s="151"/>
      <c r="F4837" s="45" t="s">
        <v>8330</v>
      </c>
      <c r="G4837" s="45" t="s">
        <v>8338</v>
      </c>
      <c r="H4837" s="23">
        <v>40</v>
      </c>
      <c r="I4837" s="23"/>
      <c r="J4837" s="10"/>
      <c r="K4837" s="100"/>
      <c r="M4837" s="136" t="s">
        <v>8330</v>
      </c>
      <c r="N4837" s="136"/>
      <c r="O4837" s="182" t="str">
        <f t="shared" si="106"/>
        <v>Label.create(:concept_id =&gt; Concept.find_by_codelist_and_code(175, 'V205').id, :locale =&gt; 'fi', :preflabel =&gt; 'HD', :scopenote =&gt; 'Up to 2K resolution (1920 or 2048 pixels wide) eg for Blu-Ray')</v>
      </c>
    </row>
    <row r="4838" spans="1:15" ht="34">
      <c r="A4838" s="4">
        <v>175</v>
      </c>
      <c r="B4838" s="8">
        <v>301</v>
      </c>
      <c r="C4838" s="44" t="s">
        <v>8333</v>
      </c>
      <c r="D4838" s="44"/>
      <c r="E4838" s="151"/>
      <c r="F4838" s="45" t="s">
        <v>8331</v>
      </c>
      <c r="G4838" s="45" t="s">
        <v>8339</v>
      </c>
      <c r="H4838" s="23">
        <v>40</v>
      </c>
      <c r="I4838" s="23"/>
      <c r="J4838" s="10"/>
      <c r="K4838" s="100"/>
      <c r="M4838" s="136" t="s">
        <v>8331</v>
      </c>
      <c r="N4838" s="136"/>
      <c r="O4838" s="182" t="str">
        <f t="shared" si="106"/>
        <v>Label.create(:concept_id =&gt; Concept.find_by_codelist_and_code(175, 'V206').id, :locale =&gt; 'fi', :preflabel =&gt; 'UHD', :scopenote =&gt; 'Up to 4K resolution (3840 or 4096 pixels wide) eg for Ultra HD Blu-Ray')</v>
      </c>
    </row>
    <row r="4839" spans="1:15" ht="17">
      <c r="A4839" s="4">
        <v>175</v>
      </c>
      <c r="B4839" s="8">
        <v>302</v>
      </c>
      <c r="C4839" s="44" t="s">
        <v>8336</v>
      </c>
      <c r="D4839" s="44"/>
      <c r="E4839" s="151"/>
      <c r="F4839" s="45" t="s">
        <v>8334</v>
      </c>
      <c r="G4839" s="45" t="s">
        <v>8335</v>
      </c>
      <c r="H4839" s="23">
        <v>40</v>
      </c>
      <c r="I4839" s="23"/>
      <c r="J4839" s="10"/>
      <c r="K4839" s="100"/>
      <c r="M4839" s="136" t="s">
        <v>13163</v>
      </c>
      <c r="N4839" s="136"/>
      <c r="O4839" s="182" t="str">
        <f t="shared" si="106"/>
        <v>Label.create(:concept_id =&gt; Concept.find_by_codelist_and_code(175, 'V207').id, :locale =&gt; 'fi', :preflabel =&gt; '3D-video', :scopenote =&gt; 'Eg for Blu-ray 3D')</v>
      </c>
    </row>
    <row r="4840" spans="1:15" ht="34">
      <c r="A4840" s="4">
        <v>175</v>
      </c>
      <c r="B4840" s="8">
        <v>303</v>
      </c>
      <c r="C4840" s="44" t="s">
        <v>5819</v>
      </c>
      <c r="D4840" s="44"/>
      <c r="E4840" s="151"/>
      <c r="F4840" s="45" t="s">
        <v>5822</v>
      </c>
      <c r="G4840" s="45" t="s">
        <v>6781</v>
      </c>
      <c r="H4840" s="23">
        <v>28</v>
      </c>
      <c r="I4840" s="23"/>
      <c r="J4840" s="10"/>
      <c r="K4840" s="100"/>
      <c r="M4840" s="136" t="s">
        <v>13164</v>
      </c>
      <c r="N4840" s="136"/>
      <c r="O4840" s="182" t="str">
        <f t="shared" si="106"/>
        <v>Label.create(:concept_id =&gt; Concept.find_by_codelist_and_code(175, 'V220').id, :locale =&gt; 'fi', :preflabel =&gt; 'Yksityiseen käyttöön', :scopenote =&gt; 'Licensed for use in domestic contexts only')</v>
      </c>
    </row>
    <row r="4841" spans="1:15" ht="17">
      <c r="A4841" s="4">
        <v>175</v>
      </c>
      <c r="B4841" s="8">
        <v>304</v>
      </c>
      <c r="C4841" s="44" t="s">
        <v>5821</v>
      </c>
      <c r="D4841" s="44"/>
      <c r="E4841" s="151"/>
      <c r="F4841" s="45" t="s">
        <v>5820</v>
      </c>
      <c r="G4841" s="45" t="s">
        <v>6782</v>
      </c>
      <c r="H4841" s="23">
        <v>28</v>
      </c>
      <c r="I4841" s="23"/>
      <c r="J4841" s="10"/>
      <c r="K4841" s="100"/>
      <c r="M4841" s="136" t="s">
        <v>13165</v>
      </c>
      <c r="N4841" s="136"/>
      <c r="O4841" s="182" t="str">
        <f t="shared" si="106"/>
        <v>Label.create(:concept_id =&gt; Concept.find_by_codelist_and_code(175, 'V221').id, :locale =&gt; 'fi', :preflabel =&gt; 'Opetuskäyttöön', :scopenote =&gt; 'Licensed for use in education')</v>
      </c>
    </row>
    <row r="4842" spans="1:15" ht="68">
      <c r="A4842" s="118">
        <v>175</v>
      </c>
      <c r="B4842" s="8">
        <v>305</v>
      </c>
      <c r="C4842" s="144" t="s">
        <v>9223</v>
      </c>
      <c r="D4842" s="144"/>
      <c r="E4842" s="144"/>
      <c r="F4842" s="143" t="s">
        <v>9224</v>
      </c>
      <c r="G4842" s="143" t="s">
        <v>9225</v>
      </c>
      <c r="H4842" s="114">
        <v>50</v>
      </c>
      <c r="I4842" s="114"/>
      <c r="J4842" s="115"/>
      <c r="K4842" s="100"/>
      <c r="M4842" s="136" t="s">
        <v>13166</v>
      </c>
      <c r="N4842" s="136"/>
      <c r="O4842" s="182" t="str">
        <f t="shared" si="106"/>
        <v>Label.create(:concept_id =&gt; Concept.find_by_codelist_and_code(175, 'Z101').id, :locale =&gt; 'fi', :preflabel =&gt; 'Puuta', :scopenote =&gt; 'Primary material composition (eg of kit or puzzle pieces, of gameplay tokens or tiles) is wood or has wooden pieces/parts')</v>
      </c>
    </row>
    <row r="4843" spans="1:15" ht="17">
      <c r="A4843" s="118">
        <v>175</v>
      </c>
      <c r="B4843" s="8">
        <v>306</v>
      </c>
      <c r="C4843" s="144" t="s">
        <v>9226</v>
      </c>
      <c r="D4843" s="144"/>
      <c r="E4843" s="144"/>
      <c r="F4843" s="143" t="s">
        <v>4245</v>
      </c>
      <c r="G4843" s="143" t="s">
        <v>9227</v>
      </c>
      <c r="H4843" s="114">
        <v>50</v>
      </c>
      <c r="I4843" s="114"/>
      <c r="J4843" s="115"/>
      <c r="K4843" s="100"/>
      <c r="M4843" s="136" t="s">
        <v>13167</v>
      </c>
      <c r="N4843" s="136"/>
      <c r="O4843" s="182" t="str">
        <f t="shared" si="106"/>
        <v>Label.create(:concept_id =&gt; Concept.find_by_codelist_and_code(175, 'Z102').id, :locale =&gt; 'fi', :preflabel =&gt; 'Muovia', :scopenote =&gt; 'Plastic or plastic pieces/parts')</v>
      </c>
    </row>
    <row r="4844" spans="1:15" ht="17">
      <c r="A4844" s="118">
        <v>175</v>
      </c>
      <c r="B4844" s="8">
        <v>307</v>
      </c>
      <c r="C4844" s="144" t="s">
        <v>9228</v>
      </c>
      <c r="D4844" s="144"/>
      <c r="E4844" s="144"/>
      <c r="F4844" s="143" t="s">
        <v>9229</v>
      </c>
      <c r="G4844" s="143" t="s">
        <v>9230</v>
      </c>
      <c r="H4844" s="114">
        <v>50</v>
      </c>
      <c r="I4844" s="114"/>
      <c r="J4844" s="115"/>
      <c r="K4844" s="100"/>
      <c r="M4844" s="136" t="s">
        <v>13168</v>
      </c>
      <c r="N4844" s="136"/>
      <c r="O4844" s="182" t="str">
        <f t="shared" si="106"/>
        <v>Label.create(:concept_id =&gt; Concept.find_by_codelist_and_code(175, 'Z103').id, :locale =&gt; 'fi', :preflabel =&gt; 'Pahvia', :scopenote =&gt; 'Card or board pieces/parts')</v>
      </c>
    </row>
    <row r="4845" spans="1:15" ht="17">
      <c r="A4845" s="118">
        <v>175</v>
      </c>
      <c r="B4845" s="8">
        <v>308</v>
      </c>
      <c r="C4845" s="144" t="s">
        <v>9321</v>
      </c>
      <c r="D4845" s="144"/>
      <c r="E4845" s="144"/>
      <c r="F4845" s="143" t="s">
        <v>9322</v>
      </c>
      <c r="G4845" s="143" t="s">
        <v>9323</v>
      </c>
      <c r="H4845" s="114">
        <v>51</v>
      </c>
      <c r="I4845" s="114"/>
      <c r="J4845" s="115"/>
      <c r="K4845" s="100"/>
      <c r="M4845" s="136" t="s">
        <v>13169</v>
      </c>
      <c r="N4845" s="136"/>
      <c r="O4845" s="182" t="str">
        <f t="shared" si="106"/>
        <v>Label.create(:concept_id =&gt; Concept.find_by_codelist_and_code(175, 'Z111').id, :locale =&gt; 'fi', :preflabel =&gt; '3D-palapeli', :scopenote =&gt; 'Puzzle assembles into a 3D object')</v>
      </c>
    </row>
    <row r="4846" spans="1:15" ht="34">
      <c r="A4846" s="118">
        <v>175</v>
      </c>
      <c r="B4846" s="8">
        <v>309</v>
      </c>
      <c r="C4846" s="144" t="s">
        <v>9324</v>
      </c>
      <c r="D4846" s="144"/>
      <c r="E4846" s="144"/>
      <c r="F4846" s="143" t="s">
        <v>9325</v>
      </c>
      <c r="G4846" s="143" t="s">
        <v>9326</v>
      </c>
      <c r="H4846" s="114">
        <v>51</v>
      </c>
      <c r="I4846" s="114"/>
      <c r="J4846" s="115"/>
      <c r="K4846" s="100"/>
      <c r="M4846" s="136" t="s">
        <v>13170</v>
      </c>
      <c r="N4846" s="136"/>
      <c r="O4846" s="182" t="str">
        <f t="shared" si="106"/>
        <v>Label.create(:concept_id =&gt; Concept.find_by_codelist_and_code(175, 'Z112').id, :locale =&gt; 'fi', :preflabel =&gt; 'Äänilelu', :scopenote =&gt; 'Toy makes a noise. See B208 for noisy books')</v>
      </c>
    </row>
    <row r="4847" spans="1:15" ht="34">
      <c r="A4847" s="118">
        <v>175</v>
      </c>
      <c r="B4847" s="8">
        <v>310</v>
      </c>
      <c r="C4847" s="144" t="s">
        <v>9327</v>
      </c>
      <c r="D4847" s="144"/>
      <c r="E4847" s="144"/>
      <c r="F4847" s="143" t="s">
        <v>9328</v>
      </c>
      <c r="G4847" s="143" t="s">
        <v>9329</v>
      </c>
      <c r="H4847" s="114">
        <v>51</v>
      </c>
      <c r="I4847" s="114"/>
      <c r="J4847" s="115"/>
      <c r="K4847" s="100"/>
      <c r="M4847" s="136" t="s">
        <v>12587</v>
      </c>
      <c r="N4847" s="136" t="s">
        <v>13171</v>
      </c>
      <c r="O4847" s="182" t="str">
        <f t="shared" si="106"/>
        <v>Label.create(:concept_id =&gt; Concept.find_by_codelist_and_code(175, 'Z113').id, :locale =&gt; 'fi', :preflabel =&gt; 'Nukke', :scopenote =&gt; 'Esim. käsinukke, marionetti, sorminukke, sätkynukke')</v>
      </c>
    </row>
    <row r="4848" spans="1:15" ht="51">
      <c r="A4848" s="118">
        <v>175</v>
      </c>
      <c r="B4848" s="8">
        <v>311</v>
      </c>
      <c r="C4848" s="144" t="s">
        <v>9231</v>
      </c>
      <c r="D4848" s="144"/>
      <c r="E4848" s="144"/>
      <c r="F4848" s="143" t="s">
        <v>9232</v>
      </c>
      <c r="G4848" s="143" t="s">
        <v>9233</v>
      </c>
      <c r="H4848" s="114">
        <v>50</v>
      </c>
      <c r="I4848" s="114"/>
      <c r="J4848" s="115"/>
      <c r="K4848" s="100"/>
      <c r="M4848" s="136" t="s">
        <v>13172</v>
      </c>
      <c r="N4848" s="136" t="s">
        <v>13173</v>
      </c>
      <c r="O4848" s="182" t="str">
        <f t="shared" si="106"/>
        <v>Label.create(:concept_id =&gt; Concept.find_by_codelist_and_code(175, 'Z121').id, :locale =&gt; 'fi', :preflabel =&gt; 'Suuret osat tai palat', :scopenote =&gt; 'Lapsille tai muille, joille pienet osat voivat olla vaaraksi tai vaikeita käsitellä')</v>
      </c>
    </row>
    <row r="4849" spans="1:15" ht="34">
      <c r="A4849" s="188">
        <v>176</v>
      </c>
      <c r="B4849" s="196">
        <v>0</v>
      </c>
      <c r="C4849" s="189"/>
      <c r="D4849" s="189"/>
      <c r="E4849" s="190"/>
      <c r="F4849" s="75" t="s">
        <v>8001</v>
      </c>
      <c r="G4849" s="75"/>
      <c r="H4849" s="29">
        <v>10</v>
      </c>
      <c r="I4849" s="29"/>
      <c r="J4849" s="20">
        <v>1</v>
      </c>
      <c r="K4849" s="101" t="s">
        <v>7949</v>
      </c>
      <c r="M4849" s="136" t="s">
        <v>11568</v>
      </c>
      <c r="N4849" s="136"/>
      <c r="O4849" s="182" t="str">
        <f t="shared" si="106"/>
        <v>Label.create(:concept_id =&gt; Concept.find_by_codelist_and_code(176, nil).id, :locale =&gt; 'fi', :preflabel =&gt; 'Käyttöjärjestelmä', :scopenote =&gt; 'Käytä yhdessä &amp;lt;ProductFormFeatureValue&gt; &amp;lt;b335&gt;')</v>
      </c>
    </row>
    <row r="4850" spans="1:15" ht="68">
      <c r="A4850" s="4">
        <v>176</v>
      </c>
      <c r="B4850" s="11">
        <v>1</v>
      </c>
      <c r="C4850" s="33" t="s">
        <v>1586</v>
      </c>
      <c r="E4850" s="151"/>
      <c r="F4850" s="43" t="s">
        <v>1009</v>
      </c>
      <c r="G4850" s="43" t="s">
        <v>7246</v>
      </c>
      <c r="H4850" s="24">
        <v>10</v>
      </c>
      <c r="K4850" s="100"/>
      <c r="M4850" s="136" t="s">
        <v>1009</v>
      </c>
      <c r="N4850" s="136"/>
      <c r="O4850" s="182" t="str">
        <f t="shared" si="106"/>
        <v>Label.create(:concept_id =&gt; Concept.find_by_codelist_and_code(176, '01').id, :locale =&gt; 'fi', :preflabel =&gt; 'Android', :scopenote =&gt; 'An Open Source mobile device operating system originally developed by Google and supported by the Open Handset Alliance')</v>
      </c>
    </row>
    <row r="4851" spans="1:15" ht="51">
      <c r="A4851" s="4">
        <v>176</v>
      </c>
      <c r="B4851" s="11">
        <v>2</v>
      </c>
      <c r="C4851" s="33" t="s">
        <v>1585</v>
      </c>
      <c r="E4851" s="151"/>
      <c r="F4851" s="43" t="s">
        <v>1053</v>
      </c>
      <c r="G4851" s="43" t="s">
        <v>7247</v>
      </c>
      <c r="H4851" s="24">
        <v>10</v>
      </c>
      <c r="K4851" s="100"/>
      <c r="M4851" s="136" t="s">
        <v>1053</v>
      </c>
      <c r="N4851" s="136"/>
      <c r="O4851" s="182" t="str">
        <f t="shared" si="106"/>
        <v>Label.create(:concept_id =&gt; Concept.find_by_codelist_and_code(176, '02').id, :locale =&gt; 'fi', :preflabel =&gt; 'BlackBerry OS', :scopenote =&gt; 'A proprietary operating system supplied by Research In Motion for its BlackBerry handheld devices')</v>
      </c>
    </row>
    <row r="4852" spans="1:15" ht="68">
      <c r="A4852" s="4">
        <v>176</v>
      </c>
      <c r="B4852" s="11">
        <v>3</v>
      </c>
      <c r="C4852" s="33" t="s">
        <v>1961</v>
      </c>
      <c r="E4852" s="151"/>
      <c r="F4852" s="43" t="s">
        <v>474</v>
      </c>
      <c r="G4852" s="43" t="s">
        <v>7248</v>
      </c>
      <c r="H4852" s="24">
        <v>10</v>
      </c>
      <c r="K4852" s="100"/>
      <c r="M4852" s="136" t="s">
        <v>13174</v>
      </c>
      <c r="N4852" s="136"/>
      <c r="O4852" s="182" t="str">
        <f t="shared" si="106"/>
        <v>Label.create(:concept_id =&gt; Concept.find_by_codelist_and_code(176, '03').id, :locale =&gt; 'fi', :preflabel =&gt; 'iOS', :scopenote =&gt; 'A proprietary operating system based on Mac OS X supplied by Apple for its iPhone, iPad and iPod Touch handheld devices')</v>
      </c>
    </row>
    <row r="4853" spans="1:15" ht="34">
      <c r="A4853" s="4">
        <v>176</v>
      </c>
      <c r="B4853" s="11">
        <v>4</v>
      </c>
      <c r="C4853" s="33" t="s">
        <v>2116</v>
      </c>
      <c r="E4853" s="151"/>
      <c r="F4853" s="43" t="s">
        <v>1219</v>
      </c>
      <c r="G4853" s="43" t="s">
        <v>7249</v>
      </c>
      <c r="H4853" s="24">
        <v>10</v>
      </c>
      <c r="K4853" s="100"/>
      <c r="M4853" s="136" t="s">
        <v>1219</v>
      </c>
      <c r="N4853" s="136"/>
      <c r="O4853" s="182" t="str">
        <f t="shared" si="106"/>
        <v>Label.create(:concept_id =&gt; Concept.find_by_codelist_and_code(176, '04').id, :locale =&gt; 'fi', :preflabel =&gt; 'Linux', :scopenote =&gt; 'An operating system based on the Linux kernel')</v>
      </c>
    </row>
    <row r="4854" spans="1:15" ht="68">
      <c r="A4854" s="4">
        <v>176</v>
      </c>
      <c r="B4854" s="11">
        <v>5</v>
      </c>
      <c r="C4854" s="33" t="s">
        <v>1688</v>
      </c>
      <c r="E4854" s="151"/>
      <c r="F4854" s="43" t="s">
        <v>1220</v>
      </c>
      <c r="G4854" s="43" t="s">
        <v>8270</v>
      </c>
      <c r="H4854" s="24">
        <v>10</v>
      </c>
      <c r="I4854" s="24">
        <v>11</v>
      </c>
      <c r="J4854" s="5" t="s">
        <v>3193</v>
      </c>
      <c r="K4854" s="100"/>
      <c r="M4854" s="136" t="s">
        <v>1220</v>
      </c>
      <c r="N4854" s="136"/>
      <c r="O4854" s="182" t="str">
        <f t="shared" si="106"/>
        <v>Label.create(:concept_id =&gt; Concept.find_by_codelist_and_code(176, '05').id, :locale =&gt; 'fi', :preflabel =&gt; 'Mac OS', :scopenote =&gt; 'Proprietary ‘Classic’ operating system supplied by Apple on Macintosh computers up to 2002. DEPRECATED – use code 13 for all Mac OS versions')</v>
      </c>
    </row>
    <row r="4855" spans="1:15" ht="85">
      <c r="A4855" s="4">
        <v>176</v>
      </c>
      <c r="B4855" s="11">
        <v>6</v>
      </c>
      <c r="C4855" s="33" t="s">
        <v>1276</v>
      </c>
      <c r="E4855" s="151"/>
      <c r="F4855" s="43" t="s">
        <v>1051</v>
      </c>
      <c r="G4855" s="43" t="s">
        <v>8271</v>
      </c>
      <c r="H4855" s="24">
        <v>10</v>
      </c>
      <c r="I4855" s="24">
        <v>11</v>
      </c>
      <c r="J4855" s="5" t="s">
        <v>3193</v>
      </c>
      <c r="K4855" s="100"/>
      <c r="M4855" s="136" t="s">
        <v>1051</v>
      </c>
      <c r="N4855" s="136"/>
      <c r="O4855" s="182" t="str">
        <f t="shared" si="106"/>
        <v>Label.create(:concept_id =&gt; Concept.find_by_codelist_and_code(176, '06').id, :locale =&gt; 'fi', :preflabel =&gt; 'Mac OS X', :scopenote =&gt; 'Proprietary ‘OS X’ operating system supplied by Apple on Macintosh computers from 2001/2002. DEPRECATED – use code 13 for all Mac OS versions')</v>
      </c>
    </row>
    <row r="4856" spans="1:15" ht="51">
      <c r="A4856" s="4">
        <v>176</v>
      </c>
      <c r="B4856" s="11">
        <v>7</v>
      </c>
      <c r="C4856" s="33" t="s">
        <v>1277</v>
      </c>
      <c r="E4856" s="151"/>
      <c r="F4856" s="43" t="s">
        <v>4010</v>
      </c>
      <c r="G4856" s="43" t="s">
        <v>7250</v>
      </c>
      <c r="H4856" s="24">
        <v>10</v>
      </c>
      <c r="K4856" s="100"/>
      <c r="M4856" s="136" t="s">
        <v>4010</v>
      </c>
      <c r="N4856" s="136"/>
      <c r="O4856" s="182" t="str">
        <f t="shared" si="106"/>
        <v>Label.create(:concept_id =&gt; Concept.find_by_codelist_and_code(176, '07').id, :locale =&gt; 'fi', :preflabel =&gt; 'Palm OS', :scopenote =&gt; 'A proprietary operating system (AKA Garnet OS) originally developed for handheld devices')</v>
      </c>
    </row>
    <row r="4857" spans="1:15" ht="51">
      <c r="A4857" s="4">
        <v>176</v>
      </c>
      <c r="B4857" s="11">
        <v>8</v>
      </c>
      <c r="C4857" s="33" t="s">
        <v>4104</v>
      </c>
      <c r="E4857" s="151"/>
      <c r="F4857" s="43" t="s">
        <v>4753</v>
      </c>
      <c r="G4857" s="43" t="s">
        <v>7251</v>
      </c>
      <c r="H4857" s="24">
        <v>10</v>
      </c>
      <c r="K4857" s="100"/>
      <c r="M4857" s="136" t="s">
        <v>13175</v>
      </c>
      <c r="N4857" s="136"/>
      <c r="O4857" s="182" t="str">
        <f t="shared" si="106"/>
        <v>Label.create(:concept_id =&gt; Concept.find_by_codelist_and_code(176, '08').id, :locale =&gt; 'fi', :preflabel =&gt; 'webOS', :scopenote =&gt; 'A proprietry Linux-based operating system for handheld devices, originally developed by Palm (now owned by LG)')</v>
      </c>
    </row>
    <row r="4858" spans="1:15" ht="68">
      <c r="A4858" s="4">
        <v>176</v>
      </c>
      <c r="B4858" s="11">
        <v>9</v>
      </c>
      <c r="C4858" s="33" t="s">
        <v>2991</v>
      </c>
      <c r="E4858" s="151"/>
      <c r="F4858" s="43" t="s">
        <v>1052</v>
      </c>
      <c r="G4858" s="43" t="s">
        <v>7252</v>
      </c>
      <c r="H4858" s="24">
        <v>10</v>
      </c>
      <c r="K4858" s="100"/>
      <c r="M4858" s="136" t="s">
        <v>1052</v>
      </c>
      <c r="N4858" s="136"/>
      <c r="O4858" s="182" t="str">
        <f t="shared" si="106"/>
        <v>Label.create(:concept_id =&gt; Concept.find_by_codelist_and_code(176, '09').id, :locale =&gt; 'fi', :preflabel =&gt; 'Symbian', :scopenote =&gt; 'An operating system for hand-held devices, originally developed as a proprietary system, but planned to become wholly Open Source by 2010')</v>
      </c>
    </row>
    <row r="4859" spans="1:15" ht="34">
      <c r="A4859" s="4">
        <v>176</v>
      </c>
      <c r="B4859" s="11">
        <v>10</v>
      </c>
      <c r="C4859" s="33" t="s">
        <v>1610</v>
      </c>
      <c r="E4859" s="151"/>
      <c r="F4859" s="43" t="s">
        <v>2387</v>
      </c>
      <c r="G4859" s="43" t="s">
        <v>7253</v>
      </c>
      <c r="H4859" s="24">
        <v>10</v>
      </c>
      <c r="K4859" s="100"/>
      <c r="M4859" s="136" t="s">
        <v>2387</v>
      </c>
      <c r="N4859" s="136"/>
      <c r="O4859" s="182" t="str">
        <f t="shared" si="106"/>
        <v>Label.create(:concept_id =&gt; Concept.find_by_codelist_and_code(176, '10').id, :locale =&gt; 'fi', :preflabel =&gt; 'Windows', :scopenote =&gt; 'A proprietary operating system supplied by Microsoft')</v>
      </c>
    </row>
    <row r="4860" spans="1:15" ht="68">
      <c r="A4860" s="4">
        <v>176</v>
      </c>
      <c r="B4860" s="11">
        <v>11</v>
      </c>
      <c r="C4860" s="33" t="s">
        <v>3342</v>
      </c>
      <c r="E4860" s="151"/>
      <c r="F4860" s="43" t="s">
        <v>1587</v>
      </c>
      <c r="G4860" s="43" t="s">
        <v>7254</v>
      </c>
      <c r="H4860" s="24">
        <v>10</v>
      </c>
      <c r="K4860" s="100"/>
      <c r="M4860" s="136" t="s">
        <v>1587</v>
      </c>
      <c r="N4860" s="136"/>
      <c r="O4860" s="182" t="str">
        <f t="shared" si="106"/>
        <v>Label.create(:concept_id =&gt; Concept.find_by_codelist_and_code(176, '11').id, :locale =&gt; 'fi', :preflabel =&gt; 'Windows CE', :scopenote =&gt; 'A proprietary operating system (AKA Windows Embedded Compact, WinCE) supplied by Microsoft for small-scale devices')</v>
      </c>
    </row>
    <row r="4861" spans="1:15" ht="51">
      <c r="A4861" s="4">
        <v>176</v>
      </c>
      <c r="B4861" s="11">
        <v>12</v>
      </c>
      <c r="C4861" s="33" t="s">
        <v>1428</v>
      </c>
      <c r="E4861" s="151"/>
      <c r="F4861" s="43" t="s">
        <v>4031</v>
      </c>
      <c r="G4861" s="43" t="s">
        <v>7255</v>
      </c>
      <c r="H4861" s="24">
        <v>10</v>
      </c>
      <c r="K4861" s="100"/>
      <c r="M4861" s="136" t="s">
        <v>4031</v>
      </c>
      <c r="N4861" s="136"/>
      <c r="O4861" s="182" t="str">
        <f t="shared" si="106"/>
        <v>Label.create(:concept_id =&gt; Concept.find_by_codelist_and_code(176, '12').id, :locale =&gt; 'fi', :preflabel =&gt; 'Windows Mobile', :scopenote =&gt; 'A proprietary operating system supplied by Microsoft for mobile devices')</v>
      </c>
    </row>
    <row r="4862" spans="1:15" ht="51">
      <c r="A4862" s="4">
        <v>176</v>
      </c>
      <c r="B4862" s="11">
        <v>13</v>
      </c>
      <c r="C4862" s="33" t="s">
        <v>1429</v>
      </c>
      <c r="E4862" s="151"/>
      <c r="F4862" s="43" t="s">
        <v>1220</v>
      </c>
      <c r="G4862" s="43" t="s">
        <v>7256</v>
      </c>
      <c r="H4862" s="24">
        <v>11</v>
      </c>
      <c r="K4862" s="100"/>
      <c r="M4862" s="136" t="s">
        <v>1220</v>
      </c>
      <c r="N4862" s="136"/>
      <c r="O4862" s="182" t="str">
        <f t="shared" si="106"/>
        <v>Label.create(:concept_id =&gt; Concept.find_by_codelist_and_code(176, '13').id, :locale =&gt; 'fi', :preflabel =&gt; 'Mac OS', :scopenote =&gt; 'A proprietary operating system supplied by Apple on Macintosh computers')</v>
      </c>
    </row>
    <row r="4863" spans="1:15" ht="51">
      <c r="A4863" s="4">
        <v>176</v>
      </c>
      <c r="B4863" s="11">
        <v>14</v>
      </c>
      <c r="C4863" s="33" t="s">
        <v>4377</v>
      </c>
      <c r="E4863" s="151"/>
      <c r="F4863" s="43" t="s">
        <v>4754</v>
      </c>
      <c r="G4863" s="43" t="s">
        <v>7257</v>
      </c>
      <c r="H4863" s="24">
        <v>12</v>
      </c>
      <c r="K4863" s="100"/>
      <c r="M4863" s="136" t="s">
        <v>13176</v>
      </c>
      <c r="N4863" s="136"/>
      <c r="O4863" s="182" t="str">
        <f t="shared" si="106"/>
        <v>Label.create(:concept_id =&gt; Concept.find_by_codelist_and_code(176, '14').id, :locale =&gt; 'fi', :preflabel =&gt; 'Windows Phone 7', :scopenote =&gt; 'A proprietary operating system supplied by Microsoft for mobile devices, successor to Windows Mobile')</v>
      </c>
    </row>
    <row r="4864" spans="1:15" ht="51">
      <c r="A4864" s="188">
        <v>177</v>
      </c>
      <c r="B4864" s="196">
        <v>0</v>
      </c>
      <c r="C4864" s="189"/>
      <c r="D4864" s="189"/>
      <c r="E4864" s="190"/>
      <c r="F4864" s="75" t="s">
        <v>3551</v>
      </c>
      <c r="G4864" s="75" t="s">
        <v>5972</v>
      </c>
      <c r="H4864" s="29">
        <v>9</v>
      </c>
      <c r="I4864" s="29"/>
      <c r="J4864" s="20">
        <v>3</v>
      </c>
      <c r="K4864" s="101" t="s">
        <v>8049</v>
      </c>
      <c r="M4864" s="136" t="s">
        <v>13177</v>
      </c>
      <c r="N4864" s="136"/>
      <c r="O4864" s="182" t="str">
        <f t="shared" si="106"/>
        <v>Label.create(:concept_id =&gt; Concept.find_by_codelist_and_code(177, nil).id, :locale =&gt; 'fi', :preflabel =&gt; 'Aikamääreen rooli', :scopenote =&gt; 'Käytä yhdessä&lt;br/&gt;&amp;nbsp;&amp;nbsp;&amp;nbsp;&amp;nbsp;• &amp;lt;ContributorDateRole&gt; &amp;lt;x417&gt;&lt;br/&gt;&amp;nbsp;&amp;nbsp;&amp;nbsp;&amp;nbsp;• &amp;lt;SubjectDateRole&gt; &amp;lt;x534&gt;')</v>
      </c>
    </row>
    <row r="4865" spans="1:15" ht="17">
      <c r="A4865" s="4">
        <v>177</v>
      </c>
      <c r="B4865" s="4">
        <v>1</v>
      </c>
      <c r="C4865" s="42" t="s">
        <v>4236</v>
      </c>
      <c r="E4865" s="151"/>
      <c r="F4865" s="43" t="s">
        <v>1250</v>
      </c>
      <c r="G4865" s="43" t="s">
        <v>5972</v>
      </c>
      <c r="H4865" s="24">
        <v>9</v>
      </c>
      <c r="K4865" s="100"/>
      <c r="M4865" s="136" t="s">
        <v>13178</v>
      </c>
      <c r="N4865" s="136"/>
      <c r="O4865" s="182" t="str">
        <f t="shared" si="106"/>
        <v>Label.create(:concept_id =&gt; Concept.find_by_codelist_and_code(177, '50').id, :locale =&gt; 'fi', :preflabel =&gt; 'Syntymäaika', :scopenote =&gt; nil)</v>
      </c>
    </row>
    <row r="4866" spans="1:15" ht="17">
      <c r="A4866" s="4">
        <v>177</v>
      </c>
      <c r="B4866" s="11">
        <v>2</v>
      </c>
      <c r="C4866" s="42" t="s">
        <v>3466</v>
      </c>
      <c r="E4866" s="151"/>
      <c r="F4866" s="43" t="s">
        <v>1249</v>
      </c>
      <c r="G4866" s="43" t="s">
        <v>5972</v>
      </c>
      <c r="H4866" s="24">
        <v>9</v>
      </c>
      <c r="K4866" s="100"/>
      <c r="M4866" s="136" t="s">
        <v>13179</v>
      </c>
      <c r="N4866" s="136"/>
      <c r="O4866" s="182" t="str">
        <f t="shared" si="106"/>
        <v>Label.create(:concept_id =&gt; Concept.find_by_codelist_and_code(177, '51').id, :locale =&gt; 'fi', :preflabel =&gt; 'Kuolinaika', :scopenote =&gt; nil)</v>
      </c>
    </row>
    <row r="4867" spans="1:15" ht="34">
      <c r="A4867" s="4">
        <v>177</v>
      </c>
      <c r="B4867" s="11">
        <v>3</v>
      </c>
      <c r="C4867" s="42" t="s">
        <v>922</v>
      </c>
      <c r="E4867" s="151"/>
      <c r="F4867" s="43" t="s">
        <v>7580</v>
      </c>
      <c r="G4867" s="43" t="s">
        <v>9101</v>
      </c>
      <c r="H4867" s="24">
        <v>33</v>
      </c>
      <c r="K4867" s="100"/>
      <c r="M4867" s="136" t="s">
        <v>13180</v>
      </c>
      <c r="N4867" s="136" t="s">
        <v>13181</v>
      </c>
      <c r="O4867" s="182" t="str">
        <f t="shared" ref="O4867:O4930" si="107">IF(OR(H4867="",IFERROR(FIND("-"&amp;A4867&amp;"-","-6-7-8-10-11-26-33-35-36-37-38-39-40-47-52-54-56-63-67-75-78-94-95-101-138-140-"),0)&gt;0,
AND(A4867=1,IFERROR(FIND("-"&amp;C4867&amp;"-","-12-13-14-"),0)&gt;0),
AND(A4867=22,IFERROR(FIND("-"&amp;C4867&amp;"-","-04-05-"),0)&gt;0),
AND(A4867=34,IFERROR(FIND("-"&amp;C4867&amp;"-","-00-01-04-08-09-10-11-12-13-14-15-"),0)&gt;0),
AND(A4867=45,IFERROR(FIND("-"&amp;C4867&amp;"-","-08-"),0)&gt;0),
AND(A4867=49,IFERROR(FIND("-"&amp;C4867&amp;"-","-ROW-"),0)&gt;0),
AND(A4867=51,IFERROR(FIND("-"&amp;C4867&amp;"-","-14-15-36-"),0)&gt;0),
AND(A4867=79,IFERROR(FIND("-"&amp;C4867&amp;"-","-11-"),0)&gt;0),
AND(A4867=102,IFERROR(FIND("-"&amp;C4867&amp;"-","-02-"),0)&gt;0)),"",
 IF(AND(M4867="",N4867=""),"",
  "Label.create(:concept_id =&gt; Concept.find_by_codelist_and_code("&amp;A4867&amp;", "&amp;IF(C4867="","nil","'"&amp;C4867&amp;"'")&amp;").id, "&amp;
  ":locale =&gt; '"&amp;L$2&amp;"'"&amp;", "&amp;
  ":preflabel =&gt; '"&amp;(IF(M4867="",F4867,M4867)&amp;"', "&amp;
  ":scopenote =&gt; "&amp;IF(AND(N4867="",G4867="",K4867=""),"nil","'"&amp; IF(K4867="", "",$L$3 &amp; IF(ISERROR(FIND("
", K4867))," ","&lt;br/&gt;&amp;nbsp;&amp;nbsp;&amp;nbsp;&amp;nbsp;• ") &amp; SUBSTITUTE(SUBSTITUTE(SUBSTITUTE(K4867, "&amp;", "&amp;amp;"),"&lt;","&amp;lt;"),"
","&lt;br/&gt;&amp;nbsp;&amp;nbsp;&amp;nbsp;&amp;nbsp;• ")) &amp; IF(OR(K4867="",G4867=""),"","&lt;br/") &amp; SUBSTITUTE(SUBSTITUTE(IF(N4867="",G4867,N4867),"&amp;","&amp;amp;"),"&lt;","&amp;lt;")&amp;"'")&amp;")")
))</f>
        <v>Label.create(:concept_id =&gt; Concept.find_by_codelist_and_code(177, '56').id, :locale =&gt; 'fi', :preflabel =&gt; 'Kukoistuskausi', :scopenote =&gt; 'Uran merkittävin tai tuottoisin ajanjakso')</v>
      </c>
    </row>
    <row r="4868" spans="1:15" ht="34">
      <c r="A4868" s="188">
        <v>178</v>
      </c>
      <c r="B4868" s="188">
        <v>0</v>
      </c>
      <c r="C4868" s="189"/>
      <c r="D4868" s="189"/>
      <c r="E4868" s="190"/>
      <c r="F4868" s="75" t="s">
        <v>3543</v>
      </c>
      <c r="G4868" s="75" t="s">
        <v>5972</v>
      </c>
      <c r="H4868" s="29">
        <v>10</v>
      </c>
      <c r="I4868" s="29"/>
      <c r="J4868" s="20">
        <v>3</v>
      </c>
      <c r="K4868" s="101" t="s">
        <v>8110</v>
      </c>
      <c r="M4868" s="136" t="s">
        <v>13182</v>
      </c>
      <c r="N4868" s="136"/>
      <c r="O4868" s="182" t="str">
        <f t="shared" si="107"/>
        <v>Label.create(:concept_id =&gt; Concept.find_by_codelist_and_code(178, nil).id, :locale =&gt; 'fi', :preflabel =&gt; 'Markkinointimateriaalin tiedostomuoto', :scopenote =&gt; 'Käytä yhdessä &amp;lt;FeatureValue&gt; &amp;lt;x439&gt;')</v>
      </c>
    </row>
    <row r="4869" spans="1:15" ht="17">
      <c r="A4869" s="4">
        <v>178</v>
      </c>
      <c r="B4869" s="4">
        <v>1</v>
      </c>
      <c r="C4869" s="33" t="s">
        <v>2934</v>
      </c>
      <c r="E4869" s="151"/>
      <c r="F4869" s="43" t="s">
        <v>331</v>
      </c>
      <c r="G4869" s="43" t="s">
        <v>7258</v>
      </c>
      <c r="H4869" s="24">
        <v>10</v>
      </c>
      <c r="K4869" s="100"/>
      <c r="M4869" s="136" t="s">
        <v>331</v>
      </c>
      <c r="N4869" s="136"/>
      <c r="O4869" s="182" t="str">
        <f t="shared" si="107"/>
        <v>Label.create(:concept_id =&gt; Concept.find_by_codelist_and_code(178, 'A103').id, :locale =&gt; 'fi', :preflabel =&gt; 'MP3', :scopenote =&gt; 'MPEG 1/2 Audio Layer III file')</v>
      </c>
    </row>
    <row r="4870" spans="1:15" ht="17">
      <c r="A4870" s="4">
        <v>178</v>
      </c>
      <c r="B4870" s="4">
        <v>2</v>
      </c>
      <c r="C4870" s="33" t="s">
        <v>2935</v>
      </c>
      <c r="E4870" s="151"/>
      <c r="F4870" s="43" t="s">
        <v>4842</v>
      </c>
      <c r="G4870" s="43" t="s">
        <v>7259</v>
      </c>
      <c r="H4870" s="24">
        <v>10</v>
      </c>
      <c r="K4870" s="100"/>
      <c r="M4870" s="136" t="s">
        <v>4842</v>
      </c>
      <c r="N4870" s="136"/>
      <c r="O4870" s="182" t="str">
        <f t="shared" si="107"/>
        <v>Label.create(:concept_id =&gt; Concept.find_by_codelist_and_code(178, 'A104').id, :locale =&gt; 'fi', :preflabel =&gt; 'WAV', :scopenote =&gt; 'Waveform Audio file')</v>
      </c>
    </row>
    <row r="4871" spans="1:15" ht="17">
      <c r="A4871" s="4">
        <v>178</v>
      </c>
      <c r="B4871" s="4">
        <v>3</v>
      </c>
      <c r="C4871" s="33" t="s">
        <v>859</v>
      </c>
      <c r="E4871" s="151"/>
      <c r="F4871" s="43" t="s">
        <v>5005</v>
      </c>
      <c r="G4871" s="43" t="s">
        <v>7260</v>
      </c>
      <c r="H4871" s="24">
        <v>10</v>
      </c>
      <c r="K4871" s="100"/>
      <c r="M4871" s="136" t="s">
        <v>5005</v>
      </c>
      <c r="N4871" s="136"/>
      <c r="O4871" s="182" t="str">
        <f t="shared" si="107"/>
        <v>Label.create(:concept_id =&gt; Concept.find_by_codelist_and_code(178, 'A105').id, :locale =&gt; 'fi', :preflabel =&gt; 'Real Audio', :scopenote =&gt; 'Proprietary RealNetworks format')</v>
      </c>
    </row>
    <row r="4872" spans="1:15" ht="17">
      <c r="A4872" s="4">
        <v>178</v>
      </c>
      <c r="B4872" s="4">
        <v>4</v>
      </c>
      <c r="C4872" s="33" t="s">
        <v>1358</v>
      </c>
      <c r="E4872" s="151"/>
      <c r="F4872" s="43" t="s">
        <v>1267</v>
      </c>
      <c r="G4872" s="43" t="s">
        <v>6683</v>
      </c>
      <c r="H4872" s="24">
        <v>10</v>
      </c>
      <c r="K4872" s="100"/>
      <c r="M4872" s="136" t="s">
        <v>1267</v>
      </c>
      <c r="N4872" s="136"/>
      <c r="O4872" s="182" t="str">
        <f t="shared" si="107"/>
        <v>Label.create(:concept_id =&gt; Concept.find_by_codelist_and_code(178, 'A106').id, :locale =&gt; 'fi', :preflabel =&gt; 'WMA', :scopenote =&gt; 'Windows Media Audio format')</v>
      </c>
    </row>
    <row r="4873" spans="1:15" ht="17">
      <c r="A4873" s="4">
        <v>178</v>
      </c>
      <c r="B4873" s="4">
        <v>5</v>
      </c>
      <c r="C4873" s="33" t="s">
        <v>752</v>
      </c>
      <c r="E4873" s="151"/>
      <c r="F4873" s="43" t="s">
        <v>1268</v>
      </c>
      <c r="G4873" s="43" t="s">
        <v>6684</v>
      </c>
      <c r="H4873" s="24">
        <v>10</v>
      </c>
      <c r="K4873" s="100"/>
      <c r="M4873" s="136" t="s">
        <v>1268</v>
      </c>
      <c r="N4873" s="136"/>
      <c r="O4873" s="182" t="str">
        <f t="shared" si="107"/>
        <v>Label.create(:concept_id =&gt; Concept.find_by_codelist_and_code(178, 'A107').id, :locale =&gt; 'fi', :preflabel =&gt; 'AAC', :scopenote =&gt; 'Advanced Audio Coding format')</v>
      </c>
    </row>
    <row r="4874" spans="1:15" ht="34">
      <c r="A4874" s="4">
        <v>178</v>
      </c>
      <c r="B4874" s="4">
        <v>6</v>
      </c>
      <c r="C4874" s="42" t="s">
        <v>753</v>
      </c>
      <c r="D4874" s="65"/>
      <c r="E4874" s="151"/>
      <c r="F4874" s="66" t="s">
        <v>302</v>
      </c>
      <c r="G4874" s="66" t="s">
        <v>6685</v>
      </c>
      <c r="H4874" s="24">
        <v>35</v>
      </c>
      <c r="K4874" s="100"/>
      <c r="M4874" s="136" t="s">
        <v>302</v>
      </c>
      <c r="N4874" s="136"/>
      <c r="O4874" s="182" t="str">
        <f t="shared" si="107"/>
        <v>Label.create(:concept_id =&gt; Concept.find_by_codelist_and_code(178, 'A108').id, :locale =&gt; 'fi', :preflabel =&gt; 'Ogg/Vorbis', :scopenote =&gt; 'Vorbis audio format in the Ogg container')</v>
      </c>
    </row>
    <row r="4875" spans="1:15" ht="17">
      <c r="A4875" s="4">
        <v>178</v>
      </c>
      <c r="B4875" s="4">
        <v>7</v>
      </c>
      <c r="C4875" s="42" t="s">
        <v>1265</v>
      </c>
      <c r="D4875" s="42"/>
      <c r="E4875" s="151"/>
      <c r="F4875" s="43" t="s">
        <v>853</v>
      </c>
      <c r="G4875" s="43" t="s">
        <v>7261</v>
      </c>
      <c r="H4875" s="24">
        <v>15</v>
      </c>
      <c r="K4875" s="100"/>
      <c r="M4875" s="136" t="s">
        <v>853</v>
      </c>
      <c r="N4875" s="136"/>
      <c r="O4875" s="182" t="str">
        <f t="shared" si="107"/>
        <v>Label.create(:concept_id =&gt; Concept.find_by_codelist_and_code(178, 'A111').id, :locale =&gt; 'fi', :preflabel =&gt; 'AIFF', :scopenote =&gt; 'Audio Interchange File format')</v>
      </c>
    </row>
    <row r="4876" spans="1:15" ht="51">
      <c r="A4876" s="4">
        <v>178</v>
      </c>
      <c r="B4876" s="4">
        <v>8</v>
      </c>
      <c r="C4876" s="33" t="s">
        <v>819</v>
      </c>
      <c r="E4876" s="151"/>
      <c r="F4876" s="43" t="s">
        <v>5006</v>
      </c>
      <c r="G4876" s="43" t="s">
        <v>7208</v>
      </c>
      <c r="H4876" s="24">
        <v>10</v>
      </c>
      <c r="I4876" s="24">
        <v>18</v>
      </c>
      <c r="K4876" s="100"/>
      <c r="M4876" s="136" t="s">
        <v>5006</v>
      </c>
      <c r="N4876" s="136"/>
      <c r="O4876" s="182" t="str">
        <f t="shared" si="107"/>
        <v>Label.create(:concept_id =&gt; Concept.find_by_codelist_and_code(178, 'D101').id, :locale =&gt; 'fi', :preflabel =&gt; 'Real Video', :scopenote =&gt; 'Proprietary RealNetworks format. Includes Real Video packaged within a .rm RealMedia container')</v>
      </c>
    </row>
    <row r="4877" spans="1:15" ht="17">
      <c r="A4877" s="4">
        <v>178</v>
      </c>
      <c r="B4877" s="4">
        <v>9</v>
      </c>
      <c r="C4877" s="33" t="s">
        <v>635</v>
      </c>
      <c r="E4877" s="151"/>
      <c r="F4877" s="43" t="s">
        <v>4890</v>
      </c>
      <c r="G4877" s="43" t="s">
        <v>6434</v>
      </c>
      <c r="H4877" s="24">
        <v>10</v>
      </c>
      <c r="I4877" s="24">
        <v>15</v>
      </c>
      <c r="K4877" s="100"/>
      <c r="M4877" s="136" t="s">
        <v>13183</v>
      </c>
      <c r="N4877" s="136"/>
      <c r="O4877" s="182" t="str">
        <f t="shared" si="107"/>
        <v>Label.create(:concept_id =&gt; Concept.find_by_codelist_and_code(178, 'D102').id, :locale =&gt; 'fi', :preflabel =&gt; 'QuickTime', :scopenote =&gt; 'Quicktime container format (.mov)')</v>
      </c>
    </row>
    <row r="4878" spans="1:15" ht="17">
      <c r="A4878" s="4">
        <v>178</v>
      </c>
      <c r="B4878" s="4">
        <v>10</v>
      </c>
      <c r="C4878" s="33" t="s">
        <v>636</v>
      </c>
      <c r="E4878" s="151"/>
      <c r="F4878" s="43" t="s">
        <v>1682</v>
      </c>
      <c r="G4878" s="43" t="s">
        <v>7262</v>
      </c>
      <c r="H4878" s="24">
        <v>10</v>
      </c>
      <c r="K4878" s="100"/>
      <c r="M4878" s="136" t="s">
        <v>1682</v>
      </c>
      <c r="N4878" s="136"/>
      <c r="O4878" s="182" t="str">
        <f t="shared" si="107"/>
        <v>Label.create(:concept_id =&gt; Concept.find_by_codelist_and_code(178, 'D103').id, :locale =&gt; 'fi', :preflabel =&gt; 'AVI', :scopenote =&gt; 'Audio Video Interleave format')</v>
      </c>
    </row>
    <row r="4879" spans="1:15" ht="17">
      <c r="A4879" s="4">
        <v>178</v>
      </c>
      <c r="B4879" s="4">
        <v>11</v>
      </c>
      <c r="C4879" s="33" t="s">
        <v>637</v>
      </c>
      <c r="E4879" s="151"/>
      <c r="F4879" s="43" t="s">
        <v>4843</v>
      </c>
      <c r="G4879" s="43" t="s">
        <v>1281</v>
      </c>
      <c r="H4879" s="24">
        <v>10</v>
      </c>
      <c r="K4879" s="100"/>
      <c r="M4879" s="136" t="s">
        <v>4843</v>
      </c>
      <c r="N4879" s="136"/>
      <c r="O4879" s="182" t="str">
        <f t="shared" si="107"/>
        <v>Label.create(:concept_id =&gt; Concept.find_by_codelist_and_code(178, 'D104').id, :locale =&gt; 'fi', :preflabel =&gt; 'WMV', :scopenote =&gt; 'Windows Media Video format')</v>
      </c>
    </row>
    <row r="4880" spans="1:15" ht="17">
      <c r="A4880" s="4">
        <v>178</v>
      </c>
      <c r="B4880" s="4">
        <v>12</v>
      </c>
      <c r="C4880" s="33" t="s">
        <v>3972</v>
      </c>
      <c r="E4880" s="151"/>
      <c r="F4880" s="43" t="s">
        <v>2073</v>
      </c>
      <c r="G4880" s="43" t="s">
        <v>6425</v>
      </c>
      <c r="H4880" s="24">
        <v>10</v>
      </c>
      <c r="I4880" s="24">
        <v>15</v>
      </c>
      <c r="K4880" s="100"/>
      <c r="M4880" s="136" t="s">
        <v>2073</v>
      </c>
      <c r="N4880" s="136"/>
      <c r="O4880" s="182" t="str">
        <f t="shared" si="107"/>
        <v>Label.create(:concept_id =&gt; Concept.find_by_codelist_and_code(178, 'D105').id, :locale =&gt; 'fi', :preflabel =&gt; 'MPEG-4', :scopenote =&gt; 'MPEG-4 container format (.mp4, .m4a)')</v>
      </c>
    </row>
    <row r="4881" spans="1:15" ht="17">
      <c r="A4881" s="4">
        <v>178</v>
      </c>
      <c r="B4881" s="4">
        <v>13</v>
      </c>
      <c r="C4881" s="33" t="s">
        <v>3018</v>
      </c>
      <c r="E4881" s="151"/>
      <c r="F4881" s="43" t="s">
        <v>5007</v>
      </c>
      <c r="G4881" s="43" t="s">
        <v>7263</v>
      </c>
      <c r="H4881" s="24">
        <v>10</v>
      </c>
      <c r="K4881" s="100"/>
      <c r="M4881" s="136" t="s">
        <v>5007</v>
      </c>
      <c r="N4881" s="136"/>
      <c r="O4881" s="182" t="str">
        <f t="shared" si="107"/>
        <v>Label.create(:concept_id =&gt; Concept.find_by_codelist_and_code(178, 'D106').id, :locale =&gt; 'fi', :preflabel =&gt; 'FLV', :scopenote =&gt; 'Flash Video (.flv, .f4v)')</v>
      </c>
    </row>
    <row r="4882" spans="1:15" ht="17">
      <c r="A4882" s="4">
        <v>178</v>
      </c>
      <c r="B4882" s="4">
        <v>14</v>
      </c>
      <c r="C4882" s="33" t="s">
        <v>4063</v>
      </c>
      <c r="E4882" s="151"/>
      <c r="F4882" s="43" t="s">
        <v>4064</v>
      </c>
      <c r="G4882" s="43" t="s">
        <v>7264</v>
      </c>
      <c r="H4882" s="24">
        <v>10</v>
      </c>
      <c r="K4882" s="100"/>
      <c r="M4882" s="136" t="s">
        <v>4064</v>
      </c>
      <c r="N4882" s="136"/>
      <c r="O4882" s="182" t="str">
        <f t="shared" si="107"/>
        <v>Label.create(:concept_id =&gt; Concept.find_by_codelist_and_code(178, 'D107').id, :locale =&gt; 'fi', :preflabel =&gt; 'SWF', :scopenote =&gt; 'ShockWave (.swf)')</v>
      </c>
    </row>
    <row r="4883" spans="1:15" ht="17">
      <c r="A4883" s="4">
        <v>178</v>
      </c>
      <c r="B4883" s="4">
        <v>15</v>
      </c>
      <c r="C4883" s="42" t="s">
        <v>4849</v>
      </c>
      <c r="D4883" s="42"/>
      <c r="E4883" s="151"/>
      <c r="F4883" s="43" t="s">
        <v>4845</v>
      </c>
      <c r="G4883" s="43" t="s">
        <v>7265</v>
      </c>
      <c r="H4883" s="24">
        <v>15</v>
      </c>
      <c r="K4883" s="100"/>
      <c r="M4883" s="136" t="s">
        <v>4845</v>
      </c>
      <c r="N4883" s="136"/>
      <c r="O4883" s="182" t="str">
        <f t="shared" si="107"/>
        <v>Label.create(:concept_id =&gt; Concept.find_by_codelist_and_code(178, 'D108').id, :locale =&gt; 'fi', :preflabel =&gt; '3GP', :scopenote =&gt; '3GPP container format (.3gp, .3g2)')</v>
      </c>
    </row>
    <row r="4884" spans="1:15" ht="17">
      <c r="A4884" s="4">
        <v>178</v>
      </c>
      <c r="B4884" s="4">
        <v>16</v>
      </c>
      <c r="C4884" s="42" t="s">
        <v>4850</v>
      </c>
      <c r="D4884" s="42"/>
      <c r="E4884" s="151"/>
      <c r="F4884" s="43" t="s">
        <v>4846</v>
      </c>
      <c r="G4884" s="43" t="s">
        <v>7266</v>
      </c>
      <c r="H4884" s="24">
        <v>15</v>
      </c>
      <c r="K4884" s="100"/>
      <c r="M4884" s="136" t="s">
        <v>4846</v>
      </c>
      <c r="N4884" s="136"/>
      <c r="O4884" s="182" t="str">
        <f t="shared" si="107"/>
        <v>Label.create(:concept_id =&gt; Concept.find_by_codelist_and_code(178, 'D109').id, :locale =&gt; 'fi', :preflabel =&gt; 'WebM', :scopenote =&gt; 'WebM container format (includes .mkv)')</v>
      </c>
    </row>
    <row r="4885" spans="1:15" ht="34">
      <c r="A4885" s="4">
        <v>178</v>
      </c>
      <c r="B4885" s="4">
        <v>17</v>
      </c>
      <c r="C4885" s="33" t="s">
        <v>4065</v>
      </c>
      <c r="E4885" s="151"/>
      <c r="F4885" s="43" t="s">
        <v>2455</v>
      </c>
      <c r="G4885" s="43" t="s">
        <v>8673</v>
      </c>
      <c r="H4885" s="24">
        <v>10</v>
      </c>
      <c r="I4885" s="24">
        <v>44</v>
      </c>
      <c r="K4885" s="100"/>
      <c r="M4885" s="136" t="s">
        <v>2455</v>
      </c>
      <c r="N4885" s="136"/>
      <c r="O4885" s="182" t="str">
        <f t="shared" si="107"/>
        <v>Label.create(:concept_id =&gt; Concept.find_by_codelist_and_code(178, 'D401').id, :locale =&gt; 'fi', :preflabel =&gt; 'PDF', :scopenote =&gt; 'Portable Document File (single page image)')</v>
      </c>
    </row>
    <row r="4886" spans="1:15" ht="17">
      <c r="A4886" s="4">
        <v>178</v>
      </c>
      <c r="B4886" s="4">
        <v>18</v>
      </c>
      <c r="C4886" s="33" t="s">
        <v>4066</v>
      </c>
      <c r="E4886" s="151"/>
      <c r="F4886" s="43" t="s">
        <v>992</v>
      </c>
      <c r="G4886" s="43" t="s">
        <v>7267</v>
      </c>
      <c r="H4886" s="24">
        <v>10</v>
      </c>
      <c r="K4886" s="100"/>
      <c r="M4886" s="136" t="s">
        <v>992</v>
      </c>
      <c r="N4886" s="136"/>
      <c r="O4886" s="182" t="str">
        <f t="shared" si="107"/>
        <v>Label.create(:concept_id =&gt; Concept.find_by_codelist_and_code(178, 'D501').id, :locale =&gt; 'fi', :preflabel =&gt; 'GIF', :scopenote =&gt; 'Graphic Interchange File format')</v>
      </c>
    </row>
    <row r="4887" spans="1:15" ht="34">
      <c r="A4887" s="4">
        <v>178</v>
      </c>
      <c r="B4887" s="4">
        <v>19</v>
      </c>
      <c r="C4887" s="33" t="s">
        <v>4067</v>
      </c>
      <c r="E4887" s="151"/>
      <c r="F4887" s="43" t="s">
        <v>564</v>
      </c>
      <c r="G4887" s="43" t="s">
        <v>7268</v>
      </c>
      <c r="H4887" s="24">
        <v>10</v>
      </c>
      <c r="K4887" s="100"/>
      <c r="M4887" s="136" t="s">
        <v>564</v>
      </c>
      <c r="N4887" s="136"/>
      <c r="O4887" s="182" t="str">
        <f t="shared" si="107"/>
        <v>Label.create(:concept_id =&gt; Concept.find_by_codelist_and_code(178, 'D502').id, :locale =&gt; 'fi', :preflabel =&gt; 'JPEG', :scopenote =&gt; 'Joint Photographic Experts Group format')</v>
      </c>
    </row>
    <row r="4888" spans="1:15" ht="17">
      <c r="A4888" s="4">
        <v>178</v>
      </c>
      <c r="B4888" s="4">
        <v>20</v>
      </c>
      <c r="C4888" s="33" t="s">
        <v>4068</v>
      </c>
      <c r="E4888" s="151"/>
      <c r="F4888" s="43" t="s">
        <v>319</v>
      </c>
      <c r="G4888" s="43" t="s">
        <v>7269</v>
      </c>
      <c r="H4888" s="24">
        <v>10</v>
      </c>
      <c r="K4888" s="100"/>
      <c r="M4888" s="136" t="s">
        <v>319</v>
      </c>
      <c r="N4888" s="136"/>
      <c r="O4888" s="182" t="str">
        <f t="shared" si="107"/>
        <v>Label.create(:concept_id =&gt; Concept.find_by_codelist_and_code(178, 'D503').id, :locale =&gt; 'fi', :preflabel =&gt; 'PNG', :scopenote =&gt; 'Portable Network Graphics format')</v>
      </c>
    </row>
    <row r="4889" spans="1:15" ht="17">
      <c r="A4889" s="4">
        <v>178</v>
      </c>
      <c r="B4889" s="4">
        <v>21</v>
      </c>
      <c r="C4889" s="33" t="s">
        <v>4315</v>
      </c>
      <c r="E4889" s="151"/>
      <c r="F4889" s="43" t="s">
        <v>4144</v>
      </c>
      <c r="G4889" s="43" t="s">
        <v>7270</v>
      </c>
      <c r="H4889" s="24">
        <v>10</v>
      </c>
      <c r="K4889" s="100"/>
      <c r="M4889" s="136" t="s">
        <v>4144</v>
      </c>
      <c r="N4889" s="136"/>
      <c r="O4889" s="182" t="str">
        <f t="shared" si="107"/>
        <v>Label.create(:concept_id =&gt; Concept.find_by_codelist_and_code(178, 'D504').id, :locale =&gt; 'fi', :preflabel =&gt; 'TIFF', :scopenote =&gt; 'Tagged Image File format')</v>
      </c>
    </row>
    <row r="4890" spans="1:15" ht="17">
      <c r="A4890" s="4">
        <v>178</v>
      </c>
      <c r="B4890" s="4">
        <v>22</v>
      </c>
      <c r="C4890" s="42" t="s">
        <v>8592</v>
      </c>
      <c r="E4890" s="151"/>
      <c r="F4890" s="43" t="s">
        <v>8586</v>
      </c>
      <c r="G4890" s="43" t="s">
        <v>8587</v>
      </c>
      <c r="H4890" s="24">
        <v>44</v>
      </c>
      <c r="K4890" s="100"/>
      <c r="M4890" s="136" t="s">
        <v>8586</v>
      </c>
      <c r="N4890" s="136"/>
      <c r="O4890" s="182" t="str">
        <f t="shared" si="107"/>
        <v>Label.create(:concept_id =&gt; Concept.find_by_codelist_and_code(178, 'D505').id, :locale =&gt; 'fi', :preflabel =&gt; 'BMP', :scopenote =&gt; 'Windows Bitmap format')</v>
      </c>
    </row>
    <row r="4891" spans="1:15" ht="34">
      <c r="A4891" s="4">
        <v>178</v>
      </c>
      <c r="B4891" s="4">
        <v>23</v>
      </c>
      <c r="C4891" s="42" t="s">
        <v>8593</v>
      </c>
      <c r="E4891" s="151"/>
      <c r="F4891" s="43" t="s">
        <v>8588</v>
      </c>
      <c r="G4891" s="43" t="s">
        <v>8589</v>
      </c>
      <c r="H4891" s="24">
        <v>44</v>
      </c>
      <c r="K4891" s="100"/>
      <c r="M4891" s="136" t="s">
        <v>8588</v>
      </c>
      <c r="N4891" s="136"/>
      <c r="O4891" s="182" t="str">
        <f t="shared" si="107"/>
        <v>Label.create(:concept_id =&gt; Concept.find_by_codelist_and_code(178, 'D506').id, :locale =&gt; 'fi', :preflabel =&gt; 'JP2', :scopenote =&gt; 'JPEG 2000, improved Joint Photographic Experts Group format')</v>
      </c>
    </row>
    <row r="4892" spans="1:15" ht="34">
      <c r="A4892" s="4">
        <v>178</v>
      </c>
      <c r="B4892" s="4">
        <v>24</v>
      </c>
      <c r="C4892" s="42" t="s">
        <v>8594</v>
      </c>
      <c r="E4892" s="151"/>
      <c r="F4892" s="43" t="s">
        <v>8590</v>
      </c>
      <c r="G4892" s="43" t="s">
        <v>8591</v>
      </c>
      <c r="H4892" s="24">
        <v>44</v>
      </c>
      <c r="K4892" s="100"/>
      <c r="M4892" s="136" t="s">
        <v>8590</v>
      </c>
      <c r="N4892" s="136"/>
      <c r="O4892" s="182" t="str">
        <f t="shared" si="107"/>
        <v>Label.create(:concept_id =&gt; Concept.find_by_codelist_and_code(178, 'D507').id, :locale =&gt; 'fi', :preflabel =&gt; 'PSD', :scopenote =&gt; 'Adobe Photoshop native file format, PSD or PSB')</v>
      </c>
    </row>
    <row r="4893" spans="1:15" ht="34">
      <c r="A4893" s="106">
        <v>178</v>
      </c>
      <c r="B4893" s="4">
        <v>25</v>
      </c>
      <c r="C4893" s="111" t="s">
        <v>8674</v>
      </c>
      <c r="D4893" s="107"/>
      <c r="E4893" s="151"/>
      <c r="F4893" s="108" t="s">
        <v>8675</v>
      </c>
      <c r="G4893" s="108" t="s">
        <v>8676</v>
      </c>
      <c r="H4893" s="109">
        <v>44</v>
      </c>
      <c r="I4893" s="109"/>
      <c r="J4893" s="110"/>
      <c r="K4893" s="100"/>
      <c r="M4893" s="136" t="s">
        <v>8675</v>
      </c>
      <c r="N4893" s="136"/>
      <c r="O4893" s="182" t="str">
        <f t="shared" si="107"/>
        <v>Label.create(:concept_id =&gt; Concept.find_by_codelist_and_code(178, 'D508').id, :locale =&gt; 'fi', :preflabel =&gt; 'EPS', :scopenote =&gt; 'Image as Postscript or Encapsulated Postscript file (.ps or .eps)')</v>
      </c>
    </row>
    <row r="4894" spans="1:15" ht="68">
      <c r="A4894" s="4">
        <v>178</v>
      </c>
      <c r="B4894" s="4">
        <v>26</v>
      </c>
      <c r="C4894" s="33" t="s">
        <v>3440</v>
      </c>
      <c r="E4894" s="151"/>
      <c r="F4894" s="43" t="s">
        <v>2605</v>
      </c>
      <c r="G4894" s="45" t="s">
        <v>6413</v>
      </c>
      <c r="H4894" s="24">
        <v>11</v>
      </c>
      <c r="K4894" s="100"/>
      <c r="M4894" s="136" t="s">
        <v>2605</v>
      </c>
      <c r="N4894" s="136"/>
      <c r="O4894" s="182" t="str">
        <f t="shared" si="107"/>
        <v>Label.create(:concept_id =&gt; Concept.find_by_codelist_and_code(178, 'E101').id, :locale =&gt; 'fi', :preflabel =&gt; 'EPUB', :scopenote =&gt; 'The Open Publication Structure / OPS Container Format standard of the International Digital Publishing Forum (IDPF) [File extension .epub]')</v>
      </c>
    </row>
    <row r="4895" spans="1:15" ht="34">
      <c r="A4895" s="4">
        <v>178</v>
      </c>
      <c r="B4895" s="4">
        <v>27</v>
      </c>
      <c r="C4895" s="42" t="s">
        <v>4124</v>
      </c>
      <c r="E4895" s="151"/>
      <c r="F4895" s="45" t="s">
        <v>2313</v>
      </c>
      <c r="G4895" s="45" t="s">
        <v>7213</v>
      </c>
      <c r="H4895" s="24">
        <v>17</v>
      </c>
      <c r="K4895" s="100"/>
      <c r="M4895" s="136" t="s">
        <v>2313</v>
      </c>
      <c r="N4895" s="136"/>
      <c r="O4895" s="182" t="str">
        <f t="shared" si="107"/>
        <v>Label.create(:concept_id =&gt; Concept.find_by_codelist_and_code(178, 'E105').id, :locale =&gt; 'fi', :preflabel =&gt; 'HTML', :scopenote =&gt; 'HyperText Mark-up Language [File extension .html, .htm]')</v>
      </c>
    </row>
    <row r="4896" spans="1:15" ht="34">
      <c r="A4896" s="4">
        <v>178</v>
      </c>
      <c r="B4896" s="4">
        <v>28</v>
      </c>
      <c r="C4896" s="42" t="s">
        <v>3862</v>
      </c>
      <c r="E4896" s="151"/>
      <c r="F4896" s="45" t="s">
        <v>2455</v>
      </c>
      <c r="G4896" s="45" t="s">
        <v>7215</v>
      </c>
      <c r="H4896" s="24">
        <v>17</v>
      </c>
      <c r="K4896" s="100"/>
      <c r="M4896" s="136" t="s">
        <v>2455</v>
      </c>
      <c r="N4896" s="136"/>
      <c r="O4896" s="182" t="str">
        <f t="shared" si="107"/>
        <v>Label.create(:concept_id =&gt; Concept.find_by_codelist_and_code(178, 'E107').id, :locale =&gt; 'fi', :preflabel =&gt; 'PDF', :scopenote =&gt; 'Portable Document Format (ISO 32000-1:2008) [File extension .pdf]')</v>
      </c>
    </row>
    <row r="4897" spans="1:15" ht="34">
      <c r="A4897" s="4">
        <v>178</v>
      </c>
      <c r="B4897" s="4">
        <v>29</v>
      </c>
      <c r="C4897" s="42" t="s">
        <v>2529</v>
      </c>
      <c r="E4897" s="151"/>
      <c r="F4897" s="43" t="s">
        <v>1417</v>
      </c>
      <c r="G4897" s="43" t="s">
        <v>7271</v>
      </c>
      <c r="H4897" s="24">
        <v>30</v>
      </c>
      <c r="K4897" s="100"/>
      <c r="M4897" s="136" t="s">
        <v>1417</v>
      </c>
      <c r="N4897" s="136"/>
      <c r="O4897" s="182" t="str">
        <f t="shared" si="107"/>
        <v>Label.create(:concept_id =&gt; Concept.find_by_codelist_and_code(178, 'E112').id, :locale =&gt; 'fi', :preflabel =&gt; 'TXT', :scopenote =&gt; 'Plain text (either ASCII or UTF-8/16 Unicode)')</v>
      </c>
    </row>
    <row r="4898" spans="1:15" ht="51">
      <c r="A4898" s="4">
        <v>178</v>
      </c>
      <c r="B4898" s="4">
        <v>30</v>
      </c>
      <c r="C4898" s="42" t="s">
        <v>2530</v>
      </c>
      <c r="E4898" s="151"/>
      <c r="F4898" s="45" t="s">
        <v>1502</v>
      </c>
      <c r="G4898" s="45" t="s">
        <v>7220</v>
      </c>
      <c r="H4898" s="24">
        <v>17</v>
      </c>
      <c r="K4898" s="100"/>
      <c r="M4898" s="136" t="s">
        <v>1502</v>
      </c>
      <c r="N4898" s="136"/>
      <c r="O4898" s="182" t="str">
        <f t="shared" si="107"/>
        <v>Label.create(:concept_id =&gt; Concept.find_by_codelist_and_code(178, 'E113').id, :locale =&gt; 'fi', :preflabel =&gt; 'XHTML', :scopenote =&gt; 'Extensible Hypertext Markup Language [File extension .xhtml, .xht, .xml, .html, .htm]')</v>
      </c>
    </row>
    <row r="4899" spans="1:15" ht="17">
      <c r="A4899" s="4">
        <v>178</v>
      </c>
      <c r="B4899" s="4">
        <v>31</v>
      </c>
      <c r="C4899" s="42" t="s">
        <v>2834</v>
      </c>
      <c r="E4899" s="151"/>
      <c r="F4899" s="43" t="s">
        <v>4872</v>
      </c>
      <c r="G4899" s="45" t="s">
        <v>6414</v>
      </c>
      <c r="H4899" s="24">
        <v>16</v>
      </c>
      <c r="K4899" s="100"/>
      <c r="M4899" s="136" t="s">
        <v>4872</v>
      </c>
      <c r="N4899" s="136"/>
      <c r="O4899" s="182" t="str">
        <f t="shared" si="107"/>
        <v>Label.create(:concept_id =&gt; Concept.find_by_codelist_and_code(178, 'E115').id, :locale =&gt; 'fi', :preflabel =&gt; 'XPS', :scopenote =&gt; 'XML Paper Specification')</v>
      </c>
    </row>
    <row r="4900" spans="1:15" ht="68">
      <c r="A4900" s="4">
        <v>178</v>
      </c>
      <c r="B4900" s="4">
        <v>32</v>
      </c>
      <c r="C4900" s="42" t="s">
        <v>2428</v>
      </c>
      <c r="E4900" s="151"/>
      <c r="F4900" s="43" t="s">
        <v>2461</v>
      </c>
      <c r="G4900" s="45" t="s">
        <v>7223</v>
      </c>
      <c r="H4900" s="24">
        <v>21</v>
      </c>
      <c r="K4900" s="100"/>
      <c r="M4900" s="136" t="s">
        <v>2461</v>
      </c>
      <c r="N4900" s="136"/>
      <c r="O4900" s="182" t="str">
        <f t="shared" si="107"/>
        <v>Label.create(:concept_id =&gt; Concept.find_by_codelist_and_code(178, 'E116').id, :locale =&gt; 'fi', :preflabel =&gt; 'Amazon Kindle', :scopenote =&gt; 'A format proprietary to Amazon for use with its Kindle reading devices or software readers [File extensions .azw, .mobi, .prc]')</v>
      </c>
    </row>
    <row r="4901" spans="1:15" ht="34">
      <c r="A4901" s="4">
        <v>178</v>
      </c>
      <c r="B4901" s="4">
        <v>33</v>
      </c>
      <c r="C4901" s="44" t="s">
        <v>4891</v>
      </c>
      <c r="D4901" s="44"/>
      <c r="E4901" s="151"/>
      <c r="F4901" s="43" t="s">
        <v>4893</v>
      </c>
      <c r="G4901" s="43" t="s">
        <v>7242</v>
      </c>
      <c r="H4901" s="24">
        <v>20</v>
      </c>
      <c r="K4901" s="100"/>
      <c r="M4901" s="136" t="s">
        <v>4893</v>
      </c>
      <c r="N4901" s="136"/>
      <c r="O4901" s="182" t="str">
        <f t="shared" si="107"/>
        <v>Label.create(:concept_id =&gt; Concept.find_by_codelist_and_code(178, 'E139').id, :locale =&gt; 'fi', :preflabel =&gt; 'CEB', :scopenote =&gt; 'Founder Apabi’s proprietary basic e-book format')</v>
      </c>
    </row>
    <row r="4902" spans="1:15" ht="34">
      <c r="A4902" s="4">
        <v>178</v>
      </c>
      <c r="B4902" s="3">
        <v>34</v>
      </c>
      <c r="C4902" s="44" t="s">
        <v>4892</v>
      </c>
      <c r="D4902" s="44"/>
      <c r="E4902" s="151"/>
      <c r="F4902" s="43" t="s">
        <v>4894</v>
      </c>
      <c r="G4902" s="43" t="s">
        <v>7243</v>
      </c>
      <c r="H4902" s="24">
        <v>20</v>
      </c>
      <c r="K4902" s="100"/>
      <c r="M4902" s="136" t="s">
        <v>4894</v>
      </c>
      <c r="N4902" s="136"/>
      <c r="O4902" s="182" t="str">
        <f t="shared" si="107"/>
        <v>Label.create(:concept_id =&gt; Concept.find_by_codelist_and_code(178, 'E140').id, :locale =&gt; 'fi', :preflabel =&gt; 'CEBX', :scopenote =&gt; 'Founder Apabi’s proprietary XML e-book format')</v>
      </c>
    </row>
    <row r="4903" spans="1:15" ht="17">
      <c r="A4903" s="188">
        <v>179</v>
      </c>
      <c r="B4903" s="188">
        <v>0</v>
      </c>
      <c r="C4903" s="189"/>
      <c r="D4903" s="189"/>
      <c r="E4903" s="190"/>
      <c r="F4903" s="75" t="s">
        <v>4755</v>
      </c>
      <c r="G4903" s="94" t="s">
        <v>5972</v>
      </c>
      <c r="H4903" s="29">
        <v>12</v>
      </c>
      <c r="I4903" s="29"/>
      <c r="J4903" s="20">
        <v>3</v>
      </c>
      <c r="K4903" s="101" t="s">
        <v>8109</v>
      </c>
      <c r="M4903" s="136" t="s">
        <v>13184</v>
      </c>
      <c r="N4903" s="136"/>
      <c r="O4903" s="182" t="str">
        <f t="shared" si="107"/>
        <v>Label.create(:concept_id =&gt; Concept.find_by_codelist_and_code(179, nil).id, :locale =&gt; 'fi', :preflabel =&gt; 'Hintakoodin tyyppi', :scopenote =&gt; 'Käytä yhdessä &amp;lt;PriceCodeType&gt; &amp;lt;x465&gt;')</v>
      </c>
    </row>
    <row r="4904" spans="1:15" ht="102">
      <c r="A4904" s="4">
        <v>179</v>
      </c>
      <c r="B4904" s="4">
        <v>1</v>
      </c>
      <c r="C4904" s="39" t="s">
        <v>4756</v>
      </c>
      <c r="D4904" s="39"/>
      <c r="E4904" s="151"/>
      <c r="F4904" s="43" t="s">
        <v>4770</v>
      </c>
      <c r="G4904" s="43" t="s">
        <v>9102</v>
      </c>
      <c r="H4904" s="24">
        <v>12</v>
      </c>
      <c r="K4904" s="100"/>
      <c r="M4904" s="136" t="s">
        <v>10075</v>
      </c>
      <c r="N4904" s="136"/>
      <c r="O4904" s="182" t="str">
        <f t="shared" si="107"/>
        <v>Label.create(:concept_id =&gt; Concept.find_by_codelist_and_code(179, '01').id, :locale =&gt; 'fi', :preflabel =&gt; 'Järjestelmäkohtainen', :scopenote =&gt; 'A publisher or retailer’s proprietary code list as specified in &amp;lt;PriceCodeTypeName&gt; which identifies particular codes with particular price points, price tiers or bands')</v>
      </c>
    </row>
    <row r="4905" spans="1:15" ht="68">
      <c r="A4905" s="4">
        <v>179</v>
      </c>
      <c r="B4905" s="4">
        <v>2</v>
      </c>
      <c r="C4905" s="33" t="s">
        <v>4195</v>
      </c>
      <c r="E4905" s="151"/>
      <c r="F4905" s="43" t="s">
        <v>4771</v>
      </c>
      <c r="G4905" s="43" t="s">
        <v>7272</v>
      </c>
      <c r="H4905" s="24">
        <v>14</v>
      </c>
      <c r="K4905" s="100"/>
      <c r="M4905" s="136" t="s">
        <v>13185</v>
      </c>
      <c r="N4905" s="136"/>
      <c r="O4905" s="182" t="str">
        <f t="shared" si="107"/>
        <v>Label.create(:concept_id =&gt; Concept.find_by_codelist_and_code(179, '02').id, :locale =&gt; 'fi', :preflabel =&gt; 'Pokkarin hintaryhmä', :scopenote =&gt; 'Price Code scheme for Finnish Pocket Books (Pokkareiden hintaryhmä). Price codes expressed as letters A–J in &amp;lt;PriceCode&gt;')</v>
      </c>
    </row>
    <row r="4906" spans="1:15" ht="68">
      <c r="A4906" s="4">
        <v>179</v>
      </c>
      <c r="B4906" s="4">
        <v>3</v>
      </c>
      <c r="C4906" s="42" t="s">
        <v>1961</v>
      </c>
      <c r="E4906" s="151"/>
      <c r="F4906" s="43" t="s">
        <v>5714</v>
      </c>
      <c r="G4906" s="43" t="s">
        <v>7273</v>
      </c>
      <c r="H4906" s="24">
        <v>25</v>
      </c>
      <c r="K4906" s="100"/>
      <c r="M4906" s="136" t="s">
        <v>13186</v>
      </c>
      <c r="N4906" s="136"/>
      <c r="O4906" s="182" t="str">
        <f t="shared" si="107"/>
        <v>Label.create(:concept_id =&gt; Concept.find_by_codelist_and_code(179, '03').id, :locale =&gt; 'fi', :preflabel =&gt; 'Miki-hintaryhmä', :scopenote =&gt; 'Price Code scheme for Finnish Miki Books (Miki-kirjojen hintaryhmä). Price codes expressed as an integer 1–n in &amp;lt;PriceCode&gt;')</v>
      </c>
    </row>
    <row r="4907" spans="1:15" s="2" customFormat="1" ht="34">
      <c r="A4907" s="188">
        <v>184</v>
      </c>
      <c r="B4907" s="188">
        <v>0</v>
      </c>
      <c r="C4907" s="189"/>
      <c r="D4907" s="189"/>
      <c r="E4907" s="190"/>
      <c r="F4907" s="75" t="s">
        <v>8002</v>
      </c>
      <c r="G4907" s="75"/>
      <c r="H4907" s="29">
        <v>13</v>
      </c>
      <c r="I4907" s="29"/>
      <c r="J4907" s="20">
        <v>1</v>
      </c>
      <c r="K4907" s="101" t="s">
        <v>7949</v>
      </c>
      <c r="L4907"/>
      <c r="M4907" s="136" t="s">
        <v>13187</v>
      </c>
      <c r="N4907" s="136"/>
      <c r="O4907" s="182" t="str">
        <f t="shared" si="107"/>
        <v>Label.create(:concept_id =&gt; Concept.find_by_codelist_and_code(184, nil).id, :locale =&gt; 'fi', :preflabel =&gt; 'Lelujen turvallisuusvaroitus (EU)', :scopenote =&gt; 'Käytä yhdessä &amp;lt;ProductFormFeatureValue&gt; &amp;lt;b335&gt;')</v>
      </c>
    </row>
    <row r="4908" spans="1:15" ht="34">
      <c r="A4908" s="4">
        <v>184</v>
      </c>
      <c r="B4908" s="4">
        <v>1</v>
      </c>
      <c r="C4908" s="33" t="s">
        <v>4331</v>
      </c>
      <c r="E4908" s="151"/>
      <c r="F4908" s="43" t="s">
        <v>4826</v>
      </c>
      <c r="G4908" s="43" t="s">
        <v>7274</v>
      </c>
      <c r="H4908" s="24">
        <v>13</v>
      </c>
      <c r="K4908" s="100"/>
      <c r="M4908" s="136" t="s">
        <v>13188</v>
      </c>
      <c r="N4908" s="136"/>
      <c r="O4908" s="182" t="str">
        <f t="shared" si="107"/>
        <v>Label.create(:concept_id =&gt; Concept.find_by_codelist_and_code(184, '00').id, :locale =&gt; 'fi', :preflabel =&gt; 'Ei varoitusta', :scopenote =&gt; 'Use to provide positive indication that no warnings are applicable')</v>
      </c>
    </row>
    <row r="4909" spans="1:15" ht="17">
      <c r="A4909" s="4">
        <v>184</v>
      </c>
      <c r="B4909" s="4">
        <v>2</v>
      </c>
      <c r="C4909" s="33" t="s">
        <v>4820</v>
      </c>
      <c r="E4909" s="151"/>
      <c r="F4909" s="43" t="s">
        <v>4827</v>
      </c>
      <c r="G4909" s="43" t="s">
        <v>5972</v>
      </c>
      <c r="H4909" s="24">
        <v>13</v>
      </c>
      <c r="K4909" s="100"/>
      <c r="M4909" s="136" t="s">
        <v>13189</v>
      </c>
      <c r="N4909" s="136"/>
      <c r="O4909" s="182" t="str">
        <f t="shared" si="107"/>
        <v>Label.create(:concept_id =&gt; Concept.find_by_codelist_and_code(184, '01').id, :locale =&gt; 'fi', :preflabel =&gt; 'CE-merkintä', :scopenote =&gt; nil)</v>
      </c>
    </row>
    <row r="4910" spans="1:15" ht="51">
      <c r="A4910" s="4">
        <v>184</v>
      </c>
      <c r="B4910" s="4">
        <v>3</v>
      </c>
      <c r="C4910" s="33" t="s">
        <v>4828</v>
      </c>
      <c r="E4910" s="151"/>
      <c r="F4910" s="43" t="s">
        <v>4813</v>
      </c>
      <c r="G4910" s="43" t="s">
        <v>7275</v>
      </c>
      <c r="H4910" s="24">
        <v>13</v>
      </c>
      <c r="K4910" s="100"/>
      <c r="M4910" s="136" t="s">
        <v>13190</v>
      </c>
      <c r="N4910" s="136"/>
      <c r="O4910" s="182" t="str">
        <f t="shared" si="107"/>
        <v>Label.create(:concept_id =&gt; Concept.find_by_codelist_and_code(184, '02').id, :locale =&gt; 'fi', :preflabel =&gt; 'Vähimmäisikää koskeva varoitus', :scopenote =&gt; 'Use to specify age (in years, or years and months). Provide specific wording in &amp;lt;ProductFormFeatureDescription&gt;')</v>
      </c>
    </row>
    <row r="4911" spans="1:15" ht="187">
      <c r="A4911" s="4">
        <v>184</v>
      </c>
      <c r="B4911" s="4">
        <v>4</v>
      </c>
      <c r="C4911" s="33" t="s">
        <v>4607</v>
      </c>
      <c r="E4911" s="151"/>
      <c r="F4911" s="43" t="s">
        <v>4786</v>
      </c>
      <c r="G4911" s="43" t="s">
        <v>7276</v>
      </c>
      <c r="H4911" s="24">
        <v>13</v>
      </c>
      <c r="K4911" s="100"/>
      <c r="M4911" s="136" t="s">
        <v>13490</v>
      </c>
      <c r="N4911" s="136"/>
      <c r="O4911" s="182" t="str">
        <f t="shared" si="107"/>
        <v>Label.create(:concept_id =&gt; Concept.find_by_codelist_and_code(184, '03').id, :locale =&gt; 'fi', :preflabel =&gt; 'EU:n leluturvallisuusdirektiivin mukainen ”Ei sovellu 0-3-vuotiaille lapsille’ – merkintä', :scopenote =&gt; 'Carries logo, and must be accompanied by the default warning ‘Not suitable for children under 36 months’ (or its approved equivalent in a language other than English, as appropriate), unless specific wording is provided in &amp;lt;ProductFormFeatureDescription&gt;. If specific alternative wording is carried in &amp;lt;ProductFormFeatureDescription&gt;, this must be used in place of the default text')</v>
      </c>
    </row>
    <row r="4912" spans="1:15" ht="34">
      <c r="A4912" s="4">
        <v>184</v>
      </c>
      <c r="B4912" s="4">
        <v>5</v>
      </c>
      <c r="C4912" s="33" t="s">
        <v>4787</v>
      </c>
      <c r="E4912" s="151"/>
      <c r="F4912" s="43" t="s">
        <v>36</v>
      </c>
      <c r="G4912" s="43" t="s">
        <v>7277</v>
      </c>
      <c r="H4912" s="24">
        <v>13</v>
      </c>
      <c r="K4912" s="100"/>
      <c r="M4912" s="136" t="s">
        <v>13191</v>
      </c>
      <c r="N4912" s="136"/>
      <c r="O4912" s="182" t="str">
        <f t="shared" si="107"/>
        <v>Label.create(:concept_id =&gt; Concept.find_by_codelist_and_code(184, '04').id, :locale =&gt; 'fi', :preflabel =&gt; 'EU:n leluturvallisuusdirektiivin mukainen varoitus', :scopenote =&gt; 'Exact text of warning must be included in &amp;lt;ProductFormFeatureDescription&gt;')</v>
      </c>
    </row>
    <row r="4913" spans="1:15" ht="153">
      <c r="A4913" s="4">
        <v>184</v>
      </c>
      <c r="B4913" s="4">
        <v>6</v>
      </c>
      <c r="C4913" s="42" t="s">
        <v>1688</v>
      </c>
      <c r="D4913" s="42"/>
      <c r="E4913" s="151"/>
      <c r="F4913" s="43" t="s">
        <v>4835</v>
      </c>
      <c r="G4913" s="108" t="s">
        <v>9103</v>
      </c>
      <c r="H4913" s="24">
        <v>15</v>
      </c>
      <c r="I4913" s="24">
        <v>48</v>
      </c>
      <c r="K4913" s="100"/>
      <c r="M4913" s="136" t="s">
        <v>13192</v>
      </c>
      <c r="N4913" s="136"/>
      <c r="O4913" s="182" t="str">
        <f t="shared" si="107"/>
        <v>Label.create(:concept_id =&gt; Concept.find_by_codelist_and_code(184, '05').id, :locale =&gt; 'fi', :preflabel =&gt; 'Muu lelun turvallisuuteen liittyvä teksti', :scopenote =&gt; 'Exact text (not in itself a warning) must be included in &amp;lt;ProductFormFeatureDescription&gt;. May be used either without any warning, or as text additional to a warning. Note that if no warnings apply, code 00 can provide positive indication of this. Example uses: ‘Suitable for all ages’ or ‘Adult supervision required’')</v>
      </c>
    </row>
    <row r="4914" spans="1:15" ht="102">
      <c r="A4914" s="4">
        <v>184</v>
      </c>
      <c r="B4914" s="4">
        <v>7</v>
      </c>
      <c r="C4914" s="42" t="s">
        <v>1276</v>
      </c>
      <c r="D4914" s="42"/>
      <c r="E4914" s="151"/>
      <c r="F4914" s="61" t="s">
        <v>5104</v>
      </c>
      <c r="G4914" s="43" t="s">
        <v>7278</v>
      </c>
      <c r="H4914" s="24">
        <v>17</v>
      </c>
      <c r="K4914" s="100"/>
      <c r="M4914" s="136" t="s">
        <v>13193</v>
      </c>
      <c r="N4914" s="136"/>
      <c r="O4914" s="182" t="str">
        <f t="shared" si="107"/>
        <v>Label.create(:concept_id =&gt; Concept.find_by_codelist_and_code(184, '06').id, :locale =&gt; 'fi', :preflabel =&gt; 'Käyttöturvallisuustiedote saatavilla', :scopenote =&gt; 'Material Safety Data Sheet (a document required by the EU Toy Safety Directive) available online, typically as a PDF file or similar. &amp;lt;ProductFormFeatureDescription&gt; must carry the URL of the document')</v>
      </c>
    </row>
    <row r="4915" spans="1:15" ht="102">
      <c r="A4915" s="4">
        <v>184</v>
      </c>
      <c r="B4915" s="4">
        <v>8</v>
      </c>
      <c r="C4915" s="42" t="s">
        <v>1277</v>
      </c>
      <c r="D4915" s="42"/>
      <c r="E4915" s="151"/>
      <c r="F4915" s="43" t="s">
        <v>5103</v>
      </c>
      <c r="G4915" s="43" t="s">
        <v>9436</v>
      </c>
      <c r="H4915" s="24">
        <v>17</v>
      </c>
      <c r="I4915" s="24">
        <v>52</v>
      </c>
      <c r="K4915" s="100"/>
      <c r="M4915" s="136" t="s">
        <v>13194</v>
      </c>
      <c r="N4915" s="136"/>
      <c r="O4915" s="182" t="str">
        <f t="shared" si="107"/>
        <v>Label.create(:concept_id =&gt; Concept.find_by_codelist_and_code(184, '07').id, :locale =&gt; 'fi', :preflabel =&gt; 'Vaatimustenmukaisuusvakuutus saatavilla', :scopenote =&gt; 'Declaration of Conformity (the document that backs up the CE or CA mark) available online, typically as a PDF file or similar. &amp;lt;ProductFormFeatureDescription&gt; must carry the URL of the document')</v>
      </c>
    </row>
    <row r="4916" spans="1:15" ht="85">
      <c r="A4916" s="106">
        <v>184</v>
      </c>
      <c r="B4916" s="106">
        <v>9</v>
      </c>
      <c r="C4916" s="111" t="s">
        <v>4104</v>
      </c>
      <c r="D4916" s="111"/>
      <c r="E4916" s="152"/>
      <c r="F4916" s="108" t="s">
        <v>8942</v>
      </c>
      <c r="G4916" s="108" t="s">
        <v>9104</v>
      </c>
      <c r="H4916" s="109">
        <v>48</v>
      </c>
      <c r="I4916" s="109"/>
      <c r="J4916" s="110"/>
      <c r="K4916" s="100"/>
      <c r="M4916" s="136" t="s">
        <v>13195</v>
      </c>
      <c r="N4916" s="136"/>
      <c r="O4916" s="182" t="str">
        <f t="shared" si="107"/>
        <v>Label.create(:concept_id =&gt; Concept.find_by_codelist_and_code(184, '08').id, :locale =&gt; 'fi', :preflabel =&gt; 'EN71-vaatimustenmukaisuusilmoitus', :scopenote =&gt; 'If specific alternative wording is carried in &amp;lt;ProductFormFeatureDescription&gt;, this must be used in place of the default ‘Conforms to EN71’ text. For use in ONIX 3.0 only.')</v>
      </c>
    </row>
    <row r="4917" spans="1:15" ht="34">
      <c r="A4917" s="118">
        <v>184</v>
      </c>
      <c r="B4917" s="118">
        <v>10</v>
      </c>
      <c r="C4917" s="111" t="s">
        <v>2991</v>
      </c>
      <c r="D4917" s="111"/>
      <c r="E4917" s="111"/>
      <c r="F4917" s="108" t="s">
        <v>9398</v>
      </c>
      <c r="G4917" s="108" t="s">
        <v>9437</v>
      </c>
      <c r="H4917" s="109">
        <v>52</v>
      </c>
      <c r="I4917" s="109"/>
      <c r="J4917" s="110"/>
      <c r="K4917" s="100"/>
      <c r="M4917" s="136" t="s">
        <v>13196</v>
      </c>
      <c r="N4917" s="136"/>
      <c r="O4917" s="182" t="str">
        <f t="shared" si="107"/>
        <v>Label.create(:concept_id =&gt; Concept.find_by_codelist_and_code(184, '09').id, :locale =&gt; 'fi', :preflabel =&gt; 'UKCA-merkintä', :scopenote =&gt; 'UK Conformity Assessment mark. For use in ONIX 3.0 only')</v>
      </c>
    </row>
    <row r="4918" spans="1:15" s="32" customFormat="1" ht="34">
      <c r="A4918" s="200">
        <v>196</v>
      </c>
      <c r="B4918" s="200">
        <v>0</v>
      </c>
      <c r="C4918" s="201"/>
      <c r="D4918" s="201"/>
      <c r="E4918" s="190"/>
      <c r="F4918" s="75" t="s">
        <v>5017</v>
      </c>
      <c r="G4918" s="75"/>
      <c r="H4918" s="30">
        <v>15</v>
      </c>
      <c r="I4918" s="30"/>
      <c r="J4918" s="31">
        <v>1</v>
      </c>
      <c r="K4918" s="101" t="s">
        <v>7949</v>
      </c>
      <c r="L4918"/>
      <c r="M4918" s="136" t="s">
        <v>13197</v>
      </c>
      <c r="N4918" s="136"/>
      <c r="O4918" s="182" t="str">
        <f t="shared" si="107"/>
        <v>Label.create(:concept_id =&gt; Concept.find_by_codelist_and_code(196, nil).id, :locale =&gt; 'fi', :preflabel =&gt; 'Digitaalisen tuotteen saavutettavuustiedot', :scopenote =&gt; 'Käytä yhdessä &amp;lt;ProductFormFeatureValue&gt; &amp;lt;b335&gt;')</v>
      </c>
    </row>
    <row r="4919" spans="1:15" s="61" customFormat="1" ht="187">
      <c r="A4919" s="60">
        <v>196</v>
      </c>
      <c r="B4919" s="4">
        <v>1</v>
      </c>
      <c r="C4919" s="42" t="s">
        <v>4331</v>
      </c>
      <c r="D4919" s="42"/>
      <c r="E4919" s="151"/>
      <c r="F4919" s="43" t="s">
        <v>7792</v>
      </c>
      <c r="G4919" s="43" t="s">
        <v>8764</v>
      </c>
      <c r="H4919" s="24">
        <v>37</v>
      </c>
      <c r="I4919" s="24">
        <v>46</v>
      </c>
      <c r="J4919" s="5">
        <v>3</v>
      </c>
      <c r="K4919" s="100"/>
      <c r="L4919"/>
      <c r="M4919" s="136" t="s">
        <v>13198</v>
      </c>
      <c r="N4919" s="136" t="s">
        <v>13819</v>
      </c>
      <c r="O4919" s="182" t="str">
        <f t="shared" si="107"/>
        <v>Label.create(:concept_id =&gt; Concept.find_by_codelist_and_code(196, '00').id, :locale =&gt; 'fi', :preflabel =&gt; 'Saavutettavuustietojen yhteenveto', :scopenote =&gt; 'Saavutettavuustietojen yhteenveto sisältää lyhyen yhteenvedon tuotteen saavutettavuusominaisuuksista. Yhteenvedon tulee sisältää sekä tuetut ominaisuudet sekä saavutettavuuden mahdolliset puutteet. Lisätietoja voidaan antaa erillisessä uri-tunnuksella linkitetyssä tiedostossa käyttäen koodeja 94-96')</v>
      </c>
    </row>
    <row r="4920" spans="1:15" s="61" customFormat="1" ht="17">
      <c r="A4920" s="60">
        <v>196</v>
      </c>
      <c r="B4920" s="4">
        <v>2</v>
      </c>
      <c r="C4920" s="42" t="s">
        <v>1586</v>
      </c>
      <c r="D4920" s="42"/>
      <c r="E4920" s="151"/>
      <c r="F4920" s="43" t="s">
        <v>5014</v>
      </c>
      <c r="G4920" s="43" t="s">
        <v>5972</v>
      </c>
      <c r="H4920" s="24">
        <v>16</v>
      </c>
      <c r="I4920" s="24"/>
      <c r="J4920" s="5"/>
      <c r="K4920" s="100"/>
      <c r="L4920"/>
      <c r="M4920" s="136" t="s">
        <v>13199</v>
      </c>
      <c r="N4920" s="136" t="s">
        <v>13200</v>
      </c>
      <c r="O4920" s="182" t="str">
        <f t="shared" si="107"/>
        <v>Label.create(:concept_id =&gt; Concept.find_by_codelist_and_code(196, '01').id, :locale =&gt; 'fi', :preflabel =&gt; 'LIA-kelpoisuusjärjestelmä (Italia)', :scopenote =&gt; 'Fondaziane LIA')</v>
      </c>
    </row>
    <row r="4921" spans="1:15" s="61" customFormat="1" ht="187">
      <c r="A4921" s="60">
        <v>196</v>
      </c>
      <c r="B4921" s="4">
        <v>3</v>
      </c>
      <c r="C4921" s="42" t="s">
        <v>1585</v>
      </c>
      <c r="D4921" s="42"/>
      <c r="E4921" s="151"/>
      <c r="F4921" s="96" t="s">
        <v>8815</v>
      </c>
      <c r="G4921" s="43" t="s">
        <v>7765</v>
      </c>
      <c r="H4921" s="24">
        <v>36</v>
      </c>
      <c r="I4921" s="24">
        <v>46</v>
      </c>
      <c r="J4921" s="5"/>
      <c r="K4921" s="100"/>
      <c r="L4921"/>
      <c r="M4921" s="136" t="s">
        <v>13201</v>
      </c>
      <c r="N4921" s="136" t="s">
        <v>13531</v>
      </c>
      <c r="O4921" s="182" t="str">
        <f t="shared" si="107"/>
        <v>Label.create(:concept_id =&gt; Concept.find_by_codelist_and_code(196, '02').id, :locale =&gt; 'fi', :preflabel =&gt; 'EPUB-saavutettavuusmäärittely 1.0 A', :scopenote =&gt; 'Vastaa EPUB-saavutettavuusmäärittelyn 1.0 ja WCAG-tason A vaatimuksia. &amp;lt;ProductFormFeatureDescription&gt; voi sisältää URL-linkin riippumattoman kolmannen osapuolen sertifioijan myöntämään vaatimustenmukaisuusraporttiin tai -sertifiointiin. Jos URL-osoitetta ei ole, kustantaja on itse sertifioinut saavutettavuustietoja koskevan vaatimustenmukaisuuden')</v>
      </c>
    </row>
    <row r="4922" spans="1:15" s="61" customFormat="1" ht="187">
      <c r="A4922" s="60">
        <v>196</v>
      </c>
      <c r="B4922" s="4">
        <v>4</v>
      </c>
      <c r="C4922" s="42" t="s">
        <v>1961</v>
      </c>
      <c r="D4922" s="42"/>
      <c r="E4922" s="151"/>
      <c r="F4922" s="96" t="s">
        <v>8765</v>
      </c>
      <c r="G4922" s="43" t="s">
        <v>7766</v>
      </c>
      <c r="H4922" s="24">
        <v>36</v>
      </c>
      <c r="I4922" s="24">
        <v>46</v>
      </c>
      <c r="J4922" s="5"/>
      <c r="K4922" s="100"/>
      <c r="L4922"/>
      <c r="M4922" s="136" t="s">
        <v>13202</v>
      </c>
      <c r="N4922" s="136" t="s">
        <v>13548</v>
      </c>
      <c r="O4922" s="182" t="str">
        <f t="shared" si="107"/>
        <v>Label.create(:concept_id =&gt; Concept.find_by_codelist_and_code(196, '03').id, :locale =&gt; 'fi', :preflabel =&gt; 'EPUB-saavutettavuusmäärittely 1.0 AA', :scopenote =&gt; 'Vastaa EPUB-saavutettavuustmäärittelyn 1.0 ja WCAG-tason AA vaatimuksia. &amp;lt;ProductFormFeatureDescription&gt; voi sisältää URL-linkin riippumattoman kolmannen osapuolen sertifioijan myöntämään vaatimustenmukaisuusraporttiin tai -sertifiointiin. Jos URL-osoitetta ei ole, kustantaja on itse sertifioinut saavutettavuustietoja koskevan vaatimustenmukaisuuden')</v>
      </c>
    </row>
    <row r="4923" spans="1:15" s="61" customFormat="1" ht="85">
      <c r="A4923" s="118">
        <v>196</v>
      </c>
      <c r="B4923" s="4">
        <v>6</v>
      </c>
      <c r="C4923" s="111" t="s">
        <v>1688</v>
      </c>
      <c r="D4923" s="111"/>
      <c r="E4923" s="151"/>
      <c r="F4923" s="96" t="s">
        <v>8773</v>
      </c>
      <c r="G4923" s="108" t="s">
        <v>8825</v>
      </c>
      <c r="H4923" s="109">
        <v>46</v>
      </c>
      <c r="I4923" s="109"/>
      <c r="J4923" s="110">
        <v>3</v>
      </c>
      <c r="K4923" s="100"/>
      <c r="L4923"/>
      <c r="M4923" s="136" t="s">
        <v>8773</v>
      </c>
      <c r="N4923" s="136" t="s">
        <v>13530</v>
      </c>
      <c r="O4923" s="182" t="str">
        <f t="shared" si="107"/>
        <v>Label.create(:concept_id =&gt; Concept.find_by_codelist_and_code(196, '05').id, :locale =&gt; 'fi', :preflabel =&gt; 'PDF/UA', :scopenote =&gt; 'Vastaa standardien ISO 32000-1:2008 ja ISO 14289-1:2014 vaatimuksia – Portable Document Format for Universal Accessibility. Käytetään vain ONIX 3.0 – versiossa')</v>
      </c>
    </row>
    <row r="4924" spans="1:15" ht="51">
      <c r="A4924" s="4">
        <v>196</v>
      </c>
      <c r="B4924" s="4">
        <v>7</v>
      </c>
      <c r="C4924" s="42" t="s">
        <v>2991</v>
      </c>
      <c r="D4924" s="42"/>
      <c r="E4924" s="151"/>
      <c r="F4924" s="43" t="s">
        <v>8346</v>
      </c>
      <c r="G4924" s="43" t="s">
        <v>8359</v>
      </c>
      <c r="H4924" s="24">
        <v>40</v>
      </c>
      <c r="J4924" s="5">
        <v>3</v>
      </c>
      <c r="K4924" s="100"/>
      <c r="M4924" s="136" t="s">
        <v>13203</v>
      </c>
      <c r="N4924" s="136" t="s">
        <v>13532</v>
      </c>
      <c r="O4924" s="182" t="str">
        <f t="shared" si="107"/>
        <v>Label.create(:concept_id =&gt; Concept.find_by_codelist_and_code(196, '09').id, :locale =&gt; 'fi', :preflabel =&gt; 'Ei saavutettava', :scopenote =&gt; 'Merkittävä osa saavutettavuuden edellyttämiä ominaisuuksia puuttuu. Käytetään vain ONIX 3.0 – versiossa')</v>
      </c>
    </row>
    <row r="4925" spans="1:15" ht="289">
      <c r="A4925" s="4">
        <v>196</v>
      </c>
      <c r="B4925" s="4">
        <v>8</v>
      </c>
      <c r="C4925" s="42" t="s">
        <v>1610</v>
      </c>
      <c r="D4925" s="42"/>
      <c r="E4925" s="151"/>
      <c r="F4925" s="43" t="s">
        <v>4857</v>
      </c>
      <c r="G4925" s="43" t="s">
        <v>8775</v>
      </c>
      <c r="H4925" s="24">
        <v>15</v>
      </c>
      <c r="I4925" s="24">
        <v>46</v>
      </c>
      <c r="K4925" s="100"/>
      <c r="M4925" s="136" t="s">
        <v>13534</v>
      </c>
      <c r="N4925" s="136" t="s">
        <v>13820</v>
      </c>
      <c r="O4925" s="182" t="str">
        <f t="shared" si="107"/>
        <v>Label.create(:concept_id =&gt; Concept.find_by_codelist_and_code(196, '10').id, :locale =&gt; 'fi', :preflabel =&gt; 'Lukujärjestelmän saavutettavuustoimintoja ei ole estetty (paitsi)', :scopenote =&gt; 'Lukujärjestelmien, -laitteiden tai -ohjelmien tarjoamia saavutettavuustoimintoja (esimerkiksi tekstikoon tai kirjasinlajin valinta, tekstin värin tai taustavärin valinta, tekstistä puheeksi) ei ole estetty, ohitettu tai tehty muuten käyttökelvottomiksi tuotteen kanssa, lukuun ottamatta – vain ONIX 3 – viesteissä – niitä, jotka on nimenomaisesti merkitty rajoitetuksi tai kielletyksi elementtiryhmässä &amp;lt;EpubUsageConstraint&gt;. Huomaa, että minkä tahansa tekstisisällön olennaisen osan tarjoaminen kuvina (kuvina tekstin sijaan, ilman mitään tekstuaalista vastinetta) estää väistämättä näiden saavutettavuustoimintojen käytön')</v>
      </c>
    </row>
    <row r="4926" spans="1:15" ht="170">
      <c r="A4926" s="4">
        <v>196</v>
      </c>
      <c r="B4926" s="4">
        <v>9</v>
      </c>
      <c r="C4926" s="42" t="s">
        <v>3342</v>
      </c>
      <c r="D4926" s="42"/>
      <c r="E4926" s="151"/>
      <c r="F4926" s="43" t="s">
        <v>4858</v>
      </c>
      <c r="G4926" s="43" t="s">
        <v>7279</v>
      </c>
      <c r="H4926" s="24">
        <v>15</v>
      </c>
      <c r="K4926" s="100"/>
      <c r="M4926" s="136" t="s">
        <v>13204</v>
      </c>
      <c r="N4926" s="136" t="s">
        <v>13821</v>
      </c>
      <c r="O4926" s="182" t="str">
        <f t="shared" si="107"/>
        <v>Label.create(:concept_id =&gt; Concept.find_by_codelist_and_code(196, '11').id, :locale =&gt; 'fi', :preflabel =&gt; 'Siirtyminen sisällysluettelon avulla', :scopenote =&gt; 'Sisällysluettelosta on mahdollista siirtyä suoraan (esim. hyperlinkin avulla) kaikkiin yksittäisiä tekstikappaleita suurempiin tekstin osiin (esim. kaikkiin lukuihin ja alalukuihin) ja kaikkiin taulukoihin, piirroksiin, kuviin jne. Muihin kuin tekstimuotoisiin osioihin, kuten kuviin, taulukoihin, ääni- tai videosisältöön, voi siirtyä suoraan sisällysluettelosta tai vastaavasta kuvaluettelosta, taulukkoluettelosta jne')</v>
      </c>
    </row>
    <row r="4927" spans="1:15" ht="51">
      <c r="A4927" s="4">
        <v>196</v>
      </c>
      <c r="B4927" s="4">
        <v>10</v>
      </c>
      <c r="C4927" s="42" t="s">
        <v>1428</v>
      </c>
      <c r="D4927" s="42"/>
      <c r="E4927" s="151"/>
      <c r="F4927" s="43" t="s">
        <v>4859</v>
      </c>
      <c r="G4927" s="43" t="s">
        <v>7280</v>
      </c>
      <c r="H4927" s="24">
        <v>15</v>
      </c>
      <c r="K4927" s="100"/>
      <c r="M4927" s="136" t="s">
        <v>13205</v>
      </c>
      <c r="N4927" s="136" t="s">
        <v>13822</v>
      </c>
      <c r="O4927" s="182" t="str">
        <f t="shared" si="107"/>
        <v>Label.create(:concept_id =&gt; Concept.find_by_codelist_and_code(196, '12').id, :locale =&gt; 'fi', :preflabel =&gt; 'Siirtyminen hakemiston avulla', :scopenote =&gt; 'Hakemistosta voi siirtyä suoraan niihin tekstin kohtiin, joissa hakemiston termit esiintyvät')</v>
      </c>
    </row>
    <row r="4928" spans="1:15" ht="170">
      <c r="A4928" s="4">
        <v>196</v>
      </c>
      <c r="B4928" s="4">
        <v>11</v>
      </c>
      <c r="C4928" s="42" t="s">
        <v>1429</v>
      </c>
      <c r="D4928" s="42"/>
      <c r="E4928" s="151"/>
      <c r="F4928" s="43" t="s">
        <v>4860</v>
      </c>
      <c r="G4928" s="43" t="s">
        <v>7281</v>
      </c>
      <c r="H4928" s="24">
        <v>15</v>
      </c>
      <c r="K4928" s="100"/>
      <c r="M4928" s="136" t="s">
        <v>13206</v>
      </c>
      <c r="N4928" s="136" t="s">
        <v>13207</v>
      </c>
      <c r="O4928" s="182" t="str">
        <f t="shared" si="107"/>
        <v>Label.create(:concept_id =&gt; Concept.find_by_codelist_and_code(196, '13').id, :locale =&gt; 'fi', :preflabel =&gt; 'Lukemisjärjestys', :scopenote =&gt; 'Kaikki tai lähes kaikki tekstimuotoinen sisältö on järjestetty yhteen loogiseen lukemisjärjestykseen (mukaan lukien teksti, joka on visuaalisesti erillään leipätekstistä, esim. laatikkotekstit, kuvatekstit, taulukot, alaviitteet, loppuviitteet, lainaukset jne.). Ei-tekstimuotoinen sisältö on myös linkitetty lukemisjärjestyksessä. (Ei-informatiivinen ei-tekstimuotoinen sisältö voidaan sivuuttaa)')</v>
      </c>
    </row>
    <row r="4929" spans="1:15" ht="272">
      <c r="A4929" s="4">
        <v>196</v>
      </c>
      <c r="B4929" s="4">
        <v>12</v>
      </c>
      <c r="C4929" s="42" t="s">
        <v>4033</v>
      </c>
      <c r="D4929" s="42"/>
      <c r="E4929" s="151"/>
      <c r="F4929" s="43" t="s">
        <v>9105</v>
      </c>
      <c r="G4929" s="108" t="s">
        <v>9368</v>
      </c>
      <c r="H4929" s="24">
        <v>15</v>
      </c>
      <c r="I4929" s="24">
        <v>51</v>
      </c>
      <c r="K4929" s="100"/>
      <c r="M4929" s="136" t="s">
        <v>13208</v>
      </c>
      <c r="N4929" s="136" t="s">
        <v>13209</v>
      </c>
      <c r="O4929" s="182" t="str">
        <f t="shared" si="107"/>
        <v>Label.create(:concept_id =&gt; Concept.find_by_codelist_and_code(196, '14').id, :locale =&gt; 'fi', :preflabel =&gt; 'Lyhyet vaihtoehtoiset kuvaukset', :scopenote =&gt; 'Kaikella tai lähes kaikella ei-tekstimuotoisella sisällöllä on lyhyet vaihtoehtoiset kuvaukset, yleensä tarjolla alt-attribuutteina. Huomaa, että tämä koskee tavallisia kuvia (esim. valokuvia, kaavioita ja diagrammeja) ja myös sulautettua ääntä, videota yms. Ääni- ja videosisällöllä pitäisi olla vaihtoehtoinen kuvaus, joka sopii niin kuulo- kuin näkövammaisille lukijoille. (Ei-informatiivinen, ei-tekstimuotoinen sisältö voidaan sivuuttaa, mutta verkkoyhteyden kautta jaettavan aineiston eikä e-julkaisun osana olevan aineiston saavutettavuus on varmistettava.)')</v>
      </c>
    </row>
    <row r="4930" spans="1:15" ht="289">
      <c r="A4930" s="4">
        <v>196</v>
      </c>
      <c r="B4930" s="4">
        <v>13</v>
      </c>
      <c r="C4930" s="42" t="s">
        <v>520</v>
      </c>
      <c r="D4930" s="42"/>
      <c r="E4930" s="151"/>
      <c r="F4930" s="43" t="s">
        <v>4861</v>
      </c>
      <c r="G4930" s="108" t="s">
        <v>9369</v>
      </c>
      <c r="H4930" s="24">
        <v>15</v>
      </c>
      <c r="I4930" s="24">
        <v>51</v>
      </c>
      <c r="K4930" s="100"/>
      <c r="M4930" s="136" t="s">
        <v>13210</v>
      </c>
      <c r="N4930" s="136" t="s">
        <v>13211</v>
      </c>
      <c r="O4930" s="182" t="str">
        <f t="shared" si="107"/>
        <v>Label.create(:concept_id =&gt; Concept.find_by_codelist_and_code(196, '15').id, :locale =&gt; 'fi', :preflabel =&gt; 'Kattavat vaihtoehtoiset kuvaukset', :scopenote =&gt; 'Kaikella tai lähes kaikella ei-tekstimuotoisella sisällöllä on kattavat vaihtoehtoiset kuvaukset. Huomaa, että tämä koskee tavallisia kuvia (esim. valokuvia, kaavioita ja diagrammeja) ja myös sulautettua ääntä, videota yms. Ääni- ja videosisällöllä pitäisi olla kattava vaihtoehtoinen kuvaus (esim. kuvailutulkattu video) ja tekstiversio, käännöstekstitys tai tekstitys, joka sopii niin kuulo- kuin näkövammaisille lukijoille. (Ei-informatiivinen, ei-tekstimuotoinen sisältö voidaan sivuuttaa, mutta verkkoyhteyden kautta jaettavan aineiston eikä e-julkaisun osana olevan aineiston saavutettavuus on varmistettava.)')</v>
      </c>
    </row>
    <row r="4931" spans="1:15" ht="68">
      <c r="A4931" s="4">
        <v>196</v>
      </c>
      <c r="B4931" s="4">
        <v>14</v>
      </c>
      <c r="C4931" s="42" t="s">
        <v>225</v>
      </c>
      <c r="D4931" s="42"/>
      <c r="E4931" s="151"/>
      <c r="F4931" s="43" t="s">
        <v>4862</v>
      </c>
      <c r="G4931" s="43" t="s">
        <v>7282</v>
      </c>
      <c r="H4931" s="24">
        <v>15</v>
      </c>
      <c r="K4931" s="100"/>
      <c r="M4931" s="136" t="s">
        <v>13212</v>
      </c>
      <c r="N4931" s="136" t="s">
        <v>13823</v>
      </c>
      <c r="O4931" s="182" t="str">
        <f t="shared" ref="O4931:O4994" si="108">IF(OR(H4931="",IFERROR(FIND("-"&amp;A4931&amp;"-","-6-7-8-10-11-26-33-35-36-37-38-39-40-47-52-54-56-63-67-75-78-94-95-101-138-140-"),0)&gt;0,
AND(A4931=1,IFERROR(FIND("-"&amp;C4931&amp;"-","-12-13-14-"),0)&gt;0),
AND(A4931=22,IFERROR(FIND("-"&amp;C4931&amp;"-","-04-05-"),0)&gt;0),
AND(A4931=34,IFERROR(FIND("-"&amp;C4931&amp;"-","-00-01-04-08-09-10-11-12-13-14-15-"),0)&gt;0),
AND(A4931=45,IFERROR(FIND("-"&amp;C4931&amp;"-","-08-"),0)&gt;0),
AND(A4931=49,IFERROR(FIND("-"&amp;C4931&amp;"-","-ROW-"),0)&gt;0),
AND(A4931=51,IFERROR(FIND("-"&amp;C4931&amp;"-","-14-15-36-"),0)&gt;0),
AND(A4931=79,IFERROR(FIND("-"&amp;C4931&amp;"-","-11-"),0)&gt;0),
AND(A4931=102,IFERROR(FIND("-"&amp;C4931&amp;"-","-02-"),0)&gt;0)),"",
 IF(AND(M4931="",N4931=""),"",
  "Label.create(:concept_id =&gt; Concept.find_by_codelist_and_code("&amp;A4931&amp;", "&amp;IF(C4931="","nil","'"&amp;C4931&amp;"'")&amp;").id, "&amp;
  ":locale =&gt; '"&amp;L$2&amp;"'"&amp;", "&amp;
  ":preflabel =&gt; '"&amp;(IF(M4931="",F4931,M4931)&amp;"', "&amp;
  ":scopenote =&gt; "&amp;IF(AND(N4931="",G4931="",K4931=""),"nil","'"&amp; IF(K4931="", "",$L$3 &amp; IF(ISERROR(FIND("
", K4931))," ","&lt;br/&gt;&amp;nbsp;&amp;nbsp;&amp;nbsp;&amp;nbsp;• ") &amp; SUBSTITUTE(SUBSTITUTE(SUBSTITUTE(K4931, "&amp;", "&amp;amp;"),"&lt;","&amp;lt;"),"
","&lt;br/&gt;&amp;nbsp;&amp;nbsp;&amp;nbsp;&amp;nbsp;• ")) &amp; IF(OR(K4931="",G4931=""),"","&lt;br/") &amp; SUBSTITUTE(SUBSTITUTE(IF(N4931="",G4931,N4931),"&amp;","&amp;amp;"),"&lt;","&amp;lt;")&amp;"'")&amp;")")
))</f>
        <v>Label.create(:concept_id =&gt; Concept.find_by_codelist_and_code(196, '16').id, :locale =&gt; 'fi', :preflabel =&gt; 'Visuaalisessa muodossa esitetty data on saatavilla ei-graafisena', :scopenote =&gt; 'Kun data on esitetty visuaalisessa muodossa (esim. kuvioina ja kaavioina), esityksen pohjana oleva data on saatavilla myös ei-graafisessa muodossa (yleensä taulukkoina, tekstinä)')</v>
      </c>
    </row>
    <row r="4932" spans="1:15" ht="85">
      <c r="A4932" s="4">
        <v>196</v>
      </c>
      <c r="B4932" s="4">
        <v>15</v>
      </c>
      <c r="C4932" s="42" t="s">
        <v>3738</v>
      </c>
      <c r="D4932" s="42"/>
      <c r="E4932" s="151"/>
      <c r="F4932" s="43" t="s">
        <v>4863</v>
      </c>
      <c r="G4932" s="43" t="s">
        <v>7283</v>
      </c>
      <c r="H4932" s="24">
        <v>15</v>
      </c>
      <c r="K4932" s="100"/>
      <c r="M4932" s="136" t="s">
        <v>13213</v>
      </c>
      <c r="N4932" s="136" t="s">
        <v>13824</v>
      </c>
      <c r="O4932" s="182" t="str">
        <f t="shared" si="108"/>
        <v>Label.create(:concept_id =&gt; Concept.find_by_codelist_and_code(196, '17').id, :locale =&gt; 'fi', :preflabel =&gt; 'Saavutettava matemaattinen sisältö', :scopenote =&gt; 'Matemaattinen sisältö kuten lausekkeet ovat luettavissa avustavan teknologian avulla, esim. käyttämällä MathML:ää. Semantic MathML on suositeltava, mutta Presentational MathML on hyväksyttävää')</v>
      </c>
    </row>
    <row r="4933" spans="1:15" ht="51">
      <c r="A4933" s="4">
        <v>196</v>
      </c>
      <c r="B4933" s="4">
        <v>16</v>
      </c>
      <c r="C4933" s="42" t="s">
        <v>115</v>
      </c>
      <c r="D4933" s="42"/>
      <c r="E4933" s="151"/>
      <c r="F4933" s="43" t="s">
        <v>4864</v>
      </c>
      <c r="G4933" s="43" t="s">
        <v>7284</v>
      </c>
      <c r="H4933" s="24">
        <v>15</v>
      </c>
      <c r="K4933" s="100"/>
      <c r="M4933" s="136" t="s">
        <v>13214</v>
      </c>
      <c r="N4933" s="136" t="s">
        <v>13825</v>
      </c>
      <c r="O4933" s="182" t="str">
        <f t="shared" si="108"/>
        <v>Label.create(:concept_id =&gt; Concept.find_by_codelist_and_code(196, '18').id, :locale =&gt; 'fi', :preflabel =&gt; 'Saavutettavat kemialliset merkinnät', :scopenote =&gt; 'Kemialliset merkinnät, kuten kemialliset kaavat ovat luettavissa avustavan teknologian avulla, esim. käyttämällä ChemML:aa')</v>
      </c>
    </row>
    <row r="4934" spans="1:15" ht="102">
      <c r="A4934" s="4">
        <v>196</v>
      </c>
      <c r="B4934" s="4">
        <v>17</v>
      </c>
      <c r="C4934" s="42" t="s">
        <v>268</v>
      </c>
      <c r="D4934" s="42"/>
      <c r="E4934" s="151"/>
      <c r="F4934" s="43" t="s">
        <v>9106</v>
      </c>
      <c r="G4934" s="43" t="s">
        <v>8776</v>
      </c>
      <c r="H4934" s="24">
        <v>15</v>
      </c>
      <c r="I4934" s="24">
        <v>46</v>
      </c>
      <c r="K4934" s="100"/>
      <c r="M4934" s="136" t="s">
        <v>13215</v>
      </c>
      <c r="N4934" s="136" t="s">
        <v>13826</v>
      </c>
      <c r="O4934" s="182" t="str">
        <f t="shared" si="108"/>
        <v>Label.create(:concept_id =&gt; Concept.find_by_codelist_and_code(196, '19').id, :locale =&gt; 'fi', :preflabel =&gt; 'Painettua aineistoa vastaava sivunumerointi', :scopenote =&gt; 'Mukautuva (uudelleen sivuttuva) e-julkaisu sisältää viitteet vastaavan painetun julkaisun sivunumeroihin. Määritä tunniste sivunumeroiden lähteelle käyttämällä elementtiä &amp;lt;RelatedProduct&gt; suhteen tyypin 13 kanssa')</v>
      </c>
    </row>
    <row r="4935" spans="1:15" ht="85">
      <c r="A4935" s="4">
        <v>196</v>
      </c>
      <c r="B4935" s="4">
        <v>18</v>
      </c>
      <c r="C4935" s="42" t="s">
        <v>3283</v>
      </c>
      <c r="D4935" s="42"/>
      <c r="E4935" s="151"/>
      <c r="F4935" s="43" t="s">
        <v>4878</v>
      </c>
      <c r="G4935" s="43" t="s">
        <v>7285</v>
      </c>
      <c r="H4935" s="24">
        <v>15</v>
      </c>
      <c r="K4935" s="100"/>
      <c r="M4935" s="136" t="s">
        <v>13216</v>
      </c>
      <c r="N4935" s="136" t="s">
        <v>13217</v>
      </c>
      <c r="O4935" s="182" t="str">
        <f t="shared" si="108"/>
        <v>Label.create(:concept_id =&gt; Concept.find_by_codelist_and_code(196, '20').id, :locale =&gt; 'fi', :preflabel =&gt; 'Synkronoitu äänite', :scopenote =&gt; 'Äänitetty luenta (luonnollinen tai koneääni) on synkronoitu kaiken oleellisen tekstin kanssa sisältäen kaikki vaihtoehtoiset kuvaukset')</v>
      </c>
    </row>
    <row r="4936" spans="1:15" ht="51">
      <c r="A4936" s="4">
        <v>196</v>
      </c>
      <c r="B4936" s="4">
        <v>19</v>
      </c>
      <c r="C4936" s="42" t="s">
        <v>3659</v>
      </c>
      <c r="D4936" s="42"/>
      <c r="E4936" s="151"/>
      <c r="F4936" s="43" t="s">
        <v>5133</v>
      </c>
      <c r="G4936" s="43" t="s">
        <v>7286</v>
      </c>
      <c r="H4936" s="24">
        <v>19</v>
      </c>
      <c r="K4936" s="100"/>
      <c r="M4936" s="136" t="s">
        <v>13218</v>
      </c>
      <c r="N4936" s="136" t="s">
        <v>13219</v>
      </c>
      <c r="O4936" s="182" t="str">
        <f t="shared" si="108"/>
        <v>Label.create(:concept_id =&gt; Concept.find_by_codelist_and_code(196, '21').id, :locale =&gt; 'fi', :preflabel =&gt; 'Tekstistä puheeksi -järjestelmiä varten on ohjausta', :scopenote =&gt; 'Tekstistä puheeksi –järjestelmiä tehostetaan käyttäen PLS-leksikkoja, SSML- tai CSSpuhesynteesiohjeita')</v>
      </c>
    </row>
    <row r="4937" spans="1:15" ht="136">
      <c r="A4937" s="4">
        <v>196</v>
      </c>
      <c r="B4937" s="4">
        <v>20</v>
      </c>
      <c r="C4937" s="42" t="s">
        <v>2992</v>
      </c>
      <c r="D4937" s="42"/>
      <c r="E4937" s="151"/>
      <c r="F4937" s="43" t="s">
        <v>5165</v>
      </c>
      <c r="G4937" s="43" t="s">
        <v>7287</v>
      </c>
      <c r="H4937" s="24">
        <v>20</v>
      </c>
      <c r="K4937" s="100"/>
      <c r="M4937" s="136" t="s">
        <v>13220</v>
      </c>
      <c r="N4937" s="136" t="s">
        <v>13827</v>
      </c>
      <c r="O4937" s="182" t="str">
        <f t="shared" si="108"/>
        <v>Label.create(:concept_id =&gt; Concept.find_by_codelist_and_code(196, '22').id, :locale =&gt; 'fi', :preflabel =&gt; 'Kielet on merkitty', :scopenote =&gt; 'Tekstin kieli on määritelty (esim. HTML:n tai XML:n lang-attribuuttien avulla) tehostamaan tekstistä puheeksi -tekniikkaa (ja muita vaihtoehtoisia muunnoksia) sekä koko asiakirjan tasolla että tarvittaessa erikielisille yksittäisille sanoille, lauseille tai katkelmille')</v>
      </c>
    </row>
    <row r="4938" spans="1:15" ht="136">
      <c r="A4938" s="4">
        <v>196</v>
      </c>
      <c r="B4938" s="4">
        <v>22</v>
      </c>
      <c r="C4938" s="42" t="s">
        <v>223</v>
      </c>
      <c r="D4938" s="42"/>
      <c r="E4938" s="151"/>
      <c r="F4938" s="43" t="s">
        <v>7587</v>
      </c>
      <c r="G4938" s="43" t="s">
        <v>8774</v>
      </c>
      <c r="H4938" s="24">
        <v>33</v>
      </c>
      <c r="I4938" s="24">
        <v>46</v>
      </c>
      <c r="K4938" s="100"/>
      <c r="M4938" s="136" t="s">
        <v>13535</v>
      </c>
      <c r="N4938" s="136" t="s">
        <v>13221</v>
      </c>
      <c r="O4938" s="182" t="str">
        <f t="shared" si="108"/>
        <v>Label.create(:concept_id =&gt; Concept.find_by_codelist_and_code(196, '24').id, :locale =&gt; 'fi', :preflabel =&gt; 'Luettavuus henkilöille, jolla on lukivaikeus', :scopenote =&gt; 'Saatavana erikoisfontteja, -merkkejä ja/tai rivivälityksiä, sovituksia ja kappalevälejä, väritystä ja muita vaihtoehtoja, jotka parantavat luettavuutta lukemisrajoitteisille lukijoille. Tiedot, kuten tarvittaessa fontin nimi, ilmoitetaan kohdassa &amp;lt;ProductFormFeatureDescription&gt;')</v>
      </c>
    </row>
    <row r="4939" spans="1:15" ht="51">
      <c r="A4939" s="106">
        <v>196</v>
      </c>
      <c r="B4939" s="106">
        <v>23</v>
      </c>
      <c r="C4939" s="111" t="s">
        <v>3794</v>
      </c>
      <c r="D4939" s="111"/>
      <c r="E4939" s="152"/>
      <c r="F4939" s="108" t="s">
        <v>8943</v>
      </c>
      <c r="G4939" s="108" t="s">
        <v>8944</v>
      </c>
      <c r="H4939" s="109">
        <v>48</v>
      </c>
      <c r="I4939" s="109"/>
      <c r="J4939" s="110"/>
      <c r="K4939" s="100"/>
      <c r="M4939" s="136" t="s">
        <v>13222</v>
      </c>
      <c r="N4939" s="136" t="s">
        <v>13223</v>
      </c>
      <c r="O4939" s="182" t="str">
        <f t="shared" si="108"/>
        <v>Label.create(:concept_id =&gt; Concept.find_by_codelist_and_code(196, '25').id, :locale =&gt; 'fi', :preflabel =&gt; 'Värin käyttö', :scopenote =&gt; 'Lukijoille, joilla on värinäön heikkous, värin käyttö (esim. kaavioissa) ei ole ainoa visuaalinen erotuskeino')</v>
      </c>
    </row>
    <row r="4940" spans="1:15" ht="51">
      <c r="A4940" s="106">
        <v>196</v>
      </c>
      <c r="B4940" s="106">
        <v>24</v>
      </c>
      <c r="C4940" s="111" t="s">
        <v>4227</v>
      </c>
      <c r="D4940" s="111"/>
      <c r="E4940" s="152"/>
      <c r="F4940" s="108" t="s">
        <v>8945</v>
      </c>
      <c r="G4940" s="108" t="s">
        <v>8946</v>
      </c>
      <c r="H4940" s="109">
        <v>48</v>
      </c>
      <c r="I4940" s="109"/>
      <c r="J4940" s="110"/>
      <c r="K4940" s="100"/>
      <c r="M4940" s="136" t="s">
        <v>13224</v>
      </c>
      <c r="N4940" s="136" t="s">
        <v>13225</v>
      </c>
      <c r="O4940" s="182" t="str">
        <f t="shared" si="108"/>
        <v>Label.create(:concept_id =&gt; Concept.find_by_codelist_and_code(196, '26').id, :locale =&gt; 'fi', :preflabel =&gt; 'Kontrastin käyttö', :scopenote =&gt; 'Leipätekstin kontrastisuhde on vähintään 4.5:1 (tai suuressa tekstissä / otsikossa 3:1)')</v>
      </c>
    </row>
    <row r="4941" spans="1:15" ht="68">
      <c r="A4941" s="118">
        <v>196</v>
      </c>
      <c r="B4941" s="118">
        <v>25</v>
      </c>
      <c r="C4941" s="111" t="s">
        <v>874</v>
      </c>
      <c r="D4941" s="111"/>
      <c r="E4941" s="111"/>
      <c r="F4941" s="108" t="s">
        <v>9330</v>
      </c>
      <c r="G4941" s="108" t="s">
        <v>9331</v>
      </c>
      <c r="H4941" s="109">
        <v>51</v>
      </c>
      <c r="I4941" s="109"/>
      <c r="J4941" s="110"/>
      <c r="K4941" s="100"/>
      <c r="M4941" s="136" t="s">
        <v>13226</v>
      </c>
      <c r="N4941" s="136" t="s">
        <v>13828</v>
      </c>
      <c r="O4941" s="182" t="str">
        <f t="shared" si="108"/>
        <v>Label.create(:concept_id =&gt; Concept.find_by_codelist_and_code(196, '27').id, :locale =&gt; 'fi', :preflabel =&gt; 'Äänisisältöjen käyttö', :scopenote =&gt; 'Äänisisällön aikana ei kuulu lainkaan tai vain vähäistä taustamelua (esim. ympäristön ääniä), vähintään 20 dB edustapuheen äänentason alapuolella')</v>
      </c>
    </row>
    <row r="4942" spans="1:15" ht="289">
      <c r="A4942" s="118">
        <v>196</v>
      </c>
      <c r="B4942" s="118">
        <v>26</v>
      </c>
      <c r="C4942" s="111" t="s">
        <v>4083</v>
      </c>
      <c r="D4942" s="111"/>
      <c r="E4942" s="111"/>
      <c r="F4942" s="108" t="s">
        <v>9332</v>
      </c>
      <c r="G4942" s="108" t="s">
        <v>9333</v>
      </c>
      <c r="H4942" s="109">
        <v>51</v>
      </c>
      <c r="I4942" s="109"/>
      <c r="J4942" s="110"/>
      <c r="K4942" s="100"/>
      <c r="M4942" s="136" t="s">
        <v>13227</v>
      </c>
      <c r="N4942" s="136" t="s">
        <v>13829</v>
      </c>
      <c r="O4942" s="182" t="str">
        <f t="shared" si="108"/>
        <v>Label.create(:concept_id =&gt; Concept.find_by_codelist_and_code(196, '28').id, :locale =&gt; 'fi', :preflabel =&gt; 'Kattavat vaihtoehtoiset audiokuvaukset', :scopenote =&gt; 'Kaikella tai lähes kaikella ei-tekstimuotoisella sisällöllä on kattavat vaihtoehtoiset kuvaukset tallennetuna äänenä. Huomaa, että tämä koskee kaikkia tavallisia kuvia (esim. valokuvat, kaaviot, diagrammit) ja myös sulautettua videota jne. Videosisällöllä on oltava kattavat vaihtoehtoiset kuvaukset (esim. kuvailutulkattu video) ja tekstiversio, käännöstekstitys tai tekstitys (suljettu tai avoin), joka sopii kuulo- ja näkövammaisille lukijoille. (Ei-informatiivinen, ei-tekstimuotoinen sisältö voidaan sivuuttaa, mutta verkkoyhteyden kautta jaettavan aineiston eikä e-julkaisun osana olevan aineiston saavutettavuus on varmistettava)')</v>
      </c>
    </row>
    <row r="4943" spans="1:15" ht="119">
      <c r="A4943" s="118">
        <v>196</v>
      </c>
      <c r="B4943" s="118">
        <v>27</v>
      </c>
      <c r="C4943" s="111" t="s">
        <v>2267</v>
      </c>
      <c r="D4943" s="111"/>
      <c r="E4943" s="111"/>
      <c r="F4943" s="108" t="s">
        <v>9334</v>
      </c>
      <c r="G4943" s="108" t="s">
        <v>9335</v>
      </c>
      <c r="H4943" s="109">
        <v>51</v>
      </c>
      <c r="I4943" s="109"/>
      <c r="J4943" s="110"/>
      <c r="K4943" s="100"/>
      <c r="M4943" s="136" t="s">
        <v>13228</v>
      </c>
      <c r="N4943" s="136" t="s">
        <v>13229</v>
      </c>
      <c r="O4943" s="182" t="str">
        <f t="shared" si="108"/>
        <v>Label.create(:concept_id =&gt; Concept.find_by_codelist_and_code(196, '29').id, :locale =&gt; 'fi', :preflabel =&gt; 'Seuraavaan/edelliseen kohtaan siirtyminen', :scopenote =&gt; 'Kaikki otsikot ja muut sisällön rakenteelliset elementit on merkitty asianmukaisesti ja (jos sovellettavissa) numeroitu, mikä nopeuttaa siirtymistä seuraavaan/edelliseen otsikkoon ja seuraavan/edelliseen lukuun siirtymättä sisällysluetteloon')</v>
      </c>
    </row>
    <row r="4944" spans="1:15" ht="136">
      <c r="A4944" s="118">
        <v>196</v>
      </c>
      <c r="B4944" s="118">
        <v>28</v>
      </c>
      <c r="C4944" s="111" t="s">
        <v>5158</v>
      </c>
      <c r="D4944" s="111"/>
      <c r="E4944" s="111"/>
      <c r="F4944" s="108" t="s">
        <v>9336</v>
      </c>
      <c r="G4944" s="108" t="s">
        <v>9725</v>
      </c>
      <c r="H4944" s="109">
        <v>51</v>
      </c>
      <c r="I4944" s="109">
        <v>55</v>
      </c>
      <c r="J4944" s="110"/>
      <c r="K4944" s="100"/>
      <c r="M4944" s="136" t="s">
        <v>13230</v>
      </c>
      <c r="N4944" s="136" t="s">
        <v>13231</v>
      </c>
      <c r="O4944" s="182" t="str">
        <f t="shared" si="108"/>
        <v>Label.create(:concept_id =&gt; Concept.find_by_codelist_and_code(196, '93').id, :locale =&gt; 'fi', :preflabel =&gt; 'Sertifioinnista vastaava organisaatio', :scopenote =&gt; '&amp;lt;ProductFormFeatureDescription&gt; sisältää sille organisaatiolle kuuluvan verkkosivun URL-osoitteen, joka vastaa tuotteen vaatimustenmukaisuustestauksesta ja testituloksiin perustuvasta sertifioinnista. Käytetään vain ONIX 3.0 -versiossa')</v>
      </c>
    </row>
    <row r="4945" spans="1:15" ht="153">
      <c r="A4945" s="4">
        <v>196</v>
      </c>
      <c r="B4945" s="4">
        <v>25</v>
      </c>
      <c r="C4945" s="42" t="s">
        <v>5144</v>
      </c>
      <c r="D4945" s="42"/>
      <c r="E4945" s="151"/>
      <c r="F4945" s="43" t="s">
        <v>5139</v>
      </c>
      <c r="G4945" s="108" t="s">
        <v>9726</v>
      </c>
      <c r="H4945" s="24">
        <v>19</v>
      </c>
      <c r="I4945" s="24">
        <v>55</v>
      </c>
      <c r="K4945" s="100"/>
      <c r="M4945" s="136" t="s">
        <v>13527</v>
      </c>
      <c r="N4945" s="136" t="s">
        <v>13232</v>
      </c>
      <c r="O4945" s="182" t="str">
        <f t="shared" si="108"/>
        <v>Label.create(:concept_id =&gt; Concept.find_by_codelist_and_code(196, '94').id, :locale =&gt; 'fi', :preflabel =&gt; 'Vaatimustenmukaisuutta koskeva verkkosivu saavutettavuuden yksityiskohdista', :scopenote =&gt; '&amp;lt;ProductFormFeatureDescription&gt; sisältää sen verkkosivun URL-osoitteen, jossa on tarkempi kuvaus saavutettavuustiedoista, vaatimustenmukaisuudesta, testauksesta, sertifioinnista jne. Verkkosivua ylläpitää riippumaton kelpoisuusjärjestelmä tai testausorganisaatio')</v>
      </c>
    </row>
    <row r="4946" spans="1:15" ht="136">
      <c r="A4946" s="4">
        <v>196</v>
      </c>
      <c r="B4946" s="4">
        <v>26</v>
      </c>
      <c r="C4946" s="42" t="s">
        <v>5138</v>
      </c>
      <c r="D4946" s="42"/>
      <c r="E4946" s="151"/>
      <c r="F4946" s="43" t="s">
        <v>5145</v>
      </c>
      <c r="G4946" s="108" t="s">
        <v>9727</v>
      </c>
      <c r="H4946" s="24">
        <v>19</v>
      </c>
      <c r="I4946" s="24">
        <v>55</v>
      </c>
      <c r="K4946" s="100"/>
      <c r="M4946" s="136" t="s">
        <v>13528</v>
      </c>
      <c r="N4946" s="136" t="s">
        <v>13233</v>
      </c>
      <c r="O4946" s="182" t="str">
        <f t="shared" si="108"/>
        <v>Label.create(:concept_id =&gt; Concept.find_by_codelist_and_code(196, '95').id, :locale =&gt; 'fi', :preflabel =&gt; 'Luotetun välittäjän verkkosivu saavutettavuuden yksityiskohdista', :scopenote =&gt; '&amp;lt;ProductFormFeatureDescription&gt; sisältää sen verkkosivun URL-osoitteen, jossa on tarkempi kuvaus saavutettavuustiedoista, vaatimustenmukaisuudesta, testauksesta jne. Verkkosivua ylläpitää luotettu välittäjä tai kustantajan nimeämä kolmas osapuoli')</v>
      </c>
    </row>
    <row r="4947" spans="1:15" ht="119">
      <c r="A4947" s="4">
        <v>196</v>
      </c>
      <c r="B4947" s="4">
        <v>27</v>
      </c>
      <c r="C4947" s="42" t="s">
        <v>5134</v>
      </c>
      <c r="D4947" s="42"/>
      <c r="E4947" s="151"/>
      <c r="F4947" s="43" t="s">
        <v>5137</v>
      </c>
      <c r="G4947" s="108" t="s">
        <v>9728</v>
      </c>
      <c r="H4947" s="24">
        <v>19</v>
      </c>
      <c r="I4947" s="24">
        <v>55</v>
      </c>
      <c r="K4947" s="100"/>
      <c r="M4947" s="136" t="s">
        <v>13529</v>
      </c>
      <c r="N4947" s="136" t="s">
        <v>13234</v>
      </c>
      <c r="O4947" s="182" t="str">
        <f t="shared" si="108"/>
        <v>Label.create(:concept_id =&gt; Concept.find_by_codelist_and_code(196, '96').id, :locale =&gt; 'fi', :preflabel =&gt; 'Kustantajan verkkosivu saavutettavuuden yksityiskohdista', :scopenote =&gt; '&amp;lt;ProductFormFeatureDescription&gt; sisältää sen verkkosivun URL-osoitteen, jossa on tarkempi kuvaus saavutettavuustiedoista, vaatimustenmukaisuudesta, testauksesta jne. Verkkosivua ylläpitää kustantaja')</v>
      </c>
    </row>
    <row r="4948" spans="1:15" ht="170">
      <c r="A4948" s="4">
        <v>196</v>
      </c>
      <c r="B4948" s="4">
        <v>28</v>
      </c>
      <c r="C4948" s="42" t="s">
        <v>1564</v>
      </c>
      <c r="D4948" s="42"/>
      <c r="E4948" s="151"/>
      <c r="F4948" s="43" t="s">
        <v>4865</v>
      </c>
      <c r="G4948" s="43" t="s">
        <v>8426</v>
      </c>
      <c r="H4948" s="24">
        <v>15</v>
      </c>
      <c r="K4948" s="100"/>
      <c r="M4948" s="136" t="s">
        <v>13235</v>
      </c>
      <c r="N4948" s="136" t="s">
        <v>13236</v>
      </c>
      <c r="O4948" s="182" t="str">
        <f t="shared" si="108"/>
        <v>Label.create(:concept_id =&gt; Concept.find_by_codelist_and_code(196, '97').id, :locale =&gt; 'fi', :preflabel =&gt; 'Yhteensopivuus testattu', :scopenote =&gt; '&amp;lt;ProductFormFeatureDescription&gt; sisältää sen verkkosivun URL-osoitteen, jossa on lyhyt kuvaus tälle tuotteelle tehdystä yhteensopivuustestauksesta, mukaan lukien yhteensopivuudesta erilaisten apuvälineiden, kuten kolmannen osapuolen ruudunlukuohjelmien, kanssa. Katso lisäksi koodista 00 yhteenveto tuotteen saavutettavuustiedoista')</v>
      </c>
    </row>
    <row r="4949" spans="1:15" ht="85">
      <c r="A4949" s="4">
        <v>196</v>
      </c>
      <c r="B4949" s="4">
        <v>29</v>
      </c>
      <c r="C4949" s="42" t="s">
        <v>135</v>
      </c>
      <c r="D4949" s="42"/>
      <c r="E4949" s="151"/>
      <c r="F4949" s="43" t="s">
        <v>4866</v>
      </c>
      <c r="G4949" s="43" t="s">
        <v>7288</v>
      </c>
      <c r="H4949" s="24">
        <v>15</v>
      </c>
      <c r="K4949" s="100"/>
      <c r="M4949" s="136" t="s">
        <v>13237</v>
      </c>
      <c r="N4949" s="136" t="s">
        <v>13502</v>
      </c>
      <c r="O4949" s="182" t="str">
        <f t="shared" si="108"/>
        <v>Label.create(:concept_id =&gt; Concept.find_by_codelist_and_code(196, '98').id, :locale =&gt; 'fi', :preflabel =&gt; 'Luotetun välittäjän yhteystiedot', :scopenote =&gt; '&amp;lt;ProductFormFeatureDescription&gt; sisältää ”luotetun välittäjän” sähköpostiosoitteen, josta saa lisätietoja tuotteen saavutettavuudesta')</v>
      </c>
    </row>
    <row r="4950" spans="1:15" ht="85">
      <c r="A4950" s="4">
        <v>196</v>
      </c>
      <c r="B4950" s="4">
        <v>30</v>
      </c>
      <c r="C4950" s="42" t="s">
        <v>2250</v>
      </c>
      <c r="D4950" s="42"/>
      <c r="E4950" s="151"/>
      <c r="F4950" s="43" t="s">
        <v>9107</v>
      </c>
      <c r="G4950" s="43" t="s">
        <v>7289</v>
      </c>
      <c r="H4950" s="24">
        <v>15</v>
      </c>
      <c r="K4950" s="100"/>
      <c r="M4950" s="136" t="s">
        <v>13536</v>
      </c>
      <c r="N4950" s="136" t="s">
        <v>13503</v>
      </c>
      <c r="O4950" s="182" t="str">
        <f t="shared" si="108"/>
        <v>Label.create(:concept_id =&gt; Concept.find_by_codelist_and_code(196, '99').id, :locale =&gt; 'fi', :preflabel =&gt; 'Kustantajan yhteystiedot tarkempia saavutettavuustietoja varten', :scopenote =&gt; '&amp;lt;ProductFormFeatureDescription&gt; sisältää kustantajan sähköpostiosoitteen, josta saa lisätietoja tuotteen saavutettavuudesta')</v>
      </c>
    </row>
    <row r="4951" spans="1:15" s="32" customFormat="1" ht="34">
      <c r="A4951" s="200">
        <v>197</v>
      </c>
      <c r="B4951" s="200">
        <v>0</v>
      </c>
      <c r="C4951" s="201"/>
      <c r="D4951" s="201"/>
      <c r="E4951" s="190"/>
      <c r="F4951" s="75" t="s">
        <v>4895</v>
      </c>
      <c r="G4951" s="75" t="s">
        <v>5972</v>
      </c>
      <c r="H4951" s="30">
        <v>16</v>
      </c>
      <c r="I4951" s="30"/>
      <c r="J4951" s="31">
        <v>3</v>
      </c>
      <c r="K4951" s="101" t="s">
        <v>8021</v>
      </c>
      <c r="L4951"/>
      <c r="M4951" s="136" t="s">
        <v>13238</v>
      </c>
      <c r="N4951" s="136"/>
      <c r="O4951" s="182" t="str">
        <f t="shared" si="108"/>
        <v>Label.create(:concept_id =&gt; Concept.find_by_codelist_and_code(197, nil).id, :locale =&gt; 'fi', :preflabel =&gt; 'Sarjan tai kokoelman numeroinnin tyyppi', :scopenote =&gt; 'Käytä yhdessä &amp;lt;CollectionSequenceType&gt; &amp;lt;x479&gt;')</v>
      </c>
    </row>
    <row r="4952" spans="1:15" ht="51">
      <c r="A4952" s="4">
        <v>197</v>
      </c>
      <c r="B4952" s="4">
        <v>1</v>
      </c>
      <c r="C4952" s="42" t="s">
        <v>1586</v>
      </c>
      <c r="D4952" s="42"/>
      <c r="E4952" s="151"/>
      <c r="F4952" s="43" t="s">
        <v>2373</v>
      </c>
      <c r="G4952" s="43" t="s">
        <v>7290</v>
      </c>
      <c r="H4952" s="24">
        <v>16</v>
      </c>
      <c r="K4952" s="100"/>
      <c r="M4952" s="136" t="s">
        <v>10075</v>
      </c>
      <c r="N4952" s="136"/>
      <c r="O4952" s="182" t="str">
        <f t="shared" si="108"/>
        <v>Label.create(:concept_id =&gt; Concept.find_by_codelist_and_code(197, '01').id, :locale =&gt; 'fi', :preflabel =&gt; 'Järjestelmäkohtainen', :scopenote =&gt; 'A short explanatory label for the sequence should be provided in &amp;lt;CollectionSequenceTypeName&gt;')</v>
      </c>
    </row>
    <row r="4953" spans="1:15" ht="51">
      <c r="A4953" s="4">
        <v>197</v>
      </c>
      <c r="B4953" s="4">
        <v>2</v>
      </c>
      <c r="C4953" s="42" t="s">
        <v>1585</v>
      </c>
      <c r="D4953" s="42"/>
      <c r="E4953" s="151"/>
      <c r="F4953" s="43" t="s">
        <v>4897</v>
      </c>
      <c r="G4953" s="43" t="s">
        <v>7291</v>
      </c>
      <c r="H4953" s="24">
        <v>16</v>
      </c>
      <c r="K4953" s="100"/>
      <c r="M4953" s="136" t="s">
        <v>13239</v>
      </c>
      <c r="N4953" s="136"/>
      <c r="O4953" s="182" t="str">
        <f t="shared" si="108"/>
        <v>Label.create(:concept_id =&gt; Concept.find_by_codelist_and_code(197, '02').id, :locale =&gt; 'fi', :preflabel =&gt; 'Nimekejärjestys', :scopenote =&gt; 'Order as specified by the title, eg by volume or part number sequence, provided for confirmation')</v>
      </c>
    </row>
    <row r="4954" spans="1:15" ht="34">
      <c r="A4954" s="4">
        <v>197</v>
      </c>
      <c r="B4954" s="4">
        <v>3</v>
      </c>
      <c r="C4954" s="42" t="s">
        <v>1961</v>
      </c>
      <c r="D4954" s="42"/>
      <c r="E4954" s="151"/>
      <c r="F4954" s="43" t="s">
        <v>4896</v>
      </c>
      <c r="G4954" s="43" t="s">
        <v>7292</v>
      </c>
      <c r="H4954" s="24">
        <v>16</v>
      </c>
      <c r="K4954" s="100"/>
      <c r="M4954" s="136" t="s">
        <v>13240</v>
      </c>
      <c r="N4954" s="136"/>
      <c r="O4954" s="182" t="str">
        <f t="shared" si="108"/>
        <v>Label.create(:concept_id =&gt; Concept.find_by_codelist_and_code(197, '03').id, :locale =&gt; 'fi', :preflabel =&gt; 'Julkaisujärjestys', :scopenote =&gt; 'Order of publication of products within the collection')</v>
      </c>
    </row>
    <row r="4955" spans="1:15" ht="85">
      <c r="A4955" s="4">
        <v>197</v>
      </c>
      <c r="B4955" s="4">
        <v>4</v>
      </c>
      <c r="C4955" s="42" t="s">
        <v>2116</v>
      </c>
      <c r="D4955" s="42"/>
      <c r="E4955" s="151"/>
      <c r="F4955" s="43" t="s">
        <v>5015</v>
      </c>
      <c r="G4955" s="43" t="s">
        <v>7293</v>
      </c>
      <c r="H4955" s="24">
        <v>16</v>
      </c>
      <c r="K4955" s="100"/>
      <c r="M4955" s="136" t="s">
        <v>13241</v>
      </c>
      <c r="N4955" s="136"/>
      <c r="O4955" s="182" t="str">
        <f t="shared" si="108"/>
        <v>Label.create(:concept_id =&gt; Concept.find_by_codelist_and_code(197, '04').id, :locale =&gt; 'fi', :preflabel =&gt; 'Ajallinen/kerronnallinen järjestys', :scopenote =&gt; 'Order defined by a continuing narrative or temporal sequence within products in the collection. Applicable to either fiction or to non-fiction (eg within a collection of history textbooks)')</v>
      </c>
    </row>
    <row r="4956" spans="1:15" ht="68">
      <c r="A4956" s="4">
        <v>197</v>
      </c>
      <c r="B4956" s="4">
        <v>5</v>
      </c>
      <c r="C4956" s="42" t="s">
        <v>1688</v>
      </c>
      <c r="D4956" s="42"/>
      <c r="E4956" s="151"/>
      <c r="F4956" s="43" t="s">
        <v>4898</v>
      </c>
      <c r="G4956" s="43" t="s">
        <v>7294</v>
      </c>
      <c r="H4956" s="24">
        <v>16</v>
      </c>
      <c r="K4956" s="100"/>
      <c r="M4956" s="136" t="s">
        <v>13242</v>
      </c>
      <c r="N4956" s="136"/>
      <c r="O4956" s="182" t="str">
        <f t="shared" si="108"/>
        <v>Label.create(:concept_id =&gt; Concept.find_by_codelist_and_code(197, '05').id, :locale =&gt; 'fi', :preflabel =&gt; 'Alkuperäinen julkaisujärjestys', :scopenote =&gt; 'Original publication order, for a republished collection or collected works originally published outside a collection')</v>
      </c>
    </row>
    <row r="4957" spans="1:15" ht="34">
      <c r="A4957" s="4">
        <v>197</v>
      </c>
      <c r="B4957" s="4">
        <v>6</v>
      </c>
      <c r="C4957" s="42" t="s">
        <v>1276</v>
      </c>
      <c r="D4957" s="42"/>
      <c r="E4957" s="151"/>
      <c r="F4957" s="43" t="s">
        <v>7814</v>
      </c>
      <c r="G4957" s="43" t="s">
        <v>7815</v>
      </c>
      <c r="H4957" s="24">
        <v>38</v>
      </c>
      <c r="K4957" s="100"/>
      <c r="M4957" s="136" t="s">
        <v>13243</v>
      </c>
      <c r="N4957" s="136"/>
      <c r="O4957" s="182" t="str">
        <f t="shared" si="108"/>
        <v>Label.create(:concept_id =&gt; Concept.find_by_codelist_and_code(197, '06').id, :locale =&gt; 'fi', :preflabel =&gt; 'Suositeltu lukemisjärjestys', :scopenote =&gt; 'Where it is different from the title order, publication order, narrative order etc')</v>
      </c>
    </row>
    <row r="4958" spans="1:15" ht="51">
      <c r="A4958" s="4">
        <v>197</v>
      </c>
      <c r="B4958" s="4">
        <v>7</v>
      </c>
      <c r="C4958" s="42" t="s">
        <v>1277</v>
      </c>
      <c r="D4958" s="42"/>
      <c r="E4958" s="151"/>
      <c r="F4958" s="43" t="s">
        <v>8433</v>
      </c>
      <c r="G4958" s="63" t="s">
        <v>8438</v>
      </c>
      <c r="H4958" s="24">
        <v>41</v>
      </c>
      <c r="K4958" s="100"/>
      <c r="M4958" s="136" t="s">
        <v>13244</v>
      </c>
      <c r="N4958" s="136"/>
      <c r="O4958" s="182" t="str">
        <f t="shared" si="108"/>
        <v>Label.create(:concept_id =&gt; Concept.find_by_codelist_and_code(197, '07').id, :locale =&gt; 'fi', :preflabel =&gt; 'Suositeltu näyttöjärjestys', :scopenote =&gt; 'Where it is different from the title order, publication order, narrative order, reading order etc')</v>
      </c>
    </row>
    <row r="4959" spans="1:15" s="32" customFormat="1" ht="34">
      <c r="A4959" s="200">
        <v>198</v>
      </c>
      <c r="B4959" s="200">
        <v>0</v>
      </c>
      <c r="C4959" s="201"/>
      <c r="D4959" s="201"/>
      <c r="E4959" s="190"/>
      <c r="F4959" s="75" t="s">
        <v>4899</v>
      </c>
      <c r="G4959" s="75" t="s">
        <v>5972</v>
      </c>
      <c r="H4959" s="30">
        <v>16</v>
      </c>
      <c r="I4959" s="30"/>
      <c r="J4959" s="31">
        <v>3</v>
      </c>
      <c r="K4959" s="101" t="s">
        <v>8076</v>
      </c>
      <c r="L4959"/>
      <c r="M4959" s="136" t="s">
        <v>13245</v>
      </c>
      <c r="N4959" s="136"/>
      <c r="O4959" s="182" t="str">
        <f t="shared" si="108"/>
        <v>Label.create(:concept_id =&gt; Concept.find_by_codelist_and_code(198, nil).id, :locale =&gt; 'fi', :preflabel =&gt; 'Tuotteen yhteystietojen rooli', :scopenote =&gt; 'Käytä yhdessä &amp;lt;ProductContactRole&gt; &amp;lt;x482&gt;')</v>
      </c>
    </row>
    <row r="4960" spans="1:15" s="32" customFormat="1" ht="34">
      <c r="A4960" s="60">
        <v>198</v>
      </c>
      <c r="B4960" s="60">
        <v>1</v>
      </c>
      <c r="C4960" s="42" t="s">
        <v>4331</v>
      </c>
      <c r="D4960" s="42"/>
      <c r="E4960" s="151"/>
      <c r="F4960" s="43" t="s">
        <v>8434</v>
      </c>
      <c r="G4960" s="43" t="s">
        <v>8461</v>
      </c>
      <c r="H4960" s="76">
        <v>42</v>
      </c>
      <c r="I4960" s="30"/>
      <c r="J4960" s="31"/>
      <c r="K4960" s="101"/>
      <c r="L4960"/>
      <c r="M4960" s="136" t="s">
        <v>13246</v>
      </c>
      <c r="N4960" s="136"/>
      <c r="O4960" s="182" t="str">
        <f t="shared" si="108"/>
        <v>Label.create(:concept_id =&gt; Concept.find_by_codelist_and_code(198, '00').id, :locale =&gt; 'fi', :preflabel =&gt; 'Metadatan yhteystiedot', :scopenote =&gt; 'For queries and feedback concerning the metadata record itself')</v>
      </c>
    </row>
    <row r="4961" spans="1:15" ht="51">
      <c r="A4961" s="4">
        <v>198</v>
      </c>
      <c r="B4961" s="4">
        <v>2</v>
      </c>
      <c r="C4961" s="42" t="s">
        <v>1586</v>
      </c>
      <c r="D4961" s="42"/>
      <c r="E4961" s="151"/>
      <c r="F4961" s="43" t="s">
        <v>4900</v>
      </c>
      <c r="G4961" s="43" t="s">
        <v>7295</v>
      </c>
      <c r="H4961" s="24">
        <v>16</v>
      </c>
      <c r="K4961" s="100"/>
      <c r="M4961" s="136" t="s">
        <v>13247</v>
      </c>
      <c r="N4961" s="136"/>
      <c r="O4961" s="182" t="str">
        <f t="shared" si="108"/>
        <v>Label.create(:concept_id =&gt; Concept.find_by_codelist_and_code(198, '01').id, :locale =&gt; 'fi', :preflabel =&gt; 'Saavutettavuuden yhteystiedot', :scopenote =&gt; 'Eg for requests for supply of mutable digital files for conversion to other formats')</v>
      </c>
    </row>
    <row r="4962" spans="1:15" ht="34">
      <c r="A4962" s="4">
        <v>198</v>
      </c>
      <c r="B4962" s="4">
        <v>3</v>
      </c>
      <c r="C4962" s="42" t="s">
        <v>1585</v>
      </c>
      <c r="D4962" s="42"/>
      <c r="E4962" s="151"/>
      <c r="F4962" s="43" t="s">
        <v>5016</v>
      </c>
      <c r="G4962" s="43" t="s">
        <v>7296</v>
      </c>
      <c r="H4962" s="24">
        <v>16</v>
      </c>
      <c r="I4962" s="24">
        <v>27</v>
      </c>
      <c r="K4962" s="100"/>
      <c r="M4962" s="136" t="s">
        <v>13248</v>
      </c>
      <c r="N4962" s="136" t="s">
        <v>13249</v>
      </c>
      <c r="O4962" s="182" t="str">
        <f t="shared" si="108"/>
        <v>Label.create(:concept_id =&gt; Concept.find_by_codelist_and_code(198, '02').id, :locale =&gt; 'fi', :preflabel =&gt; 'PR yhteystiedot', :scopenote =&gt; 'Esimerkiksi haastatteluihin ja kirjailijatapahtumiin liittyvät yhteydenotot')</v>
      </c>
    </row>
    <row r="4963" spans="1:15" ht="17">
      <c r="A4963" s="4">
        <v>198</v>
      </c>
      <c r="B4963" s="4">
        <v>4</v>
      </c>
      <c r="C4963" s="42" t="s">
        <v>1961</v>
      </c>
      <c r="D4963" s="42"/>
      <c r="E4963" s="151"/>
      <c r="F4963" s="43" t="s">
        <v>5742</v>
      </c>
      <c r="G4963" s="43" t="s">
        <v>7297</v>
      </c>
      <c r="H4963" s="24">
        <v>27</v>
      </c>
      <c r="K4963" s="100"/>
      <c r="M4963" s="136" t="s">
        <v>13250</v>
      </c>
      <c r="N4963" s="136" t="s">
        <v>13251</v>
      </c>
      <c r="O4963" s="182" t="str">
        <f t="shared" si="108"/>
        <v>Label.create(:concept_id =&gt; Concept.find_by_codelist_and_code(198, '03').id, :locale =&gt; 'fi', :preflabel =&gt; 'Markkinoinnin yhteystiedot', :scopenote =&gt; 'Esimerkiksi mainontaan liittyvät yhtydenotot')</v>
      </c>
    </row>
    <row r="4964" spans="1:15" ht="34">
      <c r="A4964" s="4">
        <v>198</v>
      </c>
      <c r="B4964" s="4">
        <v>5</v>
      </c>
      <c r="C4964" s="42" t="s">
        <v>2116</v>
      </c>
      <c r="D4964" s="42"/>
      <c r="E4964" s="151"/>
      <c r="F4964" s="43" t="s">
        <v>5743</v>
      </c>
      <c r="G4964" s="43" t="s">
        <v>7298</v>
      </c>
      <c r="H4964" s="24">
        <v>27</v>
      </c>
      <c r="K4964" s="100"/>
      <c r="M4964" s="136" t="s">
        <v>13252</v>
      </c>
      <c r="N4964" s="136" t="s">
        <v>13253</v>
      </c>
      <c r="O4964" s="182" t="str">
        <f t="shared" si="108"/>
        <v>Label.create(:concept_id =&gt; Concept.find_by_codelist_and_code(198, '04').id, :locale =&gt; 'fi', :preflabel =&gt; 'Arvostelukappaleiden yhteystiedot', :scopenote =&gt; 'Esimerkiksi arvostelukappaleisiin liittyvät yhteydenotot')</v>
      </c>
    </row>
    <row r="4965" spans="1:15" ht="51">
      <c r="A4965" s="4">
        <v>198</v>
      </c>
      <c r="B4965" s="4">
        <v>6</v>
      </c>
      <c r="C4965" s="42" t="s">
        <v>1688</v>
      </c>
      <c r="D4965" s="42"/>
      <c r="E4965" s="151"/>
      <c r="F4965" s="43" t="s">
        <v>5744</v>
      </c>
      <c r="G4965" s="43" t="s">
        <v>7299</v>
      </c>
      <c r="H4965" s="24">
        <v>27</v>
      </c>
      <c r="K4965" s="100"/>
      <c r="M4965" s="136" t="s">
        <v>13254</v>
      </c>
      <c r="N4965" s="136" t="s">
        <v>13255</v>
      </c>
      <c r="O4965" s="182" t="str">
        <f t="shared" si="108"/>
        <v>Label.create(:concept_id =&gt; Concept.find_by_codelist_and_code(198, '05').id, :locale =&gt; 'fi', :preflabel =&gt; 'Oppimateriaalien näytekappaleiden yhteystiedot', :scopenote =&gt; 'Esimerkiksi arviointikappaleisiin liittyvät yhteydenotot (erityisesti koulutukseen ja opetukseen liittyvät aineistot)')</v>
      </c>
    </row>
    <row r="4966" spans="1:15" ht="34">
      <c r="A4966" s="4">
        <v>198</v>
      </c>
      <c r="B4966" s="4">
        <v>7</v>
      </c>
      <c r="C4966" s="42" t="s">
        <v>1276</v>
      </c>
      <c r="D4966" s="42"/>
      <c r="E4966" s="151"/>
      <c r="F4966" s="43" t="s">
        <v>5745</v>
      </c>
      <c r="G4966" s="43" t="s">
        <v>7300</v>
      </c>
      <c r="H4966" s="24">
        <v>27</v>
      </c>
      <c r="K4966" s="100"/>
      <c r="M4966" s="136" t="s">
        <v>13256</v>
      </c>
      <c r="N4966" s="136" t="s">
        <v>13257</v>
      </c>
      <c r="O4966" s="182" t="str">
        <f t="shared" si="108"/>
        <v>Label.create(:concept_id =&gt; Concept.find_by_codelist_and_code(198, '06').id, :locale =&gt; 'fi', :preflabel =&gt; 'Käyttöoikeuksien yhteystiedot', :scopenote =&gt; 'Yhteydenotot esimerkiksi julkaisun uudelleenkäyttöä varten')</v>
      </c>
    </row>
    <row r="4967" spans="1:15" ht="51">
      <c r="A4967" s="4">
        <v>198</v>
      </c>
      <c r="B4967" s="4">
        <v>8</v>
      </c>
      <c r="C4967" s="42" t="s">
        <v>1277</v>
      </c>
      <c r="D4967" s="42"/>
      <c r="E4967" s="151"/>
      <c r="F4967" s="43" t="s">
        <v>7812</v>
      </c>
      <c r="G4967" s="43" t="s">
        <v>7813</v>
      </c>
      <c r="H4967" s="24">
        <v>38</v>
      </c>
      <c r="K4967" s="100"/>
      <c r="M4967" s="136" t="s">
        <v>13258</v>
      </c>
      <c r="N4967" s="136"/>
      <c r="O4967" s="182" t="str">
        <f t="shared" si="108"/>
        <v>Label.create(:concept_id =&gt; Concept.find_by_codelist_and_code(198, '07').id, :locale =&gt; 'fi', :preflabel =&gt; 'Tuotteen palautuksen yhteystiedot', :scopenote =&gt; 'Eg for use where authorisation must be gained from the publisher rather than the distributor or wholesaler')</v>
      </c>
    </row>
    <row r="4968" spans="1:15" ht="34">
      <c r="A4968" s="4">
        <v>198</v>
      </c>
      <c r="B4968" s="4">
        <v>9</v>
      </c>
      <c r="C4968" s="42" t="s">
        <v>4104</v>
      </c>
      <c r="D4968" s="42"/>
      <c r="E4968" s="151"/>
      <c r="F4968" s="43" t="s">
        <v>8443</v>
      </c>
      <c r="H4968" s="24">
        <v>42</v>
      </c>
      <c r="K4968" s="100"/>
      <c r="M4968" s="136" t="s">
        <v>13259</v>
      </c>
      <c r="N4968" s="136"/>
      <c r="O4968" s="182" t="str">
        <f t="shared" si="108"/>
        <v>Label.create(:concept_id =&gt; Concept.find_by_codelist_and_code(198, '08').id, :locale =&gt; 'fi', :preflabel =&gt; 'Ennakkotietojen/vapaakappaleiden yhteystiedot', :scopenote =&gt; nil)</v>
      </c>
    </row>
    <row r="4969" spans="1:15" ht="34">
      <c r="A4969" s="73">
        <v>203</v>
      </c>
      <c r="B4969" s="73">
        <v>0</v>
      </c>
      <c r="C4969" s="74"/>
      <c r="D4969" s="74"/>
      <c r="E4969" s="133"/>
      <c r="F4969" s="75" t="s">
        <v>5126</v>
      </c>
      <c r="G4969" s="94" t="s">
        <v>5972</v>
      </c>
      <c r="H4969" s="24">
        <v>18</v>
      </c>
      <c r="J4969" s="5">
        <v>1</v>
      </c>
      <c r="K4969" s="101" t="s">
        <v>8051</v>
      </c>
      <c r="M4969" s="136" t="s">
        <v>13260</v>
      </c>
      <c r="N4969" s="136"/>
      <c r="O4969" s="182" t="str">
        <f t="shared" si="108"/>
        <v>Label.create(:concept_id =&gt; Concept.find_by_codelist_and_code(203, nil).id, :locale =&gt; 'fi', :preflabel =&gt; 'ONIX-sisältövaroitus', :scopenote =&gt; 'Käytä yhdessä &amp;lt;AudienceCodeValue&gt; &amp;lt;b206&gt;')</v>
      </c>
    </row>
    <row r="4970" spans="1:15" ht="17">
      <c r="A4970" s="4">
        <v>203</v>
      </c>
      <c r="B4970" s="4">
        <v>1</v>
      </c>
      <c r="C4970" s="42" t="s">
        <v>4331</v>
      </c>
      <c r="E4970" s="151"/>
      <c r="F4970" s="43" t="s">
        <v>5119</v>
      </c>
      <c r="G4970" s="43" t="s">
        <v>5972</v>
      </c>
      <c r="H4970" s="24">
        <v>18</v>
      </c>
      <c r="K4970" s="100"/>
      <c r="M4970" s="136" t="s">
        <v>13261</v>
      </c>
      <c r="N4970" s="136"/>
      <c r="O4970" s="182" t="str">
        <f t="shared" si="108"/>
        <v>Label.create(:concept_id =&gt; Concept.find_by_codelist_and_code(203, '00').id, :locale =&gt; 'fi', :preflabel =&gt; 'Arvioimaton', :scopenote =&gt; nil)</v>
      </c>
    </row>
    <row r="4971" spans="1:15" ht="34">
      <c r="A4971" s="4">
        <v>203</v>
      </c>
      <c r="B4971" s="4">
        <v>2</v>
      </c>
      <c r="C4971" s="42" t="s">
        <v>1586</v>
      </c>
      <c r="E4971" s="151"/>
      <c r="F4971" s="43" t="s">
        <v>5125</v>
      </c>
      <c r="G4971" s="43" t="s">
        <v>7301</v>
      </c>
      <c r="H4971" s="24">
        <v>18</v>
      </c>
      <c r="K4971" s="100"/>
      <c r="M4971" s="136" t="s">
        <v>13262</v>
      </c>
      <c r="N4971" s="136"/>
      <c r="O4971" s="182" t="str">
        <f t="shared" si="108"/>
        <v>Label.create(:concept_id =&gt; Concept.find_by_codelist_and_code(203, '01').id, :locale =&gt; 'fi', :preflabel =&gt; 'Ei sisältövaroitusta', :scopenote =&gt; 'The publisher states that the product is suitable for any adult audience')</v>
      </c>
    </row>
    <row r="4972" spans="1:15" ht="51">
      <c r="A4972" s="4">
        <v>203</v>
      </c>
      <c r="B4972" s="4">
        <v>3</v>
      </c>
      <c r="C4972" s="42" t="s">
        <v>1585</v>
      </c>
      <c r="E4972" s="151"/>
      <c r="F4972" s="43" t="s">
        <v>5120</v>
      </c>
      <c r="G4972" s="43" t="s">
        <v>7302</v>
      </c>
      <c r="H4972" s="24">
        <v>18</v>
      </c>
      <c r="K4972" s="100"/>
      <c r="M4972" s="136" t="s">
        <v>13263</v>
      </c>
      <c r="N4972" s="136"/>
      <c r="O4972" s="182" t="str">
        <f t="shared" si="108"/>
        <v>Label.create(:concept_id =&gt; Concept.find_by_codelist_and_code(203, '02').id, :locale =&gt; 'fi', :preflabel =&gt; 'Sisältövaroitus', :scopenote =&gt; 'The publisher warns the content may offend parts of the adult audience (for any reason)')</v>
      </c>
    </row>
    <row r="4973" spans="1:15" ht="51">
      <c r="A4973" s="4">
        <v>203</v>
      </c>
      <c r="B4973" s="4">
        <v>4</v>
      </c>
      <c r="C4973" s="42" t="s">
        <v>1961</v>
      </c>
      <c r="E4973" s="151"/>
      <c r="F4973" s="43" t="s">
        <v>5121</v>
      </c>
      <c r="G4973" s="43" t="s">
        <v>7303</v>
      </c>
      <c r="H4973" s="24">
        <v>18</v>
      </c>
      <c r="K4973" s="100"/>
      <c r="M4973" s="136" t="s">
        <v>13264</v>
      </c>
      <c r="N4973" s="136"/>
      <c r="O4973" s="182" t="str">
        <f t="shared" si="108"/>
        <v>Label.create(:concept_id =&gt; Concept.find_by_codelist_and_code(203, '03').id, :locale =&gt; 'fi', :preflabel =&gt; 'Varoitus (seksuaalinen sisältö)', :scopenote =&gt; 'The publisher warns the product includes content of an explicit sexual nature')</v>
      </c>
    </row>
    <row r="4974" spans="1:15" ht="51">
      <c r="A4974" s="4">
        <v>203</v>
      </c>
      <c r="B4974" s="4">
        <v>5</v>
      </c>
      <c r="C4974" s="42" t="s">
        <v>2116</v>
      </c>
      <c r="E4974" s="151"/>
      <c r="F4974" s="43" t="s">
        <v>5122</v>
      </c>
      <c r="G4974" s="43" t="s">
        <v>7502</v>
      </c>
      <c r="H4974" s="24">
        <v>18</v>
      </c>
      <c r="K4974" s="100"/>
      <c r="M4974" s="136" t="s">
        <v>13265</v>
      </c>
      <c r="N4974" s="136"/>
      <c r="O4974" s="182" t="str">
        <f t="shared" si="108"/>
        <v>Label.create(:concept_id =&gt; Concept.find_by_codelist_and_code(203, '04').id, :locale =&gt; 'fi', :preflabel =&gt; 'Varoitus (väkivaltainen sisältö)', :scopenote =&gt; 'The publisher warns the product includes content of an extreme violent nature')</v>
      </c>
    </row>
    <row r="4975" spans="1:15" ht="51">
      <c r="A4975" s="4">
        <v>203</v>
      </c>
      <c r="B4975" s="4">
        <v>6</v>
      </c>
      <c r="C4975" s="42" t="s">
        <v>1688</v>
      </c>
      <c r="E4975" s="151"/>
      <c r="F4975" s="43" t="s">
        <v>5123</v>
      </c>
      <c r="G4975" s="43" t="s">
        <v>7501</v>
      </c>
      <c r="H4975" s="24">
        <v>18</v>
      </c>
      <c r="K4975" s="100"/>
      <c r="M4975" s="136" t="s">
        <v>13266</v>
      </c>
      <c r="N4975" s="136"/>
      <c r="O4975" s="182" t="str">
        <f t="shared" si="108"/>
        <v>Label.create(:concept_id =&gt; Concept.find_by_codelist_and_code(203, '05').id, :locale =&gt; 'fi', :preflabel =&gt; 'Varoitus (päihteiden käyttö)', :scopenote =&gt; 'The publisher warns the product includes content involving severe misuse of drugs')</v>
      </c>
    </row>
    <row r="4976" spans="1:15" ht="51">
      <c r="A4976" s="4">
        <v>203</v>
      </c>
      <c r="B4976" s="4">
        <v>7</v>
      </c>
      <c r="C4976" s="42" t="s">
        <v>1276</v>
      </c>
      <c r="E4976" s="151"/>
      <c r="F4976" s="43" t="s">
        <v>5124</v>
      </c>
      <c r="G4976" s="43" t="s">
        <v>7304</v>
      </c>
      <c r="H4976" s="24">
        <v>18</v>
      </c>
      <c r="K4976" s="100"/>
      <c r="M4976" s="136" t="s">
        <v>13267</v>
      </c>
      <c r="N4976" s="136"/>
      <c r="O4976" s="182" t="str">
        <f t="shared" si="108"/>
        <v>Label.create(:concept_id =&gt; Concept.find_by_codelist_and_code(203, '06').id, :locale =&gt; 'fi', :preflabel =&gt; 'Varoitus (loukkaava kielenkäyttö)', :scopenote =&gt; 'The publisher warns the product includes extreme / offensive / explicit language')</v>
      </c>
    </row>
    <row r="4977" spans="1:15" ht="85">
      <c r="A4977" s="4">
        <v>203</v>
      </c>
      <c r="B4977" s="4">
        <v>8</v>
      </c>
      <c r="C4977" s="42" t="s">
        <v>1277</v>
      </c>
      <c r="E4977" s="151"/>
      <c r="F4977" s="43" t="s">
        <v>5129</v>
      </c>
      <c r="G4977" s="108" t="s">
        <v>9729</v>
      </c>
      <c r="H4977" s="24">
        <v>19</v>
      </c>
      <c r="I4977" s="24">
        <v>54</v>
      </c>
      <c r="K4977" s="100"/>
      <c r="M4977" s="136" t="s">
        <v>13268</v>
      </c>
      <c r="N4977" s="136"/>
      <c r="O4977" s="182" t="str">
        <f t="shared" si="108"/>
        <v>Label.create(:concept_id =&gt; Concept.find_by_codelist_and_code(203, '07').id, :locale =&gt; 'fi', :preflabel =&gt; 'Varoitus (rasismi tai muu syrjintä)', :scopenote =&gt; 'The publisher warns the product includes content involving severe intolerance or abuse of particular groups (eg religious, ethnic, racial, gendered and other social groups)')</v>
      </c>
    </row>
    <row r="4978" spans="1:15" ht="68">
      <c r="A4978" s="118">
        <v>203</v>
      </c>
      <c r="B4978" s="118">
        <f t="shared" ref="B4978:B4979" si="109">IF(A4978=A4977,B4977+1,0)</f>
        <v>9</v>
      </c>
      <c r="C4978" s="111" t="s">
        <v>4104</v>
      </c>
      <c r="D4978" s="111"/>
      <c r="E4978" s="111"/>
      <c r="F4978" s="108" t="s">
        <v>9646</v>
      </c>
      <c r="G4978" s="108" t="s">
        <v>9647</v>
      </c>
      <c r="H4978" s="109">
        <v>54</v>
      </c>
      <c r="I4978" s="109"/>
      <c r="J4978" s="110"/>
      <c r="K4978" s="100"/>
      <c r="M4978" s="136" t="s">
        <v>13269</v>
      </c>
      <c r="N4978" s="136"/>
      <c r="O4978" s="182" t="str">
        <f t="shared" si="108"/>
        <v>Label.create(:concept_id =&gt; Concept.find_by_codelist_and_code(203, '08').id, :locale =&gt; 'fi', :preflabel =&gt; 'Varoitus (hyväksikäyttö)', :scopenote =&gt; 'The publisher warns the product includes content involving sexual or extreme domestic abuse (including both mental and physical abuse)')</v>
      </c>
    </row>
    <row r="4979" spans="1:15" ht="68">
      <c r="A4979" s="118">
        <v>203</v>
      </c>
      <c r="B4979" s="118">
        <f t="shared" si="109"/>
        <v>10</v>
      </c>
      <c r="C4979" s="111" t="s">
        <v>2991</v>
      </c>
      <c r="D4979" s="111"/>
      <c r="E4979" s="111"/>
      <c r="F4979" s="108" t="s">
        <v>9648</v>
      </c>
      <c r="G4979" s="108" t="s">
        <v>9649</v>
      </c>
      <c r="H4979" s="109">
        <v>54</v>
      </c>
      <c r="I4979" s="109"/>
      <c r="J4979" s="110"/>
      <c r="K4979" s="100"/>
      <c r="M4979" s="136" t="s">
        <v>13270</v>
      </c>
      <c r="N4979" s="136"/>
      <c r="O4979" s="182" t="str">
        <f t="shared" si="108"/>
        <v>Label.create(:concept_id =&gt; Concept.find_by_codelist_and_code(203, '09').id, :locale =&gt; 'fi', :preflabel =&gt; 'Varoitus (itsensä vahingoittaminen)', :scopenote =&gt; 'The publisher warns the product includes content involving severe self-harm (including serious eating disorders)')</v>
      </c>
    </row>
    <row r="4980" spans="1:15" ht="17">
      <c r="A4980" s="73">
        <v>204</v>
      </c>
      <c r="B4980" s="73">
        <v>0</v>
      </c>
      <c r="C4980" s="74"/>
      <c r="D4980" s="74"/>
      <c r="E4980" s="133"/>
      <c r="F4980" s="75" t="s">
        <v>8003</v>
      </c>
      <c r="G4980" s="94" t="s">
        <v>5972</v>
      </c>
      <c r="H4980" s="24">
        <v>19</v>
      </c>
      <c r="J4980" s="5">
        <v>1</v>
      </c>
      <c r="K4980" s="101" t="s">
        <v>8088</v>
      </c>
      <c r="M4980" s="136" t="s">
        <v>13271</v>
      </c>
      <c r="N4980" s="136"/>
      <c r="O4980" s="182" t="str">
        <f t="shared" si="108"/>
        <v>Label.create(:concept_id =&gt; Concept.find_by_codelist_and_code(204, nil).id, :locale =&gt; 'fi', :preflabel =&gt; 'ONIX-palautusehdot', :scopenote =&gt; 'Käytä yhdessä &amp;lt;ReturnsCode&gt; &amp;lt;j269&gt;')</v>
      </c>
    </row>
    <row r="4981" spans="1:15" ht="17">
      <c r="A4981" s="4">
        <v>204</v>
      </c>
      <c r="B4981" s="4">
        <v>1</v>
      </c>
      <c r="C4981" s="42" t="s">
        <v>4331</v>
      </c>
      <c r="E4981" s="151"/>
      <c r="F4981" s="43" t="s">
        <v>4332</v>
      </c>
      <c r="G4981" s="43" t="s">
        <v>7305</v>
      </c>
      <c r="H4981" s="24">
        <v>19</v>
      </c>
      <c r="K4981" s="100"/>
      <c r="M4981" s="136" t="s">
        <v>10060</v>
      </c>
      <c r="N4981" s="136"/>
      <c r="O4981" s="182" t="str">
        <f t="shared" si="108"/>
        <v>Label.create(:concept_id =&gt; Concept.find_by_codelist_and_code(204, '00').id, :locale =&gt; 'fi', :preflabel =&gt; 'Määrittelemätön', :scopenote =&gt; 'Unspecified, contact supplier for details')</v>
      </c>
    </row>
    <row r="4982" spans="1:15" ht="136">
      <c r="A4982" s="4">
        <v>204</v>
      </c>
      <c r="B4982" s="4">
        <v>2</v>
      </c>
      <c r="C4982" s="42" t="s">
        <v>1586</v>
      </c>
      <c r="E4982" s="151"/>
      <c r="F4982" s="43" t="s">
        <v>5140</v>
      </c>
      <c r="G4982" s="43" t="s">
        <v>7306</v>
      </c>
      <c r="H4982" s="24">
        <v>19</v>
      </c>
      <c r="K4982" s="100"/>
      <c r="M4982" s="136" t="s">
        <v>13272</v>
      </c>
      <c r="N4982" s="136"/>
      <c r="O4982" s="182" t="str">
        <f t="shared" si="108"/>
        <v>Label.create(:concept_id =&gt; Concept.find_by_codelist_and_code(204, '01').id, :locale =&gt; 'fi', :preflabel =&gt; 'Konsignaatio', :scopenote =&gt; 'The retailer pays for goods only after they are sold by the retailer to an end consumer, and may return excess unsold inventory to the supplier at any time. The goods remain the property of the supplier until they are paid for, even while they are physically located at the retailer')</v>
      </c>
    </row>
    <row r="4983" spans="1:15" ht="102">
      <c r="A4983" s="4">
        <v>204</v>
      </c>
      <c r="B4983" s="4">
        <v>3</v>
      </c>
      <c r="C4983" s="42" t="s">
        <v>1585</v>
      </c>
      <c r="E4983" s="151"/>
      <c r="F4983" s="43" t="s">
        <v>5141</v>
      </c>
      <c r="G4983" s="108" t="s">
        <v>8962</v>
      </c>
      <c r="H4983" s="24">
        <v>19</v>
      </c>
      <c r="I4983" s="24">
        <v>47</v>
      </c>
      <c r="K4983" s="100"/>
      <c r="M4983" s="136" t="s">
        <v>10917</v>
      </c>
      <c r="N4983" s="136"/>
      <c r="O4983" s="182" t="str">
        <f t="shared" si="108"/>
        <v>Label.create(:concept_id =&gt; Concept.find_by_codelist_and_code(204, '02').id, :locale =&gt; 'fi', :preflabel =&gt; 'Ei palautusoikeutta', :scopenote =&gt; 'The retailer is invoiced for the goods immediately (or upon dispatch) and pays within the specified credit period, as in the sale or return model, but any excess unsold inventory cannot be returned to the supplier')</v>
      </c>
    </row>
    <row r="4984" spans="1:15" ht="221">
      <c r="A4984" s="4">
        <v>204</v>
      </c>
      <c r="B4984" s="4">
        <v>4</v>
      </c>
      <c r="C4984" s="42" t="s">
        <v>1961</v>
      </c>
      <c r="E4984" s="151"/>
      <c r="F4984" s="43" t="s">
        <v>5142</v>
      </c>
      <c r="G4984" s="108" t="s">
        <v>8963</v>
      </c>
      <c r="H4984" s="24">
        <v>19</v>
      </c>
      <c r="I4984" s="24">
        <v>47</v>
      </c>
      <c r="K4984" s="100"/>
      <c r="M4984" s="136" t="s">
        <v>13273</v>
      </c>
      <c r="N4984" s="136"/>
      <c r="O4984" s="182" t="str">
        <f t="shared" si="108"/>
        <v>Label.create(:concept_id =&gt; Concept.find_by_codelist_and_code(204, '03').id, :locale =&gt; 'fi', :preflabel =&gt; 'Palautuslupa pyydettävä', :scopenote =&gt; 'Contact supplier for applicable returns authorization process. The retailer is invoiced for the goods immediately (or upon dispatch) and pays within the specified credit period, but can return excess unsold inventory to the supplier for full credit at a later date. Some kind of returns authorisation process is normally required. Returns must be in saleable conditon, except when return of stripped covers or proof of destruction may be allowed instead. For more detail, use codes 05, 06 or 07')</v>
      </c>
    </row>
    <row r="4985" spans="1:15" ht="136">
      <c r="A4985" s="4">
        <v>204</v>
      </c>
      <c r="B4985" s="4">
        <v>5</v>
      </c>
      <c r="C4985" s="42" t="s">
        <v>2116</v>
      </c>
      <c r="E4985" s="151"/>
      <c r="F4985" s="43" t="s">
        <v>5741</v>
      </c>
      <c r="G4985" s="108" t="s">
        <v>8964</v>
      </c>
      <c r="H4985" s="24">
        <v>27</v>
      </c>
      <c r="I4985" s="24">
        <v>47</v>
      </c>
      <c r="K4985" s="100"/>
      <c r="M4985" s="136" t="s">
        <v>13274</v>
      </c>
      <c r="N4985" s="136"/>
      <c r="O4985" s="182" t="str">
        <f t="shared" si="108"/>
        <v>Label.create(:concept_id =&gt; Concept.find_by_codelist_and_code(204, '04').id, :locale =&gt; 'fi', :preflabel =&gt; 'Toimitus ulkopuolisesta varastosta', :scopenote =&gt; 'The retailer pays for goods only after they are sold by the retailer to an end consumer, but all inventory remains physically located at the supplier (thus there can be no retailer returns of unsold inventory). When ordered by the retailer, the goods are delivered direct to the end consumer')</v>
      </c>
    </row>
    <row r="4986" spans="1:15" ht="68">
      <c r="A4986" s="118">
        <v>204</v>
      </c>
      <c r="B4986" s="118">
        <v>7</v>
      </c>
      <c r="C4986" s="111" t="s">
        <v>1688</v>
      </c>
      <c r="D4986" s="111"/>
      <c r="E4986" s="111"/>
      <c r="F4986" s="61" t="s">
        <v>8904</v>
      </c>
      <c r="G4986" s="108" t="s">
        <v>8905</v>
      </c>
      <c r="H4986" s="109">
        <v>47</v>
      </c>
      <c r="I4986" s="109"/>
      <c r="J4986" s="110"/>
      <c r="K4986" s="100"/>
      <c r="M4986" s="136" t="s">
        <v>13275</v>
      </c>
      <c r="N4986" s="136"/>
      <c r="O4986" s="182" t="str">
        <f t="shared" si="108"/>
        <v>Label.create(:concept_id =&gt; Concept.find_by_codelist_and_code(204, '05').id, :locale =&gt; 'fi', :preflabel =&gt; 'Palautuslupa pyydettävä myyntikuntoisille kappaleille', :scopenote =&gt; 'Contact supplier for applicable returns authorization process. As for code 03, but only returns of saleable copies will be accepted. For use in ONIX 3.0 only')</v>
      </c>
    </row>
    <row r="4987" spans="1:15" ht="85">
      <c r="A4987" s="118">
        <v>204</v>
      </c>
      <c r="B4987" s="118">
        <v>8</v>
      </c>
      <c r="C4987" s="111" t="s">
        <v>1276</v>
      </c>
      <c r="D4987" s="111"/>
      <c r="E4987" s="111"/>
      <c r="F4987" s="141" t="s">
        <v>8906</v>
      </c>
      <c r="G4987" s="108" t="s">
        <v>8907</v>
      </c>
      <c r="H4987" s="109">
        <v>47</v>
      </c>
      <c r="I4987" s="109"/>
      <c r="J4987" s="110"/>
      <c r="K4987" s="100"/>
      <c r="M4987" s="136" t="s">
        <v>13276</v>
      </c>
      <c r="N4987" s="136"/>
      <c r="O4987" s="182" t="str">
        <f t="shared" si="108"/>
        <v>Label.create(:concept_id =&gt; Concept.find_by_codelist_and_code(204, '06').id, :locale =&gt; 'fi', :preflabel =&gt; 'Palautuslupa pyydettävä, palautetaan irtirevityt kannet', :scopenote =&gt; 'Contact supplier for applicable cover returns authorization process. As for code 03, but only returns of stripped covers will be accepted. For use in ONIX 3.0 only')</v>
      </c>
    </row>
    <row r="4988" spans="1:15" ht="85">
      <c r="A4988" s="118">
        <v>204</v>
      </c>
      <c r="B4988" s="118">
        <v>9</v>
      </c>
      <c r="C4988" s="111" t="s">
        <v>1277</v>
      </c>
      <c r="D4988" s="111"/>
      <c r="E4988" s="111"/>
      <c r="F4988" s="141" t="s">
        <v>8908</v>
      </c>
      <c r="G4988" s="141" t="s">
        <v>8909</v>
      </c>
      <c r="H4988" s="109">
        <v>47</v>
      </c>
      <c r="I4988" s="109"/>
      <c r="J4988" s="110"/>
      <c r="K4988" s="100"/>
      <c r="M4988" s="136" t="s">
        <v>13277</v>
      </c>
      <c r="N4988" s="136"/>
      <c r="O4988" s="182" t="str">
        <f t="shared" si="108"/>
        <v>Label.create(:concept_id =&gt; Concept.find_by_codelist_and_code(204, '07').id, :locale =&gt; 'fi', :preflabel =&gt; 'Palautuslupa pyydettävä, kirjat tuhotaan', :scopenote =&gt; 'Contact supplier for applicable destruction certification process. As for code 03, but only certified destruction will be accepted. For use in ONIX 3.0 only')</v>
      </c>
    </row>
    <row r="4989" spans="1:15" ht="17">
      <c r="A4989" s="73">
        <v>215</v>
      </c>
      <c r="B4989" s="73">
        <v>0</v>
      </c>
      <c r="C4989" s="74"/>
      <c r="D4989" s="74"/>
      <c r="E4989" s="133"/>
      <c r="F4989" s="75" t="s">
        <v>5405</v>
      </c>
      <c r="G4989" s="94" t="s">
        <v>5972</v>
      </c>
      <c r="H4989" s="24">
        <v>24</v>
      </c>
      <c r="J4989" s="5">
        <v>3</v>
      </c>
      <c r="K4989" s="101" t="s">
        <v>8092</v>
      </c>
      <c r="M4989" s="136" t="s">
        <v>13278</v>
      </c>
      <c r="N4989" s="136"/>
      <c r="O4989" s="182" t="str">
        <f t="shared" si="108"/>
        <v>Label.create(:concept_id =&gt; Concept.find_by_codelist_and_code(215, nil).id, :locale =&gt; 'fi', :preflabel =&gt; 'Tarkkuus', :scopenote =&gt; 'Käytä yhdessä &amp;lt;Proximity&gt; &amp;lt;x502&gt;')</v>
      </c>
    </row>
    <row r="4990" spans="1:15" ht="17">
      <c r="A4990" s="4">
        <v>215</v>
      </c>
      <c r="B4990" s="4">
        <v>1</v>
      </c>
      <c r="C4990" s="42" t="s">
        <v>1586</v>
      </c>
      <c r="E4990" s="151"/>
      <c r="F4990" s="43" t="s">
        <v>5406</v>
      </c>
      <c r="G4990" s="43" t="s">
        <v>5972</v>
      </c>
      <c r="H4990" s="24">
        <v>24</v>
      </c>
      <c r="K4990" s="100"/>
      <c r="M4990" s="136" t="s">
        <v>13279</v>
      </c>
      <c r="N4990" s="136"/>
      <c r="O4990" s="182" t="str">
        <f t="shared" si="108"/>
        <v>Label.create(:concept_id =&gt; Concept.find_by_codelist_and_code(215, '01').id, :locale =&gt; 'fi', :preflabel =&gt; 'Vähemmän kuin', :scopenote =&gt; nil)</v>
      </c>
    </row>
    <row r="4991" spans="1:15" ht="17">
      <c r="A4991" s="4">
        <v>215</v>
      </c>
      <c r="B4991" s="4">
        <v>2</v>
      </c>
      <c r="C4991" s="42" t="s">
        <v>1585</v>
      </c>
      <c r="E4991" s="151"/>
      <c r="F4991" s="43" t="s">
        <v>5407</v>
      </c>
      <c r="G4991" s="43" t="s">
        <v>5972</v>
      </c>
      <c r="H4991" s="24">
        <v>24</v>
      </c>
      <c r="K4991" s="100"/>
      <c r="M4991" s="136" t="s">
        <v>13280</v>
      </c>
      <c r="N4991" s="136"/>
      <c r="O4991" s="182" t="str">
        <f t="shared" si="108"/>
        <v>Label.create(:concept_id =&gt; Concept.find_by_codelist_and_code(215, '02').id, :locale =&gt; 'fi', :preflabel =&gt; 'Ei enempää kuin', :scopenote =&gt; nil)</v>
      </c>
    </row>
    <row r="4992" spans="1:15" ht="85">
      <c r="A4992" s="4">
        <v>215</v>
      </c>
      <c r="B4992" s="4">
        <v>3</v>
      </c>
      <c r="C4992" s="42" t="s">
        <v>1961</v>
      </c>
      <c r="E4992" s="151"/>
      <c r="F4992" s="43" t="s">
        <v>5408</v>
      </c>
      <c r="G4992" s="43" t="s">
        <v>7307</v>
      </c>
      <c r="H4992" s="24">
        <v>24</v>
      </c>
      <c r="K4992" s="100"/>
      <c r="M4992" s="136" t="s">
        <v>13281</v>
      </c>
      <c r="N4992" s="136"/>
      <c r="O4992" s="182" t="str">
        <f t="shared" si="108"/>
        <v>Label.create(:concept_id =&gt; Concept.find_by_codelist_and_code(215, '03').id, :locale =&gt; 'fi', :preflabel =&gt; 'Täsmälleen', :scopenote =&gt; 'The supplier’s true figure, or at least a best estimate expected to be within 10% of the true figure (ie a quoted figure of 100 could in fact be anything between 91 and 111)')</v>
      </c>
    </row>
    <row r="4993" spans="1:15" ht="102">
      <c r="A4993" s="4">
        <v>215</v>
      </c>
      <c r="B4993" s="4">
        <v>4</v>
      </c>
      <c r="C4993" s="42" t="s">
        <v>2116</v>
      </c>
      <c r="E4993" s="151"/>
      <c r="F4993" s="43" t="s">
        <v>5691</v>
      </c>
      <c r="G4993" s="43" t="s">
        <v>7308</v>
      </c>
      <c r="H4993" s="24">
        <v>24</v>
      </c>
      <c r="K4993" s="100"/>
      <c r="M4993" s="136" t="s">
        <v>13282</v>
      </c>
      <c r="N4993" s="136"/>
      <c r="O4993" s="182" t="str">
        <f t="shared" si="108"/>
        <v>Label.create(:concept_id =&gt; Concept.find_by_codelist_and_code(215, '04').id, :locale =&gt; 'fi', :preflabel =&gt; 'Arviolta', :scopenote =&gt; 'Generally interpreted as within 25% of the true figure (ie a quoted figure of 100 could in fact be anything between 80 and 133). The supplier may introduce a deliberate approximation to reduce the commercial sensitivity of the figure')</v>
      </c>
    </row>
    <row r="4994" spans="1:15" ht="119">
      <c r="A4994" s="4">
        <v>215</v>
      </c>
      <c r="B4994" s="4">
        <v>5</v>
      </c>
      <c r="C4994" s="42" t="s">
        <v>1688</v>
      </c>
      <c r="E4994" s="151"/>
      <c r="F4994" s="43" t="s">
        <v>5409</v>
      </c>
      <c r="G4994" s="43" t="s">
        <v>7309</v>
      </c>
      <c r="H4994" s="24">
        <v>24</v>
      </c>
      <c r="K4994" s="100"/>
      <c r="M4994" s="136" t="s">
        <v>13283</v>
      </c>
      <c r="N4994" s="136"/>
      <c r="O4994" s="182" t="str">
        <f t="shared" si="108"/>
        <v>Label.create(:concept_id =&gt; Concept.find_by_codelist_and_code(215, '05').id, :locale =&gt; 'fi', :preflabel =&gt; 'Noin', :scopenote =&gt; 'Generally interpreted as within a factor of two of the true figure (ie a quoted figure of 100 could in fact be anything between 50 and 200). The supplier may introduce a deliberate approximation to reduce the commercial sensitivity of the figure')</v>
      </c>
    </row>
    <row r="4995" spans="1:15" ht="17">
      <c r="A4995" s="4">
        <v>215</v>
      </c>
      <c r="B4995" s="4">
        <v>6</v>
      </c>
      <c r="C4995" s="42" t="s">
        <v>1276</v>
      </c>
      <c r="E4995" s="151"/>
      <c r="F4995" s="43" t="s">
        <v>5410</v>
      </c>
      <c r="G4995" s="43" t="s">
        <v>5972</v>
      </c>
      <c r="H4995" s="24">
        <v>24</v>
      </c>
      <c r="K4995" s="100"/>
      <c r="M4995" s="136" t="s">
        <v>13284</v>
      </c>
      <c r="N4995" s="136"/>
      <c r="O4995" s="182" t="str">
        <f t="shared" ref="O4995:O5058" si="110">IF(OR(H4995="",IFERROR(FIND("-"&amp;A4995&amp;"-","-6-7-8-10-11-26-33-35-36-37-38-39-40-47-52-54-56-63-67-75-78-94-95-101-138-140-"),0)&gt;0,
AND(A4995=1,IFERROR(FIND("-"&amp;C4995&amp;"-","-12-13-14-"),0)&gt;0),
AND(A4995=22,IFERROR(FIND("-"&amp;C4995&amp;"-","-04-05-"),0)&gt;0),
AND(A4995=34,IFERROR(FIND("-"&amp;C4995&amp;"-","-00-01-04-08-09-10-11-12-13-14-15-"),0)&gt;0),
AND(A4995=45,IFERROR(FIND("-"&amp;C4995&amp;"-","-08-"),0)&gt;0),
AND(A4995=49,IFERROR(FIND("-"&amp;C4995&amp;"-","-ROW-"),0)&gt;0),
AND(A4995=51,IFERROR(FIND("-"&amp;C4995&amp;"-","-14-15-36-"),0)&gt;0),
AND(A4995=79,IFERROR(FIND("-"&amp;C4995&amp;"-","-11-"),0)&gt;0),
AND(A4995=102,IFERROR(FIND("-"&amp;C4995&amp;"-","-02-"),0)&gt;0)),"",
 IF(AND(M4995="",N4995=""),"",
  "Label.create(:concept_id =&gt; Concept.find_by_codelist_and_code("&amp;A4995&amp;", "&amp;IF(C4995="","nil","'"&amp;C4995&amp;"'")&amp;").id, "&amp;
  ":locale =&gt; '"&amp;L$2&amp;"'"&amp;", "&amp;
  ":preflabel =&gt; '"&amp;(IF(M4995="",F4995,M4995)&amp;"', "&amp;
  ":scopenote =&gt; "&amp;IF(AND(N4995="",G4995="",K4995=""),"nil","'"&amp; IF(K4995="", "",$L$3 &amp; IF(ISERROR(FIND("
", K4995))," ","&lt;br/&gt;&amp;nbsp;&amp;nbsp;&amp;nbsp;&amp;nbsp;• ") &amp; SUBSTITUTE(SUBSTITUTE(SUBSTITUTE(K4995, "&amp;", "&amp;amp;"),"&lt;","&amp;lt;"),"
","&lt;br/&gt;&amp;nbsp;&amp;nbsp;&amp;nbsp;&amp;nbsp;• ")) &amp; IF(OR(K4995="",G4995=""),"","&lt;br/") &amp; SUBSTITUTE(SUBSTITUTE(IF(N4995="",G4995,N4995),"&amp;","&amp;amp;"),"&lt;","&amp;lt;")&amp;"'")&amp;")")
))</f>
        <v>Label.create(:concept_id =&gt; Concept.find_by_codelist_and_code(215, '06').id, :locale =&gt; 'fi', :preflabel =&gt; 'Ei vähempää kuin', :scopenote =&gt; nil)</v>
      </c>
    </row>
    <row r="4996" spans="1:15" ht="17">
      <c r="A4996" s="4">
        <v>215</v>
      </c>
      <c r="B4996" s="4">
        <v>7</v>
      </c>
      <c r="C4996" s="42" t="s">
        <v>1277</v>
      </c>
      <c r="E4996" s="151"/>
      <c r="F4996" s="43" t="s">
        <v>5411</v>
      </c>
      <c r="G4996" s="43" t="s">
        <v>5972</v>
      </c>
      <c r="H4996" s="24">
        <v>24</v>
      </c>
      <c r="K4996" s="100"/>
      <c r="M4996" s="136" t="s">
        <v>13285</v>
      </c>
      <c r="N4996" s="136"/>
      <c r="O4996" s="182" t="str">
        <f t="shared" si="110"/>
        <v>Label.create(:concept_id =&gt; Concept.find_by_codelist_and_code(215, '07').id, :locale =&gt; 'fi', :preflabel =&gt; 'Enemmän kuin', :scopenote =&gt; nil)</v>
      </c>
    </row>
    <row r="4997" spans="1:15" ht="17">
      <c r="A4997" s="73">
        <v>216</v>
      </c>
      <c r="B4997" s="73">
        <v>0</v>
      </c>
      <c r="C4997" s="74"/>
      <c r="D4997" s="74"/>
      <c r="E4997" s="133"/>
      <c r="F4997" s="75" t="s">
        <v>8094</v>
      </c>
      <c r="G4997" s="94" t="s">
        <v>5972</v>
      </c>
      <c r="H4997" s="24">
        <v>24</v>
      </c>
      <c r="J4997" s="5">
        <v>3</v>
      </c>
      <c r="K4997" s="101" t="s">
        <v>8093</v>
      </c>
      <c r="M4997" s="136" t="s">
        <v>13286</v>
      </c>
      <c r="N4997" s="136"/>
      <c r="O4997" s="182" t="str">
        <f t="shared" si="110"/>
        <v>Label.create(:concept_id =&gt; Concept.find_by_codelist_and_code(216, nil).id, :locale =&gt; 'fi', :preflabel =&gt; 'Myyntimäärä', :scopenote =&gt; 'Käytä yhdessä &amp;lt;VelocityMetric&gt; &amp;lt;x504&gt;')</v>
      </c>
    </row>
    <row r="4998" spans="1:15" ht="34">
      <c r="A4998" s="4">
        <v>216</v>
      </c>
      <c r="B4998" s="4">
        <v>1</v>
      </c>
      <c r="C4998" s="42" t="s">
        <v>1586</v>
      </c>
      <c r="E4998" s="151"/>
      <c r="F4998" s="43" t="s">
        <v>5413</v>
      </c>
      <c r="G4998" s="43" t="s">
        <v>7310</v>
      </c>
      <c r="H4998" s="24">
        <v>24</v>
      </c>
      <c r="K4998" s="100"/>
      <c r="M4998" s="136" t="s">
        <v>13287</v>
      </c>
      <c r="N4998" s="136"/>
      <c r="O4998" s="182" t="str">
        <f t="shared" si="110"/>
        <v>Label.create(:concept_id =&gt; Concept.find_by_codelist_and_code(216, '01').id, :locale =&gt; 'fi', :preflabel =&gt; 'Päivämyynti keskimäärin', :scopenote =&gt; 'Typically measured over most recent 1 month period')</v>
      </c>
    </row>
    <row r="4999" spans="1:15" ht="34">
      <c r="A4999" s="4">
        <v>216</v>
      </c>
      <c r="B4999" s="4">
        <v>2</v>
      </c>
      <c r="C4999" s="42" t="s">
        <v>1585</v>
      </c>
      <c r="E4999" s="151"/>
      <c r="F4999" s="43" t="s">
        <v>5412</v>
      </c>
      <c r="G4999" s="43" t="s">
        <v>7310</v>
      </c>
      <c r="H4999" s="24">
        <v>24</v>
      </c>
      <c r="K4999" s="100"/>
      <c r="M4999" s="136" t="s">
        <v>13288</v>
      </c>
      <c r="N4999" s="136"/>
      <c r="O4999" s="182" t="str">
        <f t="shared" si="110"/>
        <v>Label.create(:concept_id =&gt; Concept.find_by_codelist_and_code(216, '02').id, :locale =&gt; 'fi', :preflabel =&gt; 'Päivämyynti enimmillään', :scopenote =&gt; 'Typically measured over most recent 1 month period')</v>
      </c>
    </row>
    <row r="5000" spans="1:15" ht="34">
      <c r="A5000" s="4">
        <v>216</v>
      </c>
      <c r="B5000" s="4">
        <v>3</v>
      </c>
      <c r="C5000" s="42" t="s">
        <v>1961</v>
      </c>
      <c r="E5000" s="151"/>
      <c r="F5000" s="43" t="s">
        <v>5414</v>
      </c>
      <c r="G5000" s="43" t="s">
        <v>7310</v>
      </c>
      <c r="H5000" s="24">
        <v>24</v>
      </c>
      <c r="K5000" s="100"/>
      <c r="M5000" s="136" t="s">
        <v>13289</v>
      </c>
      <c r="N5000" s="136"/>
      <c r="O5000" s="182" t="str">
        <f t="shared" si="110"/>
        <v>Label.create(:concept_id =&gt; Concept.find_by_codelist_and_code(216, '03').id, :locale =&gt; 'fi', :preflabel =&gt; 'Päivämyynti vähimmillään', :scopenote =&gt; 'Typically measured over most recent 1 month period')</v>
      </c>
    </row>
    <row r="5001" spans="1:15" ht="34">
      <c r="A5001" s="4">
        <v>216</v>
      </c>
      <c r="B5001" s="4">
        <v>4</v>
      </c>
      <c r="C5001" s="42" t="s">
        <v>2116</v>
      </c>
      <c r="E5001" s="151"/>
      <c r="F5001" s="43" t="s">
        <v>5693</v>
      </c>
      <c r="G5001" s="43" t="s">
        <v>7311</v>
      </c>
      <c r="H5001" s="24">
        <v>24</v>
      </c>
      <c r="K5001" s="100"/>
      <c r="M5001" s="136" t="s">
        <v>13290</v>
      </c>
      <c r="N5001" s="136"/>
      <c r="O5001" s="182" t="str">
        <f t="shared" si="110"/>
        <v>Label.create(:concept_id =&gt; Concept.find_by_codelist_and_code(216, '04').id, :locale =&gt; 'fi', :preflabel =&gt; 'Viikkomyynti keskimäärin', :scopenote =&gt; 'Typically measured over most recent rolling 12 week period')</v>
      </c>
    </row>
    <row r="5002" spans="1:15" ht="34">
      <c r="A5002" s="4">
        <v>216</v>
      </c>
      <c r="B5002" s="4">
        <v>5</v>
      </c>
      <c r="C5002" s="42" t="s">
        <v>1688</v>
      </c>
      <c r="E5002" s="151"/>
      <c r="F5002" s="43" t="s">
        <v>5692</v>
      </c>
      <c r="G5002" s="43" t="s">
        <v>7311</v>
      </c>
      <c r="H5002" s="24">
        <v>24</v>
      </c>
      <c r="K5002" s="100"/>
      <c r="M5002" s="136" t="s">
        <v>13291</v>
      </c>
      <c r="N5002" s="136"/>
      <c r="O5002" s="182" t="str">
        <f t="shared" si="110"/>
        <v>Label.create(:concept_id =&gt; Concept.find_by_codelist_and_code(216, '05').id, :locale =&gt; 'fi', :preflabel =&gt; 'Viikkomyynti enimmillään', :scopenote =&gt; 'Typically measured over most recent rolling 12 week period')</v>
      </c>
    </row>
    <row r="5003" spans="1:15" ht="34">
      <c r="A5003" s="4">
        <v>216</v>
      </c>
      <c r="B5003" s="4">
        <v>6</v>
      </c>
      <c r="C5003" s="42" t="s">
        <v>1276</v>
      </c>
      <c r="E5003" s="151"/>
      <c r="F5003" s="43" t="s">
        <v>5694</v>
      </c>
      <c r="G5003" s="43" t="s">
        <v>7311</v>
      </c>
      <c r="H5003" s="24">
        <v>24</v>
      </c>
      <c r="K5003" s="100"/>
      <c r="M5003" s="136" t="s">
        <v>13292</v>
      </c>
      <c r="N5003" s="136"/>
      <c r="O5003" s="182" t="str">
        <f t="shared" si="110"/>
        <v>Label.create(:concept_id =&gt; Concept.find_by_codelist_and_code(216, '06').id, :locale =&gt; 'fi', :preflabel =&gt; 'Viikkomyynti vähimmillään', :scopenote =&gt; 'Typically measured over most recent rolling 12 week period')</v>
      </c>
    </row>
    <row r="5004" spans="1:15" ht="34">
      <c r="A5004" s="4">
        <v>216</v>
      </c>
      <c r="B5004" s="4">
        <v>7</v>
      </c>
      <c r="C5004" s="42" t="s">
        <v>1277</v>
      </c>
      <c r="E5004" s="151"/>
      <c r="F5004" s="43" t="s">
        <v>5416</v>
      </c>
      <c r="G5004" s="43" t="s">
        <v>7312</v>
      </c>
      <c r="H5004" s="24">
        <v>24</v>
      </c>
      <c r="K5004" s="100"/>
      <c r="M5004" s="136" t="s">
        <v>13293</v>
      </c>
      <c r="N5004" s="136"/>
      <c r="O5004" s="182" t="str">
        <f t="shared" si="110"/>
        <v>Label.create(:concept_id =&gt; Concept.find_by_codelist_and_code(216, '07').id, :locale =&gt; 'fi', :preflabel =&gt; 'Kuukausimyynti keskimäärin', :scopenote =&gt; 'Typically measured over most recent rolling 6 month period')</v>
      </c>
    </row>
    <row r="5005" spans="1:15" ht="34">
      <c r="A5005" s="4">
        <v>216</v>
      </c>
      <c r="B5005" s="4">
        <v>8</v>
      </c>
      <c r="C5005" s="42" t="s">
        <v>4104</v>
      </c>
      <c r="E5005" s="151"/>
      <c r="F5005" s="43" t="s">
        <v>5415</v>
      </c>
      <c r="G5005" s="43" t="s">
        <v>7313</v>
      </c>
      <c r="H5005" s="24">
        <v>24</v>
      </c>
      <c r="K5005" s="100"/>
      <c r="M5005" s="136" t="s">
        <v>13294</v>
      </c>
      <c r="N5005" s="136"/>
      <c r="O5005" s="182" t="str">
        <f t="shared" si="110"/>
        <v>Label.create(:concept_id =&gt; Concept.find_by_codelist_and_code(216, '08').id, :locale =&gt; 'fi', :preflabel =&gt; 'Kuukausimyynti enimmillään', :scopenote =&gt; 'Typically measured over the most recent rolling 6 month period')</v>
      </c>
    </row>
    <row r="5006" spans="1:15" ht="34">
      <c r="A5006" s="4">
        <v>216</v>
      </c>
      <c r="B5006" s="4">
        <v>9</v>
      </c>
      <c r="C5006" s="42" t="s">
        <v>2991</v>
      </c>
      <c r="E5006" s="151"/>
      <c r="F5006" s="43" t="s">
        <v>5417</v>
      </c>
      <c r="G5006" s="43" t="s">
        <v>7313</v>
      </c>
      <c r="H5006" s="24">
        <v>24</v>
      </c>
      <c r="K5006" s="100"/>
      <c r="M5006" s="136" t="s">
        <v>13295</v>
      </c>
      <c r="N5006" s="136"/>
      <c r="O5006" s="182" t="str">
        <f t="shared" si="110"/>
        <v>Label.create(:concept_id =&gt; Concept.find_by_codelist_and_code(216, '09').id, :locale =&gt; 'fi', :preflabel =&gt; 'Kuukausimyynti vähimmillään', :scopenote =&gt; 'Typically measured over the most recent rolling 6 month period')</v>
      </c>
    </row>
    <row r="5007" spans="1:15" ht="17">
      <c r="A5007" s="73">
        <v>217</v>
      </c>
      <c r="B5007" s="73">
        <v>0</v>
      </c>
      <c r="C5007" s="74"/>
      <c r="D5007" s="74"/>
      <c r="E5007" s="133"/>
      <c r="F5007" s="75" t="s">
        <v>8009</v>
      </c>
      <c r="G5007" s="94" t="s">
        <v>5972</v>
      </c>
      <c r="H5007" s="24">
        <v>24</v>
      </c>
      <c r="J5007" s="5">
        <v>3</v>
      </c>
      <c r="K5007" s="101" t="s">
        <v>8096</v>
      </c>
      <c r="M5007" s="136" t="s">
        <v>13296</v>
      </c>
      <c r="N5007" s="136"/>
      <c r="O5007" s="182" t="str">
        <f t="shared" si="110"/>
        <v>Label.create(:concept_id =&gt; Concept.find_by_codelist_and_code(217, nil).id, :locale =&gt; 'fi', :preflabel =&gt; 'Hinnan tunnisteen tyyppi', :scopenote =&gt; 'Käytä yhdessä &amp;lt;PriceIDType&gt; &amp;lt;x506&gt;')</v>
      </c>
    </row>
    <row r="5008" spans="1:15" ht="34">
      <c r="A5008" s="4">
        <v>217</v>
      </c>
      <c r="B5008" s="4">
        <v>1</v>
      </c>
      <c r="C5008" s="42" t="s">
        <v>1586</v>
      </c>
      <c r="E5008" s="151"/>
      <c r="F5008" s="43" t="s">
        <v>2373</v>
      </c>
      <c r="G5008" s="43" t="s">
        <v>7615</v>
      </c>
      <c r="H5008" s="24">
        <v>24</v>
      </c>
      <c r="K5008" s="100"/>
      <c r="M5008" s="136" t="s">
        <v>10075</v>
      </c>
      <c r="N5008" s="136"/>
      <c r="O5008" s="182" t="str">
        <f t="shared" si="110"/>
        <v>Label.create(:concept_id =&gt; Concept.find_by_codelist_and_code(217, '01').id, :locale =&gt; 'fi', :preflabel =&gt; 'Järjestelmäkohtainen', :scopenote =&gt; 'Note that &amp;lt;IDTypeName&gt; is required for proprietary identifiers')</v>
      </c>
    </row>
    <row r="5009" spans="1:15" ht="102">
      <c r="A5009" s="4">
        <v>217</v>
      </c>
      <c r="B5009" s="4">
        <v>2</v>
      </c>
      <c r="C5009" s="42" t="s">
        <v>1585</v>
      </c>
      <c r="E5009" s="151"/>
      <c r="F5009" s="43" t="s">
        <v>5723</v>
      </c>
      <c r="G5009" s="43" t="s">
        <v>7609</v>
      </c>
      <c r="H5009" s="24">
        <v>33</v>
      </c>
      <c r="K5009" s="100"/>
      <c r="M5009" s="136" t="s">
        <v>13297</v>
      </c>
      <c r="N5009" s="136"/>
      <c r="O5009" s="182" t="str">
        <f t="shared" si="110"/>
        <v>Label.create(:concept_id =&gt; Concept.find_by_codelist_and_code(217, '02').id, :locale =&gt; 'fi', :preflabel =&gt; 'Järjestelmäkohtainen hinnan tunniste', :scopenote =&gt; 'Proprietary identifier uniquely identifies price amount and currency. Two unrelated products with the same price amount carry the same identifier, though their price types may be different')</v>
      </c>
    </row>
    <row r="5010" spans="1:15" ht="102">
      <c r="A5010" s="4">
        <v>217</v>
      </c>
      <c r="B5010" s="4">
        <v>3</v>
      </c>
      <c r="C5010" s="42" t="s">
        <v>1961</v>
      </c>
      <c r="E5010" s="151"/>
      <c r="F5010" s="43" t="s">
        <v>5721</v>
      </c>
      <c r="G5010" s="43" t="s">
        <v>7610</v>
      </c>
      <c r="H5010" s="24">
        <v>33</v>
      </c>
      <c r="K5010" s="100"/>
      <c r="M5010" s="136" t="s">
        <v>13298</v>
      </c>
      <c r="N5010" s="136"/>
      <c r="O5010" s="182" t="str">
        <f t="shared" si="110"/>
        <v>Label.create(:concept_id =&gt; Concept.find_by_codelist_and_code(217, '03').id, :locale =&gt; 'fi', :preflabel =&gt; 'Järjestelmäkohtainen hinnan tyypin tunniste', :scopenote =&gt; 'Proprietary identifier uniquely identifies price type, qualifier and any constraints and conditions. Two unrelated products with the same price type carry the same identifier, though their price points may be different')</v>
      </c>
    </row>
    <row r="5011" spans="1:15" ht="85">
      <c r="A5011" s="4">
        <v>217</v>
      </c>
      <c r="B5011" s="4">
        <v>4</v>
      </c>
      <c r="C5011" s="42" t="s">
        <v>2116</v>
      </c>
      <c r="E5011" s="151"/>
      <c r="F5011" s="43" t="s">
        <v>5722</v>
      </c>
      <c r="G5011" s="43" t="s">
        <v>7565</v>
      </c>
      <c r="H5011" s="24">
        <v>33</v>
      </c>
      <c r="K5011" s="100"/>
      <c r="M5011" s="136" t="s">
        <v>13299</v>
      </c>
      <c r="N5011" s="136"/>
      <c r="O5011" s="182" t="str">
        <f t="shared" si="110"/>
        <v>Label.create(:concept_id =&gt; Concept.find_by_codelist_and_code(217, '04').id, :locale =&gt; 'fi', :preflabel =&gt; 'Järjestelmäkohtainen hinnan ja sen tyypin tunniste', :scopenote =&gt; 'Proprietary identifier identifies a unique combination of price point and type, though two unrelated products may carry the same identifier if all details of their prices are identical')</v>
      </c>
    </row>
    <row r="5012" spans="1:15" ht="85">
      <c r="A5012" s="4">
        <v>217</v>
      </c>
      <c r="B5012" s="4">
        <v>5</v>
      </c>
      <c r="C5012" s="42" t="s">
        <v>1688</v>
      </c>
      <c r="E5012" s="151"/>
      <c r="F5012" s="43" t="s">
        <v>5724</v>
      </c>
      <c r="G5012" s="43" t="s">
        <v>7608</v>
      </c>
      <c r="H5012" s="24">
        <v>33</v>
      </c>
      <c r="K5012" s="100"/>
      <c r="M5012" s="136" t="s">
        <v>13300</v>
      </c>
      <c r="N5012" s="136"/>
      <c r="O5012" s="182" t="str">
        <f t="shared" si="110"/>
        <v>Label.create(:concept_id =&gt; Concept.find_by_codelist_and_code(217, '05').id, :locale =&gt; 'fi', :preflabel =&gt; 'Järjestelmäkohtainen ainutkertainen hinnan tunniste', :scopenote =&gt; 'Proprietary identifier is unique to a single price point, price type and product. No two products can carry the same identifier, even if all details of their prices are identical')</v>
      </c>
    </row>
    <row r="5013" spans="1:15" ht="68">
      <c r="A5013" s="4">
        <v>217</v>
      </c>
      <c r="B5013" s="4">
        <v>6</v>
      </c>
      <c r="C5013" s="42" t="s">
        <v>1276</v>
      </c>
      <c r="E5013" s="151"/>
      <c r="F5013" s="43" t="s">
        <v>7612</v>
      </c>
      <c r="G5013" s="43" t="s">
        <v>7613</v>
      </c>
      <c r="H5013" s="24">
        <v>34</v>
      </c>
      <c r="K5013" s="100"/>
      <c r="M5013" s="136" t="s">
        <v>13301</v>
      </c>
      <c r="N5013" s="136"/>
      <c r="O5013" s="182" t="str">
        <f t="shared" si="110"/>
        <v>Label.create(:concept_id =&gt; Concept.find_by_codelist_and_code(217, '06').id, :locale =&gt; 'fi', :preflabel =&gt; 'Järjestelmäkohtainen tuotteen hinnan tunniste', :scopenote =&gt; 'Proprietary identifier uniquely identifies a specific combination of product, price amount and currency, independent of the price type')</v>
      </c>
    </row>
    <row r="5014" spans="1:15" ht="136">
      <c r="A5014" s="4">
        <v>217</v>
      </c>
      <c r="B5014" s="4">
        <v>7</v>
      </c>
      <c r="C5014" s="42" t="s">
        <v>1277</v>
      </c>
      <c r="E5014" s="151"/>
      <c r="F5014" s="43" t="s">
        <v>7611</v>
      </c>
      <c r="G5014" s="43" t="s">
        <v>7614</v>
      </c>
      <c r="H5014" s="24">
        <v>34</v>
      </c>
      <c r="K5014" s="100"/>
      <c r="M5014" s="136" t="s">
        <v>13302</v>
      </c>
      <c r="N5014" s="136"/>
      <c r="O5014" s="182" t="str">
        <f t="shared" si="110"/>
        <v>Label.create(:concept_id =&gt; Concept.find_by_codelist_and_code(217, '07').id, :locale =&gt; 'fi', :preflabel =&gt; 'Järjestelmäkohtainen tuotteen hinnan tyypin tunniste', :scopenote =&gt; 'Proprietary identifier uniquely identifies a specific combination of product, price type, qualifier and any constraints and conditions, independent of the price amount and currency. A product with the same product price type identififer may carry differing price amounts, currencies at different points in time')</v>
      </c>
    </row>
    <row r="5015" spans="1:15" ht="34">
      <c r="A5015" s="73">
        <v>218</v>
      </c>
      <c r="B5015" s="73">
        <v>0</v>
      </c>
      <c r="C5015" s="74"/>
      <c r="D5015" s="74"/>
      <c r="E5015" s="133"/>
      <c r="F5015" s="75" t="s">
        <v>8008</v>
      </c>
      <c r="G5015" s="94" t="s">
        <v>5972</v>
      </c>
      <c r="H5015" s="24">
        <v>24</v>
      </c>
      <c r="J5015" s="5">
        <v>3</v>
      </c>
      <c r="K5015" s="101" t="s">
        <v>8017</v>
      </c>
      <c r="M5015" s="136" t="s">
        <v>13303</v>
      </c>
      <c r="N5015" s="136"/>
      <c r="O5015" s="182" t="str">
        <f t="shared" si="110"/>
        <v>Label.create(:concept_id =&gt; Concept.find_by_codelist_and_code(218, nil).id, :locale =&gt; 'fi', :preflabel =&gt; 'Lisenssin ilmaisutapa', :scopenote =&gt; 'Käytä yhdessä &amp;lt;EpubLicenseExpressionType&gt; &amp;lt;x508&gt;')</v>
      </c>
    </row>
    <row r="5016" spans="1:15" ht="34">
      <c r="A5016" s="4">
        <v>218</v>
      </c>
      <c r="B5016" s="4">
        <v>1</v>
      </c>
      <c r="C5016" s="42" t="s">
        <v>1586</v>
      </c>
      <c r="E5016" s="151"/>
      <c r="F5016" s="43" t="s">
        <v>5434</v>
      </c>
      <c r="G5016" s="43" t="s">
        <v>7314</v>
      </c>
      <c r="H5016" s="24">
        <v>24</v>
      </c>
      <c r="K5016" s="100"/>
      <c r="M5016" s="136" t="s">
        <v>13304</v>
      </c>
      <c r="N5016" s="136" t="s">
        <v>13305</v>
      </c>
      <c r="O5016" s="182" t="str">
        <f t="shared" si="110"/>
        <v>Label.create(:concept_id =&gt; Concept.find_by_codelist_and_code(218, '01').id, :locale =&gt; 'fi', :preflabel =&gt; 'Ihmisluettava, maallikoille', :scopenote =&gt; 'tiivistelmä')</v>
      </c>
    </row>
    <row r="5017" spans="1:15" ht="51">
      <c r="A5017" s="4">
        <v>218</v>
      </c>
      <c r="B5017" s="4">
        <v>2</v>
      </c>
      <c r="C5017" s="42" t="s">
        <v>1585</v>
      </c>
      <c r="E5017" s="151"/>
      <c r="F5017" s="43" t="s">
        <v>5659</v>
      </c>
      <c r="G5017" s="43" t="s">
        <v>7315</v>
      </c>
      <c r="H5017" s="24">
        <v>24</v>
      </c>
      <c r="K5017" s="100"/>
      <c r="M5017" s="136" t="s">
        <v>13306</v>
      </c>
      <c r="N5017" s="136" t="s">
        <v>13307</v>
      </c>
      <c r="O5017" s="182" t="str">
        <f t="shared" si="110"/>
        <v>Label.create(:concept_id =&gt; Concept.find_by_codelist_and_code(218, '02').id, :locale =&gt; 'fi', :preflabel =&gt; 'Ihmisluettava, lakimiehille', :scopenote =&gt; 'koko teksti')</v>
      </c>
    </row>
    <row r="5018" spans="1:15" ht="17">
      <c r="A5018" s="4">
        <v>218</v>
      </c>
      <c r="B5018" s="4">
        <v>3</v>
      </c>
      <c r="C5018" s="42" t="s">
        <v>1610</v>
      </c>
      <c r="E5018" s="151"/>
      <c r="F5018" s="43" t="s">
        <v>5435</v>
      </c>
      <c r="G5018" s="43" t="s">
        <v>5972</v>
      </c>
      <c r="H5018" s="24">
        <v>24</v>
      </c>
      <c r="K5018" s="100"/>
      <c r="M5018" s="136" t="s">
        <v>5435</v>
      </c>
      <c r="N5018" s="136"/>
      <c r="O5018" s="182" t="str">
        <f t="shared" si="110"/>
        <v>Label.create(:concept_id =&gt; Concept.find_by_codelist_and_code(218, '10').id, :locale =&gt; 'fi', :preflabel =&gt; 'ONIX-PL', :scopenote =&gt; nil)</v>
      </c>
    </row>
    <row r="5019" spans="1:15" ht="17">
      <c r="A5019" s="73">
        <v>219</v>
      </c>
      <c r="B5019" s="73">
        <v>0</v>
      </c>
      <c r="C5019" s="74"/>
      <c r="D5019" s="74"/>
      <c r="E5019" s="133"/>
      <c r="F5019" s="75" t="s">
        <v>8007</v>
      </c>
      <c r="G5019" s="94" t="s">
        <v>5972</v>
      </c>
      <c r="H5019" s="24">
        <v>24</v>
      </c>
      <c r="J5019" s="5">
        <v>3</v>
      </c>
      <c r="K5019" s="101" t="s">
        <v>8078</v>
      </c>
      <c r="M5019" s="136" t="s">
        <v>13308</v>
      </c>
      <c r="N5019" s="136"/>
      <c r="O5019" s="182" t="str">
        <f t="shared" si="110"/>
        <v>Label.create(:concept_id =&gt; Concept.find_by_codelist_and_code(219, nil).id, :locale =&gt; 'fi', :preflabel =&gt; 'Oikeuksien tyyppi', :scopenote =&gt; 'Käytä yhdessä &amp;lt;CopyrightType&gt; &amp;lt;x512&gt;')</v>
      </c>
    </row>
    <row r="5020" spans="1:15" ht="51">
      <c r="A5020" s="4">
        <v>219</v>
      </c>
      <c r="B5020" s="4">
        <v>1</v>
      </c>
      <c r="C5020" s="42" t="s">
        <v>2465</v>
      </c>
      <c r="E5020" s="151"/>
      <c r="F5020" s="43" t="s">
        <v>5437</v>
      </c>
      <c r="G5020" s="43" t="s">
        <v>8216</v>
      </c>
      <c r="H5020" s="24">
        <v>24</v>
      </c>
      <c r="K5020" s="100"/>
      <c r="M5020" s="136" t="s">
        <v>13309</v>
      </c>
      <c r="N5020" s="136"/>
      <c r="O5020" s="182" t="str">
        <f t="shared" si="110"/>
        <v>Label.create(:concept_id =&gt; Concept.find_by_codelist_and_code(219, 'C').id, :locale =&gt; 'fi', :preflabel =&gt; 'Tekijänoikeus', :scopenote =&gt; 'Text or image copyright (normally indicated by the © symbol). The default if no &amp;lt;CopyrightType&gt; is specified')</v>
      </c>
    </row>
    <row r="5021" spans="1:15" ht="51">
      <c r="A5021" s="4">
        <v>219</v>
      </c>
      <c r="B5021" s="4">
        <v>2</v>
      </c>
      <c r="C5021" s="42" t="s">
        <v>2296</v>
      </c>
      <c r="E5021" s="151"/>
      <c r="F5021" s="43" t="s">
        <v>5438</v>
      </c>
      <c r="G5021" s="43" t="s">
        <v>7316</v>
      </c>
      <c r="H5021" s="24">
        <v>24</v>
      </c>
      <c r="K5021" s="100"/>
      <c r="M5021" s="136" t="s">
        <v>13310</v>
      </c>
      <c r="N5021" s="136"/>
      <c r="O5021" s="182" t="str">
        <f t="shared" si="110"/>
        <v>Label.create(:concept_id =&gt; Concept.find_by_codelist_and_code(219, 'P').id, :locale =&gt; 'fi', :preflabel =&gt; 'Lähioikeus', :scopenote =&gt; 'Phonogram copyright or neighbouring right (normally indicated by the ℗ symbol)')</v>
      </c>
    </row>
    <row r="5022" spans="1:15" ht="17">
      <c r="A5022" s="4">
        <v>219</v>
      </c>
      <c r="B5022" s="4">
        <v>3</v>
      </c>
      <c r="C5022" s="42" t="s">
        <v>3193</v>
      </c>
      <c r="E5022" s="151"/>
      <c r="F5022" s="43" t="s">
        <v>5436</v>
      </c>
      <c r="G5022" s="43" t="s">
        <v>7317</v>
      </c>
      <c r="H5022" s="24">
        <v>24</v>
      </c>
      <c r="K5022" s="100"/>
      <c r="M5022" s="136" t="s">
        <v>13311</v>
      </c>
      <c r="N5022" s="136"/>
      <c r="O5022" s="182" t="str">
        <f t="shared" si="110"/>
        <v>Label.create(:concept_id =&gt; Concept.find_by_codelist_and_code(219, 'D').id, :locale =&gt; 'fi', :preflabel =&gt; 'Tietokantaoikeus', :scopenote =&gt; 'Sui generis database right')</v>
      </c>
    </row>
    <row r="5023" spans="1:15" ht="34">
      <c r="A5023" s="73">
        <v>220</v>
      </c>
      <c r="B5023" s="73">
        <v>0</v>
      </c>
      <c r="C5023" s="74"/>
      <c r="D5023" s="74"/>
      <c r="E5023" s="133"/>
      <c r="F5023" s="75" t="s">
        <v>5678</v>
      </c>
      <c r="G5023" s="75"/>
      <c r="H5023" s="24">
        <v>24</v>
      </c>
      <c r="J5023" s="5">
        <v>3</v>
      </c>
      <c r="K5023" s="101" t="s">
        <v>7949</v>
      </c>
      <c r="M5023" s="136" t="s">
        <v>13312</v>
      </c>
      <c r="N5023" s="136"/>
      <c r="O5023" s="182" t="str">
        <f t="shared" si="110"/>
        <v>Label.create(:concept_id =&gt; Concept.find_by_codelist_and_code(220, nil).id, :locale =&gt; 'fi', :preflabel =&gt; 'E-kirjan formaatin versio', :scopenote =&gt; 'Käytä yhdessä &amp;lt;ProductFormFeatureValue&gt; &amp;lt;b335&gt;')</v>
      </c>
    </row>
    <row r="5024" spans="1:15" ht="34">
      <c r="A5024" s="4">
        <v>220</v>
      </c>
      <c r="B5024" s="4">
        <v>1</v>
      </c>
      <c r="C5024" s="42" t="s">
        <v>5666</v>
      </c>
      <c r="E5024" s="151"/>
      <c r="F5024" s="43" t="s">
        <v>5667</v>
      </c>
      <c r="G5024" s="43" t="s">
        <v>7318</v>
      </c>
      <c r="H5024" s="24">
        <v>24</v>
      </c>
      <c r="K5024" s="100"/>
      <c r="M5024" s="136" t="s">
        <v>5667</v>
      </c>
      <c r="N5024" s="136" t="s">
        <v>13313</v>
      </c>
      <c r="O5024" s="182" t="str">
        <f t="shared" si="110"/>
        <v>Label.create(:concept_id =&gt; Concept.find_by_codelist_and_code(220, '101A').id, :locale =&gt; 'fi', :preflabel =&gt; 'EPUB 2.0.1', :scopenote =&gt; 'Käytä vain &amp;lt;ProductFormDetail&gt; koodien E101 tai E102 kanssa')</v>
      </c>
    </row>
    <row r="5025" spans="1:15" ht="34">
      <c r="A5025" s="4">
        <v>220</v>
      </c>
      <c r="B5025" s="4">
        <v>2</v>
      </c>
      <c r="C5025" s="42" t="s">
        <v>5668</v>
      </c>
      <c r="E5025" s="151"/>
      <c r="F5025" s="43" t="s">
        <v>5669</v>
      </c>
      <c r="G5025" s="43" t="s">
        <v>7319</v>
      </c>
      <c r="H5025" s="24">
        <v>24</v>
      </c>
      <c r="K5025" s="100"/>
      <c r="M5025" s="136" t="s">
        <v>5669</v>
      </c>
      <c r="N5025" s="136" t="s">
        <v>13314</v>
      </c>
      <c r="O5025" s="182" t="str">
        <f t="shared" si="110"/>
        <v>Label.create(:concept_id =&gt; Concept.find_by_codelist_and_code(220, '101B').id, :locale =&gt; 'fi', :preflabel =&gt; 'EPUB 3.0', :scopenote =&gt; 'Käytä vain &amp;lt;ProductFormDetail&gt; koodin E101 kanssa')</v>
      </c>
    </row>
    <row r="5026" spans="1:15" ht="34">
      <c r="A5026" s="4">
        <v>220</v>
      </c>
      <c r="B5026" s="4">
        <v>3</v>
      </c>
      <c r="C5026" s="42" t="s">
        <v>5701</v>
      </c>
      <c r="E5026" s="151"/>
      <c r="F5026" s="43" t="s">
        <v>5702</v>
      </c>
      <c r="G5026" s="43" t="s">
        <v>7319</v>
      </c>
      <c r="H5026" s="24">
        <v>25</v>
      </c>
      <c r="K5026" s="100"/>
      <c r="M5026" s="136" t="s">
        <v>5702</v>
      </c>
      <c r="N5026" s="136" t="s">
        <v>13314</v>
      </c>
      <c r="O5026" s="182" t="str">
        <f t="shared" si="110"/>
        <v>Label.create(:concept_id =&gt; Concept.find_by_codelist_and_code(220, '101C').id, :locale =&gt; 'fi', :preflabel =&gt; 'EPUB 3.0.1', :scopenote =&gt; 'Käytä vain &amp;lt;ProductFormDetail&gt; koodin E101 kanssa')</v>
      </c>
    </row>
    <row r="5027" spans="1:15" ht="34">
      <c r="A5027" s="4">
        <v>220</v>
      </c>
      <c r="B5027" s="4">
        <v>4</v>
      </c>
      <c r="C5027" s="42" t="s">
        <v>7593</v>
      </c>
      <c r="E5027" s="151"/>
      <c r="F5027" s="43" t="s">
        <v>7594</v>
      </c>
      <c r="G5027" s="43" t="s">
        <v>7319</v>
      </c>
      <c r="H5027" s="24">
        <v>33</v>
      </c>
      <c r="K5027" s="100"/>
      <c r="M5027" s="136" t="s">
        <v>7594</v>
      </c>
      <c r="N5027" s="136" t="s">
        <v>13314</v>
      </c>
      <c r="O5027" s="182" t="str">
        <f t="shared" si="110"/>
        <v>Label.create(:concept_id =&gt; Concept.find_by_codelist_and_code(220, '101D').id, :locale =&gt; 'fi', :preflabel =&gt; 'EPUB 3.1', :scopenote =&gt; 'Käytä vain &amp;lt;ProductFormDetail&gt; koodin E101 kanssa')</v>
      </c>
    </row>
    <row r="5028" spans="1:15" ht="34">
      <c r="A5028" s="106">
        <v>220</v>
      </c>
      <c r="B5028" s="4">
        <v>5</v>
      </c>
      <c r="C5028" s="111" t="s">
        <v>8794</v>
      </c>
      <c r="D5028" s="107"/>
      <c r="E5028" s="151"/>
      <c r="F5028" s="108" t="s">
        <v>8795</v>
      </c>
      <c r="G5028" s="43" t="s">
        <v>7319</v>
      </c>
      <c r="H5028" s="109">
        <v>46</v>
      </c>
      <c r="I5028" s="109"/>
      <c r="J5028" s="110"/>
      <c r="K5028" s="100"/>
      <c r="M5028" s="136" t="s">
        <v>8795</v>
      </c>
      <c r="N5028" s="136" t="s">
        <v>13314</v>
      </c>
      <c r="O5028" s="182" t="str">
        <f t="shared" si="110"/>
        <v>Label.create(:concept_id =&gt; Concept.find_by_codelist_and_code(220, '101E').id, :locale =&gt; 'fi', :preflabel =&gt; 'EPUB 3.2', :scopenote =&gt; 'Käytä vain &amp;lt;ProductFormDetail&gt; koodin E101 kanssa')</v>
      </c>
    </row>
    <row r="5029" spans="1:15" ht="34">
      <c r="A5029" s="118">
        <v>220</v>
      </c>
      <c r="B5029" s="118">
        <v>6</v>
      </c>
      <c r="C5029" s="111" t="s">
        <v>10014</v>
      </c>
      <c r="D5029" s="111"/>
      <c r="E5029" s="111"/>
      <c r="F5029" s="149" t="s">
        <v>10015</v>
      </c>
      <c r="G5029" s="149" t="s">
        <v>7319</v>
      </c>
      <c r="H5029" s="109">
        <v>59</v>
      </c>
      <c r="I5029" s="109"/>
      <c r="J5029" s="110"/>
      <c r="K5029" s="100"/>
      <c r="M5029" s="136" t="s">
        <v>10015</v>
      </c>
      <c r="N5029" s="136" t="s">
        <v>13314</v>
      </c>
      <c r="O5029" s="182" t="str">
        <f t="shared" si="110"/>
        <v>Label.create(:concept_id =&gt; Concept.find_by_codelist_and_code(220, '101F').id, :locale =&gt; 'fi', :preflabel =&gt; 'EPUB 3.3', :scopenote =&gt; 'Käytä vain &amp;lt;ProductFormDetail&gt; koodin E101 kanssa')</v>
      </c>
    </row>
    <row r="5030" spans="1:15" ht="34">
      <c r="A5030" s="4">
        <v>220</v>
      </c>
      <c r="B5030" s="4">
        <v>6</v>
      </c>
      <c r="C5030" s="42" t="s">
        <v>5673</v>
      </c>
      <c r="E5030" s="151"/>
      <c r="F5030" s="43" t="s">
        <v>5671</v>
      </c>
      <c r="G5030" s="43" t="s">
        <v>7320</v>
      </c>
      <c r="H5030" s="24">
        <v>24</v>
      </c>
      <c r="K5030" s="100"/>
      <c r="M5030" s="136" t="s">
        <v>5671</v>
      </c>
      <c r="N5030" s="136" t="s">
        <v>13315</v>
      </c>
      <c r="O5030" s="182" t="str">
        <f t="shared" si="110"/>
        <v>Label.create(:concept_id =&gt; Concept.find_by_codelist_and_code(220, '116A').id, :locale =&gt; 'fi', :preflabel =&gt; 'Kindle mobi 7', :scopenote =&gt; 'Käytä vain &amp;lt;ProductFormDetail&gt; koodien E116 tai E127 kanssa')</v>
      </c>
    </row>
    <row r="5031" spans="1:15" ht="34">
      <c r="A5031" s="4">
        <v>220</v>
      </c>
      <c r="B5031" s="4">
        <v>7</v>
      </c>
      <c r="C5031" s="42" t="s">
        <v>5674</v>
      </c>
      <c r="E5031" s="151"/>
      <c r="F5031" s="43" t="s">
        <v>5672</v>
      </c>
      <c r="G5031" s="43" t="s">
        <v>7321</v>
      </c>
      <c r="H5031" s="24">
        <v>24</v>
      </c>
      <c r="K5031" s="100"/>
      <c r="M5031" s="136" t="s">
        <v>5672</v>
      </c>
      <c r="N5031" s="136" t="s">
        <v>13314</v>
      </c>
      <c r="O5031" s="182" t="str">
        <f t="shared" si="110"/>
        <v>Label.create(:concept_id =&gt; Concept.find_by_codelist_and_code(220, '116B').id, :locale =&gt; 'fi', :preflabel =&gt; 'Kindle KF8', :scopenote =&gt; 'Käytä vain &amp;lt;ProductFormDetail&gt; koodin E101 kanssa')</v>
      </c>
    </row>
    <row r="5032" spans="1:15" ht="34">
      <c r="A5032" s="4">
        <v>220</v>
      </c>
      <c r="B5032" s="4">
        <v>8</v>
      </c>
      <c r="C5032" s="42" t="s">
        <v>8340</v>
      </c>
      <c r="E5032" s="151"/>
      <c r="F5032" s="43" t="s">
        <v>8341</v>
      </c>
      <c r="G5032" s="43" t="s">
        <v>7321</v>
      </c>
      <c r="H5032" s="24">
        <v>40</v>
      </c>
      <c r="K5032" s="100"/>
      <c r="M5032" s="136" t="s">
        <v>8341</v>
      </c>
      <c r="N5032" s="136" t="s">
        <v>13314</v>
      </c>
      <c r="O5032" s="182" t="str">
        <f t="shared" si="110"/>
        <v>Label.create(:concept_id =&gt; Concept.find_by_codelist_and_code(220, '116C').id, :locale =&gt; 'fi', :preflabel =&gt; 'Kindle KFX', :scopenote =&gt; 'Käytä vain &amp;lt;ProductFormDetail&gt; koodin E101 kanssa')</v>
      </c>
    </row>
    <row r="5033" spans="1:15" ht="17">
      <c r="A5033" s="73">
        <v>221</v>
      </c>
      <c r="B5033" s="73">
        <v>0</v>
      </c>
      <c r="C5033" s="74"/>
      <c r="D5033" s="74"/>
      <c r="E5033" s="133"/>
      <c r="F5033" s="75" t="s">
        <v>5775</v>
      </c>
      <c r="G5033" s="94" t="s">
        <v>5972</v>
      </c>
      <c r="H5033" s="24">
        <v>28</v>
      </c>
      <c r="J5033" s="5">
        <v>0</v>
      </c>
      <c r="K5033" s="101" t="s">
        <v>8118</v>
      </c>
      <c r="M5033" s="136" t="s">
        <v>13316</v>
      </c>
      <c r="N5033" s="136"/>
      <c r="O5033" s="182" t="str">
        <f t="shared" si="110"/>
        <v>Label.create(:concept_id =&gt; Concept.find_by_codelist_and_code(221, nil).id, :locale =&gt; 'fi', :preflabel =&gt; 'Viestin tila', :scopenote =&gt; 'Käytä yhdessä &amp;lt;MessageStatus&gt; &amp;lt;m489&gt;')</v>
      </c>
    </row>
    <row r="5034" spans="1:15" ht="221">
      <c r="A5034" s="4">
        <v>221</v>
      </c>
      <c r="B5034" s="4">
        <v>1</v>
      </c>
      <c r="C5034" s="42" t="s">
        <v>4331</v>
      </c>
      <c r="E5034" s="151"/>
      <c r="F5034" s="43" t="s">
        <v>5776</v>
      </c>
      <c r="G5034" s="43" t="s">
        <v>7322</v>
      </c>
      <c r="H5034" s="24">
        <v>28</v>
      </c>
      <c r="K5034" s="100"/>
      <c r="M5034" s="136" t="s">
        <v>13317</v>
      </c>
      <c r="N5034" s="136"/>
      <c r="O5034" s="182" t="str">
        <f t="shared" si="110"/>
        <v>Label.create(:concept_id =&gt; Concept.find_by_codelist_and_code(221, '00').id, :locale =&gt; 'fi', :preflabel =&gt; 'Viesti vastaanotettu', :scopenote =&gt; 'Message received but not yet parsed (Acknowledgement must contain neither &amp;lt;MessageStatusDetail&gt; nor &amp;lt;RecordStatusSummary&gt;, and should include &amp;lt;NoProduct/&gt;). There is no particular implication that the acknowledgement message is valid – the status is based solely on receipt of a file and minimal parsing of the original ONIX message header to ascertain &amp;lt;MessageNumber&gt; etc.. The Acknowledgement message MAY give a date when parsing is planned')</v>
      </c>
    </row>
    <row r="5035" spans="1:15" ht="102">
      <c r="A5035" s="4">
        <v>221</v>
      </c>
      <c r="B5035" s="4">
        <v>2</v>
      </c>
      <c r="C5035" s="42" t="s">
        <v>1586</v>
      </c>
      <c r="E5035" s="151"/>
      <c r="F5035" s="43" t="s">
        <v>5777</v>
      </c>
      <c r="G5035" s="43" t="s">
        <v>7323</v>
      </c>
      <c r="H5035" s="24">
        <v>28</v>
      </c>
      <c r="K5035" s="100"/>
      <c r="M5035" s="136" t="s">
        <v>13318</v>
      </c>
      <c r="N5035" s="136"/>
      <c r="O5035" s="182" t="str">
        <f t="shared" si="110"/>
        <v>Label.create(:concept_id =&gt; Concept.find_by_codelist_and_code(221, '01').id, :locale =&gt; 'fi', :preflabel =&gt; 'Viesti hylätty', :scopenote =&gt; 'Entire original ONIX message rejected (ie NONE of the data records have been ingested). The status of any recognisable records MAY be summarised in the remainder of the Acknowledgement Message')</v>
      </c>
    </row>
    <row r="5036" spans="1:15" ht="102">
      <c r="A5036" s="4">
        <v>221</v>
      </c>
      <c r="B5036" s="4">
        <v>3</v>
      </c>
      <c r="C5036" s="42" t="s">
        <v>1585</v>
      </c>
      <c r="E5036" s="151"/>
      <c r="F5036" s="43" t="s">
        <v>5795</v>
      </c>
      <c r="G5036" s="43" t="s">
        <v>7324</v>
      </c>
      <c r="H5036" s="24">
        <v>28</v>
      </c>
      <c r="K5036" s="100"/>
      <c r="M5036" s="136" t="s">
        <v>13319</v>
      </c>
      <c r="N5036" s="136"/>
      <c r="O5036" s="182" t="str">
        <f t="shared" si="110"/>
        <v>Label.create(:concept_id =&gt; Concept.find_by_codelist_and_code(221, '02').id, :locale =&gt; 'fi', :preflabel =&gt; 'Viesti osittain käsitelty', :scopenote =&gt; 'Original ONIX message partially parsed (ie at least SOME of the data records have been ingested, in whole or in part). Records processed to date MUST be summarised in the remainder of the Acknowledgement Message')</v>
      </c>
    </row>
    <row r="5037" spans="1:15" ht="102">
      <c r="A5037" s="4">
        <v>221</v>
      </c>
      <c r="B5037" s="4">
        <v>4</v>
      </c>
      <c r="C5037" s="42" t="s">
        <v>1961</v>
      </c>
      <c r="E5037" s="151"/>
      <c r="F5037" s="43" t="s">
        <v>5778</v>
      </c>
      <c r="G5037" s="43" t="s">
        <v>7325</v>
      </c>
      <c r="H5037" s="24">
        <v>28</v>
      </c>
      <c r="K5037" s="100"/>
      <c r="M5037" s="136" t="s">
        <v>13320</v>
      </c>
      <c r="N5037" s="136"/>
      <c r="O5037" s="182" t="str">
        <f t="shared" si="110"/>
        <v>Label.create(:concept_id =&gt; Concept.find_by_codelist_and_code(221, '03').id, :locale =&gt; 'fi', :preflabel =&gt; 'Viesti käsitelty', :scopenote =&gt; 'Original ONIX message parsed and processed in full, and at least SOME of the data records have been ingested, in whole or in part), Results MUST be summarised in the remainder of the Acknowledgement Message')</v>
      </c>
    </row>
    <row r="5038" spans="1:15" ht="34">
      <c r="A5038" s="73">
        <v>222</v>
      </c>
      <c r="B5038" s="73">
        <v>0</v>
      </c>
      <c r="C5038" s="74"/>
      <c r="D5038" s="74"/>
      <c r="E5038" s="133"/>
      <c r="F5038" s="75" t="s">
        <v>5779</v>
      </c>
      <c r="G5038" s="94" t="s">
        <v>5972</v>
      </c>
      <c r="H5038" s="24">
        <v>28</v>
      </c>
      <c r="J5038" s="5">
        <v>0</v>
      </c>
      <c r="K5038" s="101" t="s">
        <v>8119</v>
      </c>
      <c r="M5038" s="136" t="s">
        <v>13321</v>
      </c>
      <c r="N5038" s="136"/>
      <c r="O5038" s="182" t="str">
        <f t="shared" si="110"/>
        <v>Label.create(:concept_id =&gt; Concept.find_by_codelist_and_code(222, nil).id, :locale =&gt; 'fi', :preflabel =&gt; 'Viestin päivämäärän rooli', :scopenote =&gt; 'Käytä yhdessä &amp;lt;MessageStatusDateRole&gt; &amp;lt;m490&gt;')</v>
      </c>
    </row>
    <row r="5039" spans="1:15" ht="51">
      <c r="A5039" s="4">
        <v>222</v>
      </c>
      <c r="B5039" s="4">
        <v>1</v>
      </c>
      <c r="C5039" s="33" t="s">
        <v>1586</v>
      </c>
      <c r="E5039" s="151"/>
      <c r="F5039" s="52" t="s">
        <v>5796</v>
      </c>
      <c r="G5039" s="43" t="s">
        <v>7326</v>
      </c>
      <c r="H5039" s="24">
        <v>28</v>
      </c>
      <c r="K5039" s="100"/>
      <c r="M5039" s="136" t="s">
        <v>13322</v>
      </c>
      <c r="N5039" s="136"/>
      <c r="O5039" s="182" t="str">
        <f t="shared" si="110"/>
        <v>Label.create(:concept_id =&gt; Concept.find_by_codelist_and_code(222, '01').id, :locale =&gt; 'fi', :preflabel =&gt; 'Käsittelypäivä', :scopenote =&gt; 'Expected or actual date of processing and ingestion of data to recipient’s system')</v>
      </c>
    </row>
    <row r="5040" spans="1:15" ht="85">
      <c r="A5040" s="4">
        <v>222</v>
      </c>
      <c r="B5040" s="4">
        <v>2</v>
      </c>
      <c r="C5040" s="33" t="s">
        <v>1585</v>
      </c>
      <c r="E5040" s="151"/>
      <c r="F5040" s="52" t="s">
        <v>5797</v>
      </c>
      <c r="G5040" s="43" t="s">
        <v>7327</v>
      </c>
      <c r="H5040" s="24">
        <v>28</v>
      </c>
      <c r="K5040" s="100"/>
      <c r="M5040" s="136" t="s">
        <v>13323</v>
      </c>
      <c r="N5040" s="136"/>
      <c r="O5040" s="182" t="str">
        <f t="shared" si="110"/>
        <v>Label.create(:concept_id =&gt; Concept.find_by_codelist_and_code(222, '02').id, :locale =&gt; 'fi', :preflabel =&gt; 'Toimituspäivä', :scopenote =&gt; 'Expected or actual date for data to be available from the recipient’s system to downstream supply chain partners (or where the recipient is a retailer, to consumers)')</v>
      </c>
    </row>
    <row r="5041" spans="1:15" ht="34">
      <c r="A5041" s="73">
        <v>223</v>
      </c>
      <c r="B5041" s="73">
        <v>0</v>
      </c>
      <c r="C5041" s="74"/>
      <c r="D5041" s="74"/>
      <c r="E5041" s="133"/>
      <c r="F5041" s="75" t="s">
        <v>5780</v>
      </c>
      <c r="G5041" s="94" t="s">
        <v>5972</v>
      </c>
      <c r="H5041" s="24">
        <v>28</v>
      </c>
      <c r="J5041" s="5">
        <v>0</v>
      </c>
      <c r="K5041" s="101" t="s">
        <v>8120</v>
      </c>
      <c r="M5041" s="136" t="s">
        <v>13324</v>
      </c>
      <c r="N5041" s="136"/>
      <c r="O5041" s="182" t="str">
        <f t="shared" si="110"/>
        <v>Label.create(:concept_id =&gt; Concept.find_by_codelist_and_code(223, nil).id, :locale =&gt; 'fi', :preflabel =&gt; 'Viestin statuskoodin tyyppi', :scopenote =&gt; 'Käytä yhdessä &amp;lt;StatusDetailCodeType&gt; &amp;lt;a492&gt;')</v>
      </c>
    </row>
    <row r="5042" spans="1:15" ht="17">
      <c r="A5042" s="4">
        <v>223</v>
      </c>
      <c r="B5042" s="4">
        <v>1</v>
      </c>
      <c r="C5042" s="42" t="s">
        <v>1586</v>
      </c>
      <c r="E5042" s="151"/>
      <c r="F5042" s="43" t="s">
        <v>2373</v>
      </c>
      <c r="G5042" s="43" t="s">
        <v>5972</v>
      </c>
      <c r="H5042" s="24">
        <v>28</v>
      </c>
      <c r="K5042" s="100"/>
      <c r="M5042" s="136" t="s">
        <v>10075</v>
      </c>
      <c r="N5042" s="136"/>
      <c r="O5042" s="182" t="str">
        <f t="shared" si="110"/>
        <v>Label.create(:concept_id =&gt; Concept.find_by_codelist_and_code(223, '01').id, :locale =&gt; 'fi', :preflabel =&gt; 'Järjestelmäkohtainen', :scopenote =&gt; nil)</v>
      </c>
    </row>
    <row r="5043" spans="1:15" ht="17">
      <c r="A5043" s="4">
        <v>223</v>
      </c>
      <c r="B5043" s="4">
        <v>2</v>
      </c>
      <c r="C5043" s="42" t="s">
        <v>1585</v>
      </c>
      <c r="E5043" s="151"/>
      <c r="F5043" s="43" t="s">
        <v>5781</v>
      </c>
      <c r="G5043" s="43" t="s">
        <v>5791</v>
      </c>
      <c r="H5043" s="24">
        <v>28</v>
      </c>
      <c r="K5043" s="100"/>
      <c r="M5043" s="136" t="s">
        <v>13325</v>
      </c>
      <c r="N5043" s="136" t="s">
        <v>13326</v>
      </c>
      <c r="O5043" s="182" t="str">
        <f t="shared" si="110"/>
        <v>Label.create(:concept_id =&gt; Concept.find_by_codelist_and_code(223, '02').id, :locale =&gt; 'fi', :preflabel =&gt; 'ONIX Status detail -koodi', :scopenote =&gt; 'Status detail -koodi otetaan listasta 225')</v>
      </c>
    </row>
    <row r="5044" spans="1:15" ht="17">
      <c r="A5044" s="73">
        <v>224</v>
      </c>
      <c r="B5044" s="73">
        <v>0</v>
      </c>
      <c r="C5044" s="74"/>
      <c r="D5044" s="74"/>
      <c r="E5044" s="133"/>
      <c r="F5044" s="75" t="s">
        <v>5799</v>
      </c>
      <c r="G5044" s="94" t="s">
        <v>5972</v>
      </c>
      <c r="H5044" s="24">
        <v>28</v>
      </c>
      <c r="J5044" s="5">
        <v>0</v>
      </c>
      <c r="K5044" s="101" t="s">
        <v>8121</v>
      </c>
      <c r="M5044" s="136" t="s">
        <v>13327</v>
      </c>
      <c r="N5044" s="136"/>
      <c r="O5044" s="182" t="str">
        <f t="shared" si="110"/>
        <v>Label.create(:concept_id =&gt; Concept.find_by_codelist_and_code(224, nil).id, :locale =&gt; 'fi', :preflabel =&gt; 'Viestin statuksen vakavuus', :scopenote =&gt; 'Käytä yhdessä &amp;lt;StatusDetailType&gt; &amp;lt;a494&gt;')</v>
      </c>
    </row>
    <row r="5045" spans="1:15" ht="68">
      <c r="A5045" s="4">
        <v>224</v>
      </c>
      <c r="B5045" s="4">
        <v>1</v>
      </c>
      <c r="C5045" s="42" t="s">
        <v>5792</v>
      </c>
      <c r="E5045" s="151"/>
      <c r="F5045" s="43" t="s">
        <v>5793</v>
      </c>
      <c r="G5045" s="43" t="s">
        <v>7328</v>
      </c>
      <c r="H5045" s="24">
        <v>28</v>
      </c>
      <c r="K5045" s="100"/>
      <c r="M5045" s="136" t="s">
        <v>13328</v>
      </c>
      <c r="N5045" s="136"/>
      <c r="O5045" s="182" t="str">
        <f t="shared" si="110"/>
        <v>Label.create(:concept_id =&gt; Concept.find_by_codelist_and_code(224, 'U').id, :locale =&gt; 'fi', :preflabel =&gt; 'Tunnistamaton', :scopenote =&gt; 'Use ONLY if the message severity cannot be determined (eg with a legacy system unable to provide detailed error codes)')</v>
      </c>
    </row>
    <row r="5046" spans="1:15" ht="102">
      <c r="A5046" s="4">
        <v>224</v>
      </c>
      <c r="B5046" s="4">
        <v>2</v>
      </c>
      <c r="C5046" s="42" t="s">
        <v>5783</v>
      </c>
      <c r="E5046" s="151"/>
      <c r="F5046" s="43" t="s">
        <v>5786</v>
      </c>
      <c r="G5046" s="43" t="s">
        <v>7329</v>
      </c>
      <c r="H5046" s="24">
        <v>28</v>
      </c>
      <c r="K5046" s="100"/>
      <c r="M5046" s="136" t="s">
        <v>13329</v>
      </c>
      <c r="N5046" s="136"/>
      <c r="O5046" s="182" t="str">
        <f t="shared" si="110"/>
        <v>Label.create(:concept_id =&gt; Concept.find_by_codelist_and_code(224, 'I').id, :locale =&gt; 'fi', :preflabel =&gt; 'Tiedoksi', :scopenote =&gt; 'For information only, provided to encourage the ONIX data supplier to improve the quality of their data (eg provision of a non-mandatory data element that is currently missing, better conformity with best practice, etc)')</v>
      </c>
    </row>
    <row r="5047" spans="1:15" ht="34">
      <c r="A5047" s="4">
        <v>224</v>
      </c>
      <c r="B5047" s="4">
        <v>3</v>
      </c>
      <c r="C5047" s="42" t="s">
        <v>5784</v>
      </c>
      <c r="E5047" s="151"/>
      <c r="F5047" s="43" t="s">
        <v>5787</v>
      </c>
      <c r="G5047" s="43" t="s">
        <v>7330</v>
      </c>
      <c r="H5047" s="24">
        <v>28</v>
      </c>
      <c r="K5047" s="100"/>
      <c r="M5047" s="136" t="s">
        <v>13330</v>
      </c>
      <c r="N5047" s="136"/>
      <c r="O5047" s="182" t="str">
        <f t="shared" si="110"/>
        <v>Label.create(:concept_id =&gt; Concept.find_by_codelist_and_code(224, 'Q').id, :locale =&gt; 'fi', :preflabel =&gt; 'Kysely', :scopenote =&gt; 'Request for clarification or further detail of the meaning of the data provided')</v>
      </c>
    </row>
    <row r="5048" spans="1:15" ht="51">
      <c r="A5048" s="4">
        <v>224</v>
      </c>
      <c r="B5048" s="4">
        <v>4</v>
      </c>
      <c r="C5048" s="42" t="s">
        <v>5785</v>
      </c>
      <c r="E5048" s="151"/>
      <c r="F5048" s="43" t="s">
        <v>5788</v>
      </c>
      <c r="G5048" s="43" t="s">
        <v>7331</v>
      </c>
      <c r="H5048" s="24">
        <v>28</v>
      </c>
      <c r="K5048" s="100"/>
      <c r="M5048" s="136" t="s">
        <v>13331</v>
      </c>
      <c r="N5048" s="136"/>
      <c r="O5048" s="182" t="str">
        <f t="shared" si="110"/>
        <v>Label.create(:concept_id =&gt; Concept.find_by_codelist_and_code(224, 'W').id, :locale =&gt; 'fi', :preflabel =&gt; 'Varoitus', :scopenote =&gt; 'The ONIX data has been accepted as provided, but there may be issues in the way it is supplied')</v>
      </c>
    </row>
    <row r="5049" spans="1:15" ht="153">
      <c r="A5049" s="4">
        <v>224</v>
      </c>
      <c r="B5049" s="4">
        <v>5</v>
      </c>
      <c r="C5049" s="42" t="s">
        <v>2640</v>
      </c>
      <c r="E5049" s="151"/>
      <c r="F5049" s="43" t="s">
        <v>5789</v>
      </c>
      <c r="G5049" s="43" t="s">
        <v>7332</v>
      </c>
      <c r="H5049" s="24">
        <v>28</v>
      </c>
      <c r="K5049" s="100"/>
      <c r="M5049" s="136" t="s">
        <v>13332</v>
      </c>
      <c r="N5049" s="136"/>
      <c r="O5049" s="182" t="str">
        <f t="shared" si="110"/>
        <v>Label.create(:concept_id =&gt; Concept.find_by_codelist_and_code(224, 'E').id, :locale =&gt; 'fi', :preflabel =&gt; 'Virhe', :scopenote =&gt; 'Some data in an ONIX data element or message structure caused an error due to not meeting the requirements of the standard. The data in question has been rejected, but processing of the remaining elements in the record (or the remain records in the message, if used within &amp;lt;MessageStatusDetail&gt;) has continued')</v>
      </c>
    </row>
    <row r="5050" spans="1:15" ht="119">
      <c r="A5050" s="4">
        <v>224</v>
      </c>
      <c r="B5050" s="4">
        <v>6</v>
      </c>
      <c r="C5050" s="42" t="s">
        <v>2360</v>
      </c>
      <c r="E5050" s="151"/>
      <c r="F5050" s="43" t="s">
        <v>5790</v>
      </c>
      <c r="G5050" s="43" t="s">
        <v>7333</v>
      </c>
      <c r="H5050" s="24">
        <v>28</v>
      </c>
      <c r="K5050" s="100"/>
      <c r="M5050" s="136" t="s">
        <v>13333</v>
      </c>
      <c r="N5050" s="136"/>
      <c r="O5050" s="182" t="str">
        <f t="shared" si="110"/>
        <v>Label.create(:concept_id =&gt; Concept.find_by_codelist_and_code(224, 'F').id, :locale =&gt; 'fi', :preflabel =&gt; 'Vakava virhe', :scopenote =&gt; 'Some data in an ONIX data element or message structure caused an unrecoverable error due to not meeting the requirements of the standard. The entire ONIX record has been rejected (or the entire message, if used within &amp;lt;MessageStatusDetail&gt;)')</v>
      </c>
    </row>
    <row r="5051" spans="1:15" ht="34">
      <c r="A5051" s="73">
        <v>225</v>
      </c>
      <c r="B5051" s="73">
        <v>0</v>
      </c>
      <c r="C5051" s="74"/>
      <c r="D5051" s="74"/>
      <c r="E5051" s="133"/>
      <c r="F5051" s="75" t="s">
        <v>8006</v>
      </c>
      <c r="G5051" s="94" t="s">
        <v>5972</v>
      </c>
      <c r="H5051" s="24">
        <v>28</v>
      </c>
      <c r="J5051" s="5">
        <v>0</v>
      </c>
      <c r="K5051" s="101" t="s">
        <v>8123</v>
      </c>
      <c r="M5051" s="136" t="s">
        <v>13334</v>
      </c>
      <c r="N5051" s="136"/>
      <c r="O5051" s="182" t="str">
        <f t="shared" si="110"/>
        <v>Label.create(:concept_id =&gt; Concept.find_by_codelist_and_code(225, nil).id, :locale =&gt; 'fi', :preflabel =&gt; 'Viestin tai tietueen statuksen tarkenne', :scopenote =&gt; 'Käytä yhdessä &amp;lt;StatusDetailCode&gt; &amp;lt;a495&gt;')</v>
      </c>
    </row>
    <row r="5052" spans="1:15" ht="17">
      <c r="A5052" s="4">
        <v>225</v>
      </c>
      <c r="B5052" s="4">
        <v>1</v>
      </c>
      <c r="C5052" s="42" t="s">
        <v>3206</v>
      </c>
      <c r="E5052" s="151"/>
      <c r="F5052" s="43" t="s">
        <v>5782</v>
      </c>
      <c r="G5052" s="43" t="s">
        <v>5972</v>
      </c>
      <c r="H5052" s="24">
        <v>28</v>
      </c>
      <c r="K5052" s="100"/>
      <c r="M5052" s="136" t="s">
        <v>13335</v>
      </c>
      <c r="N5052" s="136"/>
      <c r="O5052" s="182" t="str">
        <f t="shared" si="110"/>
        <v>Label.create(:concept_id =&gt; Concept.find_by_codelist_and_code(225, '000').id, :locale =&gt; 'fi', :preflabel =&gt; 'Tuntematon virhe', :scopenote =&gt; nil)</v>
      </c>
    </row>
    <row r="5053" spans="1:15" ht="17">
      <c r="A5053" s="4">
        <v>225</v>
      </c>
      <c r="B5053" s="4">
        <v>2</v>
      </c>
      <c r="C5053" s="42" t="s">
        <v>3051</v>
      </c>
      <c r="E5053" s="151"/>
      <c r="F5053" s="43" t="s">
        <v>5815</v>
      </c>
      <c r="G5053" s="43" t="s">
        <v>5972</v>
      </c>
      <c r="H5053" s="24">
        <v>28</v>
      </c>
      <c r="K5053" s="100"/>
      <c r="M5053" s="136" t="s">
        <v>13336</v>
      </c>
      <c r="N5053" s="136"/>
      <c r="O5053" s="182" t="str">
        <f t="shared" si="110"/>
        <v>Label.create(:concept_id =&gt; Concept.find_by_codelist_and_code(225, '001').id, :locale =&gt; 'fi', :preflabel =&gt; 'Tuntematon varoitus', :scopenote =&gt; nil)</v>
      </c>
    </row>
    <row r="5054" spans="1:15" ht="17">
      <c r="A5054" s="73">
        <v>226</v>
      </c>
      <c r="B5054" s="73">
        <v>0</v>
      </c>
      <c r="C5054" s="74"/>
      <c r="D5054" s="74"/>
      <c r="E5054" s="133"/>
      <c r="F5054" s="75" t="s">
        <v>5798</v>
      </c>
      <c r="G5054" s="94" t="s">
        <v>5972</v>
      </c>
      <c r="H5054" s="24">
        <v>28</v>
      </c>
      <c r="J5054" s="5">
        <v>0</v>
      </c>
      <c r="K5054" s="101" t="s">
        <v>8122</v>
      </c>
      <c r="M5054" s="136" t="s">
        <v>13337</v>
      </c>
      <c r="N5054" s="136"/>
      <c r="O5054" s="182" t="str">
        <f t="shared" si="110"/>
        <v>Label.create(:concept_id =&gt; Concept.find_by_codelist_and_code(226, nil).id, :locale =&gt; 'fi', :preflabel =&gt; 'Tietueen status', :scopenote =&gt; 'Käytä yhdessä &amp;lt;RecordStatus&gt; &amp;lt;a498&gt;')</v>
      </c>
    </row>
    <row r="5055" spans="1:15" ht="136">
      <c r="A5055" s="4">
        <v>226</v>
      </c>
      <c r="B5055" s="4">
        <v>1</v>
      </c>
      <c r="C5055" s="42" t="s">
        <v>4331</v>
      </c>
      <c r="E5055" s="151"/>
      <c r="F5055" s="43" t="s">
        <v>5800</v>
      </c>
      <c r="G5055" s="43" t="s">
        <v>7334</v>
      </c>
      <c r="H5055" s="24">
        <v>28</v>
      </c>
      <c r="K5055" s="100"/>
      <c r="M5055" s="136" t="s">
        <v>13338</v>
      </c>
      <c r="N5055" s="136"/>
      <c r="O5055" s="182" t="str">
        <f t="shared" si="110"/>
        <v>Label.create(:concept_id =&gt; Concept.find_by_codelist_and_code(226, '00').id, :locale =&gt; 'fi', :preflabel =&gt; 'Virheetön tietue', :scopenote =&gt; 'Entire record parsed and ingested without errors, record may have a Product record in the Acknowledgement which itself may have a &amp;lt;RecordStatusNote&gt; or &amp;lt;RecordStatusDetail&gt; to convey information, editorial queries or warnings')</v>
      </c>
    </row>
    <row r="5056" spans="1:15" ht="136">
      <c r="A5056" s="4">
        <v>226</v>
      </c>
      <c r="B5056" s="4">
        <v>2</v>
      </c>
      <c r="C5056" s="42" t="s">
        <v>1586</v>
      </c>
      <c r="E5056" s="151"/>
      <c r="F5056" s="43" t="s">
        <v>5801</v>
      </c>
      <c r="G5056" s="43" t="s">
        <v>7335</v>
      </c>
      <c r="H5056" s="24">
        <v>28</v>
      </c>
      <c r="K5056" s="100"/>
      <c r="M5056" s="136" t="s">
        <v>13517</v>
      </c>
      <c r="N5056" s="136"/>
      <c r="O5056" s="182" t="str">
        <f t="shared" si="110"/>
        <v>Label.create(:concept_id =&gt; Concept.find_by_codelist_and_code(226, '01').id, :locale =&gt; 'fi', :preflabel =&gt; 'Virheetön tietue – ongelmia liitännäistiedostoissa', :scopenote =&gt; 'Entire record parsed and ingested without errors, record MUST have a Product record in the Acknowledgement with a &amp;lt;RecordStatusNote&gt; or at least one &amp;lt;RecordStatusDetail&gt; to convey errors in associated media files (and possibly supplementary editorial queries)')</v>
      </c>
    </row>
    <row r="5057" spans="1:15" ht="187">
      <c r="A5057" s="4">
        <v>226</v>
      </c>
      <c r="B5057" s="4">
        <v>3</v>
      </c>
      <c r="C5057" s="42" t="s">
        <v>1585</v>
      </c>
      <c r="E5057" s="151"/>
      <c r="F5057" s="43" t="s">
        <v>5802</v>
      </c>
      <c r="G5057" s="43" t="s">
        <v>7336</v>
      </c>
      <c r="H5057" s="24">
        <v>28</v>
      </c>
      <c r="K5057" s="100"/>
      <c r="M5057" s="136" t="s">
        <v>13339</v>
      </c>
      <c r="N5057" s="136"/>
      <c r="O5057" s="182" t="str">
        <f t="shared" si="110"/>
        <v>Label.create(:concept_id =&gt; Concept.find_by_codelist_and_code(226, '02').id, :locale =&gt; 'fi', :preflabel =&gt; 'Virheellinen tietue', :scopenote =&gt; 'Record parsed and ingested with errors, record MUST have a Product record in the Acknowledgement with a &amp;lt;RecordStatusNote&gt; or at least one &amp;lt;RecordStatusDetail&gt; to convey errors (and possibly supplementary information, editorial queries or warnings). At least SOME of the data in the original Product record has been ingested. There may also be errors in associated media files')</v>
      </c>
    </row>
    <row r="5058" spans="1:15" ht="170">
      <c r="A5058" s="4">
        <v>226</v>
      </c>
      <c r="B5058" s="4">
        <v>4</v>
      </c>
      <c r="C5058" s="42" t="s">
        <v>1961</v>
      </c>
      <c r="E5058" s="151"/>
      <c r="F5058" s="43" t="s">
        <v>5803</v>
      </c>
      <c r="G5058" s="43" t="s">
        <v>7337</v>
      </c>
      <c r="H5058" s="24">
        <v>28</v>
      </c>
      <c r="K5058" s="100"/>
      <c r="M5058" s="136" t="s">
        <v>13340</v>
      </c>
      <c r="N5058" s="136"/>
      <c r="O5058" s="182" t="str">
        <f t="shared" si="110"/>
        <v>Label.create(:concept_id =&gt; Concept.find_by_codelist_and_code(226, '03').id, :locale =&gt; 'fi', :preflabel =&gt; 'Tietue hylätty', :scopenote =&gt; 'Entire record rejected, record MUST have a Product record in the Acknowedgemet, with a &amp;lt;RecordStatusNote&gt; or at least one &amp;lt;RecordStatusDetail&gt; to convey errors (and possibly supplementary information, editorial queries or warnings). NONE of the data in the original Product record has been ingested')</v>
      </c>
    </row>
    <row r="5059" spans="1:15" ht="102">
      <c r="A5059" s="4">
        <v>226</v>
      </c>
      <c r="B5059" s="4">
        <v>5</v>
      </c>
      <c r="C5059" s="42" t="s">
        <v>2991</v>
      </c>
      <c r="E5059" s="151"/>
      <c r="F5059" s="43" t="s">
        <v>5804</v>
      </c>
      <c r="G5059" s="43" t="s">
        <v>7338</v>
      </c>
      <c r="H5059" s="24">
        <v>28</v>
      </c>
      <c r="K5059" s="100"/>
      <c r="M5059" s="136" t="s">
        <v>13341</v>
      </c>
      <c r="N5059" s="136"/>
      <c r="O5059" s="182" t="str">
        <f t="shared" ref="O5059:O5122" si="111">IF(OR(H5059="",IFERROR(FIND("-"&amp;A5059&amp;"-","-6-7-8-10-11-26-33-35-36-37-38-39-40-47-52-54-56-63-67-75-78-94-95-101-138-140-"),0)&gt;0,
AND(A5059=1,IFERROR(FIND("-"&amp;C5059&amp;"-","-12-13-14-"),0)&gt;0),
AND(A5059=22,IFERROR(FIND("-"&amp;C5059&amp;"-","-04-05-"),0)&gt;0),
AND(A5059=34,IFERROR(FIND("-"&amp;C5059&amp;"-","-00-01-04-08-09-10-11-12-13-14-15-"),0)&gt;0),
AND(A5059=45,IFERROR(FIND("-"&amp;C5059&amp;"-","-08-"),0)&gt;0),
AND(A5059=49,IFERROR(FIND("-"&amp;C5059&amp;"-","-ROW-"),0)&gt;0),
AND(A5059=51,IFERROR(FIND("-"&amp;C5059&amp;"-","-14-15-36-"),0)&gt;0),
AND(A5059=79,IFERROR(FIND("-"&amp;C5059&amp;"-","-11-"),0)&gt;0),
AND(A5059=102,IFERROR(FIND("-"&amp;C5059&amp;"-","-02-"),0)&gt;0)),"",
 IF(AND(M5059="",N5059=""),"",
  "Label.create(:concept_id =&gt; Concept.find_by_codelist_and_code("&amp;A5059&amp;", "&amp;IF(C5059="","nil","'"&amp;C5059&amp;"'")&amp;").id, "&amp;
  ":locale =&gt; '"&amp;L$2&amp;"'"&amp;", "&amp;
  ":preflabel =&gt; '"&amp;(IF(M5059="",F5059,M5059)&amp;"', "&amp;
  ":scopenote =&gt; "&amp;IF(AND(N5059="",G5059="",K5059=""),"nil","'"&amp; IF(K5059="", "",$L$3 &amp; IF(ISERROR(FIND("
", K5059))," ","&lt;br/&gt;&amp;nbsp;&amp;nbsp;&amp;nbsp;&amp;nbsp;• ") &amp; SUBSTITUTE(SUBSTITUTE(SUBSTITUTE(K5059, "&amp;", "&amp;amp;"),"&lt;","&amp;lt;"),"
","&lt;br/&gt;&amp;nbsp;&amp;nbsp;&amp;nbsp;&amp;nbsp;• ")) &amp; IF(OR(K5059="",G5059=""),"","&lt;br/") &amp; SUBSTITUTE(SUBSTITUTE(IF(N5059="",G5059,N5059),"&amp;","&amp;amp;"),"&lt;","&amp;lt;")&amp;"'")&amp;")")
))</f>
        <v>Label.create(:concept_id =&gt; Concept.find_by_codelist_and_code(226, '09').id, :locale =&gt; 'fi', :preflabel =&gt; 'Raportoitu aiemmin', :scopenote =&gt; 'Record status reported in an earlier Acknowledgement message, based on partial processing of ONIX message. The record MUST NOT have a Product record in this Acknowledgement. Code not valid in &amp;lt;RecordStatusDetail&gt;')</v>
      </c>
    </row>
    <row r="5060" spans="1:15" ht="34">
      <c r="A5060" s="73">
        <v>227</v>
      </c>
      <c r="B5060" s="73">
        <v>0</v>
      </c>
      <c r="C5060" s="74"/>
      <c r="D5060" s="74"/>
      <c r="E5060" s="133"/>
      <c r="F5060" s="75" t="s">
        <v>8005</v>
      </c>
      <c r="G5060" s="94" t="s">
        <v>5972</v>
      </c>
      <c r="H5060" s="24">
        <v>30</v>
      </c>
      <c r="J5060" s="5">
        <v>1</v>
      </c>
      <c r="K5060" s="101" t="s">
        <v>8056</v>
      </c>
      <c r="M5060" s="136" t="s">
        <v>13518</v>
      </c>
      <c r="N5060" s="136"/>
      <c r="O5060" s="182" t="str">
        <f t="shared" si="111"/>
        <v>Label.create(:concept_id =&gt; Concept.find_by_codelist_and_code(227, nil).id, :locale =&gt; 'fi', :preflabel =&gt; 'Koulutusasteet – Kiina', :scopenote =&gt; 'Käytä yhdessä &amp;lt;AudienceRangeValue&gt; &amp;lt;b076&gt;')</v>
      </c>
    </row>
    <row r="5061" spans="1:15" s="61" customFormat="1" ht="17">
      <c r="A5061" s="60">
        <v>227</v>
      </c>
      <c r="B5061" s="60">
        <v>1</v>
      </c>
      <c r="C5061" s="42" t="s">
        <v>2296</v>
      </c>
      <c r="D5061" s="42"/>
      <c r="E5061" s="151"/>
      <c r="F5061" s="43" t="s">
        <v>4966</v>
      </c>
      <c r="G5061" s="43" t="s">
        <v>7339</v>
      </c>
      <c r="H5061" s="76">
        <v>30</v>
      </c>
      <c r="I5061" s="76"/>
      <c r="J5061" s="55"/>
      <c r="K5061" s="100"/>
      <c r="L5061"/>
      <c r="M5061" s="136"/>
      <c r="N5061" s="136"/>
      <c r="O5061" s="182" t="str">
        <f t="shared" si="111"/>
        <v/>
      </c>
    </row>
    <row r="5062" spans="1:15" s="61" customFormat="1" ht="17">
      <c r="A5062" s="60">
        <v>227</v>
      </c>
      <c r="B5062" s="60">
        <v>2</v>
      </c>
      <c r="C5062" s="42" t="s">
        <v>2185</v>
      </c>
      <c r="D5062" s="42"/>
      <c r="E5062" s="151"/>
      <c r="F5062" s="43" t="s">
        <v>4967</v>
      </c>
      <c r="G5062" s="43" t="s">
        <v>7340</v>
      </c>
      <c r="H5062" s="76">
        <v>30</v>
      </c>
      <c r="I5062" s="76"/>
      <c r="J5062" s="55"/>
      <c r="K5062" s="100"/>
      <c r="L5062"/>
      <c r="M5062" s="136"/>
      <c r="N5062" s="136"/>
      <c r="O5062" s="182" t="str">
        <f t="shared" si="111"/>
        <v/>
      </c>
    </row>
    <row r="5063" spans="1:15" s="61" customFormat="1" ht="17">
      <c r="A5063" s="60">
        <v>227</v>
      </c>
      <c r="B5063" s="60">
        <v>3</v>
      </c>
      <c r="C5063" s="42" t="s">
        <v>1646</v>
      </c>
      <c r="D5063" s="42"/>
      <c r="E5063" s="151"/>
      <c r="F5063" s="43" t="s">
        <v>5881</v>
      </c>
      <c r="G5063" s="43" t="s">
        <v>7341</v>
      </c>
      <c r="H5063" s="76">
        <v>30</v>
      </c>
      <c r="I5063" s="76"/>
      <c r="J5063" s="55"/>
      <c r="K5063" s="100"/>
      <c r="L5063"/>
      <c r="M5063" s="136"/>
      <c r="N5063" s="136"/>
      <c r="O5063" s="182" t="str">
        <f t="shared" si="111"/>
        <v/>
      </c>
    </row>
    <row r="5064" spans="1:15" s="61" customFormat="1" ht="17">
      <c r="A5064" s="60">
        <v>227</v>
      </c>
      <c r="B5064" s="60">
        <v>4</v>
      </c>
      <c r="C5064" s="42" t="s">
        <v>1647</v>
      </c>
      <c r="D5064" s="42"/>
      <c r="E5064" s="151"/>
      <c r="F5064" s="43" t="s">
        <v>5882</v>
      </c>
      <c r="G5064" s="43" t="s">
        <v>7342</v>
      </c>
      <c r="H5064" s="76">
        <v>30</v>
      </c>
      <c r="I5064" s="76"/>
      <c r="J5064" s="55"/>
      <c r="K5064" s="100"/>
      <c r="L5064"/>
      <c r="M5064" s="136"/>
      <c r="N5064" s="136"/>
      <c r="O5064" s="182" t="str">
        <f t="shared" si="111"/>
        <v/>
      </c>
    </row>
    <row r="5065" spans="1:15" s="61" customFormat="1" ht="17">
      <c r="A5065" s="60">
        <v>227</v>
      </c>
      <c r="B5065" s="60">
        <v>5</v>
      </c>
      <c r="C5065" s="42" t="s">
        <v>4960</v>
      </c>
      <c r="D5065" s="42"/>
      <c r="E5065" s="151"/>
      <c r="F5065" s="43" t="s">
        <v>5883</v>
      </c>
      <c r="G5065" s="43" t="s">
        <v>7343</v>
      </c>
      <c r="H5065" s="76">
        <v>30</v>
      </c>
      <c r="I5065" s="76"/>
      <c r="J5065" s="55"/>
      <c r="K5065" s="100"/>
      <c r="L5065"/>
      <c r="M5065" s="136"/>
      <c r="N5065" s="136"/>
      <c r="O5065" s="182" t="str">
        <f t="shared" si="111"/>
        <v/>
      </c>
    </row>
    <row r="5066" spans="1:15" s="61" customFormat="1" ht="17">
      <c r="A5066" s="60">
        <v>227</v>
      </c>
      <c r="B5066" s="60">
        <v>6</v>
      </c>
      <c r="C5066" s="42" t="s">
        <v>4961</v>
      </c>
      <c r="D5066" s="42"/>
      <c r="E5066" s="151"/>
      <c r="F5066" s="43" t="s">
        <v>5884</v>
      </c>
      <c r="G5066" s="43" t="s">
        <v>7344</v>
      </c>
      <c r="H5066" s="76">
        <v>30</v>
      </c>
      <c r="I5066" s="76"/>
      <c r="J5066" s="55"/>
      <c r="K5066" s="100"/>
      <c r="L5066"/>
      <c r="M5066" s="136"/>
      <c r="N5066" s="136"/>
      <c r="O5066" s="182" t="str">
        <f t="shared" si="111"/>
        <v/>
      </c>
    </row>
    <row r="5067" spans="1:15" s="61" customFormat="1" ht="17">
      <c r="A5067" s="60">
        <v>227</v>
      </c>
      <c r="B5067" s="60">
        <v>7</v>
      </c>
      <c r="C5067" s="42" t="s">
        <v>2106</v>
      </c>
      <c r="D5067" s="42"/>
      <c r="E5067" s="151"/>
      <c r="F5067" s="43" t="s">
        <v>5885</v>
      </c>
      <c r="G5067" s="43" t="s">
        <v>7345</v>
      </c>
      <c r="H5067" s="76">
        <v>30</v>
      </c>
      <c r="I5067" s="76"/>
      <c r="J5067" s="55"/>
      <c r="K5067" s="100"/>
      <c r="L5067"/>
      <c r="M5067" s="136"/>
      <c r="N5067" s="136"/>
      <c r="O5067" s="182" t="str">
        <f t="shared" si="111"/>
        <v/>
      </c>
    </row>
    <row r="5068" spans="1:15" s="61" customFormat="1" ht="17">
      <c r="A5068" s="60">
        <v>227</v>
      </c>
      <c r="B5068" s="60">
        <v>8</v>
      </c>
      <c r="C5068" s="42" t="s">
        <v>4962</v>
      </c>
      <c r="D5068" s="42"/>
      <c r="E5068" s="151"/>
      <c r="F5068" s="43" t="s">
        <v>5886</v>
      </c>
      <c r="G5068" s="43" t="s">
        <v>7346</v>
      </c>
      <c r="H5068" s="76">
        <v>30</v>
      </c>
      <c r="I5068" s="76"/>
      <c r="J5068" s="55"/>
      <c r="K5068" s="100"/>
      <c r="L5068"/>
      <c r="M5068" s="136"/>
      <c r="N5068" s="136"/>
      <c r="O5068" s="182" t="str">
        <f t="shared" si="111"/>
        <v/>
      </c>
    </row>
    <row r="5069" spans="1:15" s="61" customFormat="1" ht="34">
      <c r="A5069" s="60">
        <v>227</v>
      </c>
      <c r="B5069" s="60">
        <v>9</v>
      </c>
      <c r="C5069" s="42" t="s">
        <v>4963</v>
      </c>
      <c r="D5069" s="42"/>
      <c r="E5069" s="151"/>
      <c r="F5069" s="43" t="s">
        <v>5887</v>
      </c>
      <c r="G5069" s="43" t="s">
        <v>7347</v>
      </c>
      <c r="H5069" s="76">
        <v>30</v>
      </c>
      <c r="I5069" s="76"/>
      <c r="J5069" s="55"/>
      <c r="K5069" s="100"/>
      <c r="L5069"/>
      <c r="M5069" s="136"/>
      <c r="N5069" s="136"/>
      <c r="O5069" s="182" t="str">
        <f t="shared" si="111"/>
        <v/>
      </c>
    </row>
    <row r="5070" spans="1:15" s="61" customFormat="1" ht="34">
      <c r="A5070" s="60">
        <v>227</v>
      </c>
      <c r="B5070" s="60">
        <v>10</v>
      </c>
      <c r="C5070" s="42" t="s">
        <v>4964</v>
      </c>
      <c r="D5070" s="42"/>
      <c r="E5070" s="151"/>
      <c r="F5070" s="43" t="s">
        <v>5888</v>
      </c>
      <c r="G5070" s="43" t="s">
        <v>7348</v>
      </c>
      <c r="H5070" s="76">
        <v>30</v>
      </c>
      <c r="I5070" s="76"/>
      <c r="J5070" s="55"/>
      <c r="K5070" s="100"/>
      <c r="L5070"/>
      <c r="M5070" s="136"/>
      <c r="N5070" s="136"/>
      <c r="O5070" s="182" t="str">
        <f t="shared" si="111"/>
        <v/>
      </c>
    </row>
    <row r="5071" spans="1:15" s="61" customFormat="1" ht="34">
      <c r="A5071" s="60">
        <v>227</v>
      </c>
      <c r="B5071" s="60">
        <v>11</v>
      </c>
      <c r="C5071" s="42" t="s">
        <v>4965</v>
      </c>
      <c r="D5071" s="42"/>
      <c r="E5071" s="151"/>
      <c r="F5071" s="43" t="s">
        <v>5889</v>
      </c>
      <c r="G5071" s="43" t="s">
        <v>7349</v>
      </c>
      <c r="H5071" s="76">
        <v>30</v>
      </c>
      <c r="I5071" s="76"/>
      <c r="J5071" s="55"/>
      <c r="K5071" s="100"/>
      <c r="L5071"/>
      <c r="M5071" s="136"/>
      <c r="N5071" s="136"/>
      <c r="O5071" s="182" t="str">
        <f t="shared" si="111"/>
        <v/>
      </c>
    </row>
    <row r="5072" spans="1:15" s="61" customFormat="1" ht="34">
      <c r="A5072" s="60">
        <v>227</v>
      </c>
      <c r="B5072" s="60">
        <v>12</v>
      </c>
      <c r="C5072" s="42" t="s">
        <v>1610</v>
      </c>
      <c r="D5072" s="42"/>
      <c r="E5072" s="151"/>
      <c r="F5072" s="43" t="s">
        <v>5890</v>
      </c>
      <c r="G5072" s="43" t="s">
        <v>7350</v>
      </c>
      <c r="H5072" s="76">
        <v>30</v>
      </c>
      <c r="I5072" s="76"/>
      <c r="J5072" s="55"/>
      <c r="K5072" s="100"/>
      <c r="L5072"/>
      <c r="M5072" s="136"/>
      <c r="N5072" s="136"/>
      <c r="O5072" s="182" t="str">
        <f t="shared" si="111"/>
        <v/>
      </c>
    </row>
    <row r="5073" spans="1:15" s="61" customFormat="1" ht="34">
      <c r="A5073" s="60">
        <v>227</v>
      </c>
      <c r="B5073" s="60">
        <v>13</v>
      </c>
      <c r="C5073" s="42" t="s">
        <v>3342</v>
      </c>
      <c r="D5073" s="42"/>
      <c r="E5073" s="151"/>
      <c r="F5073" s="43" t="s">
        <v>5891</v>
      </c>
      <c r="G5073" s="43" t="s">
        <v>7351</v>
      </c>
      <c r="H5073" s="76">
        <v>30</v>
      </c>
      <c r="I5073" s="76"/>
      <c r="J5073" s="55"/>
      <c r="K5073" s="100"/>
      <c r="L5073"/>
      <c r="M5073" s="136"/>
      <c r="N5073" s="136"/>
      <c r="O5073" s="182" t="str">
        <f t="shared" si="111"/>
        <v/>
      </c>
    </row>
    <row r="5074" spans="1:15" s="61" customFormat="1" ht="34">
      <c r="A5074" s="60">
        <v>227</v>
      </c>
      <c r="B5074" s="60">
        <v>14</v>
      </c>
      <c r="C5074" s="42" t="s">
        <v>1428</v>
      </c>
      <c r="D5074" s="42"/>
      <c r="E5074" s="151"/>
      <c r="F5074" s="43" t="s">
        <v>5892</v>
      </c>
      <c r="G5074" s="43" t="s">
        <v>7352</v>
      </c>
      <c r="H5074" s="76">
        <v>30</v>
      </c>
      <c r="I5074" s="76"/>
      <c r="J5074" s="55"/>
      <c r="K5074" s="100"/>
      <c r="L5074"/>
      <c r="M5074" s="136"/>
      <c r="N5074" s="136"/>
      <c r="O5074" s="182" t="str">
        <f t="shared" si="111"/>
        <v/>
      </c>
    </row>
    <row r="5075" spans="1:15" s="61" customFormat="1" ht="17">
      <c r="A5075" s="60">
        <v>227</v>
      </c>
      <c r="B5075" s="60">
        <v>15</v>
      </c>
      <c r="C5075" s="42" t="s">
        <v>1429</v>
      </c>
      <c r="D5075" s="42"/>
      <c r="E5075" s="151"/>
      <c r="F5075" s="43" t="s">
        <v>5880</v>
      </c>
      <c r="G5075" s="43" t="s">
        <v>7353</v>
      </c>
      <c r="H5075" s="76">
        <v>30</v>
      </c>
      <c r="I5075" s="76"/>
      <c r="J5075" s="55"/>
      <c r="K5075" s="100"/>
      <c r="L5075"/>
      <c r="M5075" s="136"/>
      <c r="N5075" s="136"/>
      <c r="O5075" s="182" t="str">
        <f t="shared" si="111"/>
        <v/>
      </c>
    </row>
    <row r="5076" spans="1:15" s="61" customFormat="1" ht="17">
      <c r="A5076" s="60">
        <v>227</v>
      </c>
      <c r="B5076" s="60">
        <v>16</v>
      </c>
      <c r="C5076" s="42" t="s">
        <v>4033</v>
      </c>
      <c r="D5076" s="42"/>
      <c r="E5076" s="151"/>
      <c r="F5076" s="43" t="s">
        <v>5878</v>
      </c>
      <c r="G5076" s="43" t="s">
        <v>7354</v>
      </c>
      <c r="H5076" s="76">
        <v>30</v>
      </c>
      <c r="I5076" s="76"/>
      <c r="J5076" s="55"/>
      <c r="K5076" s="100"/>
      <c r="L5076"/>
      <c r="M5076" s="136"/>
      <c r="N5076" s="136"/>
      <c r="O5076" s="182" t="str">
        <f t="shared" si="111"/>
        <v/>
      </c>
    </row>
    <row r="5077" spans="1:15" s="61" customFormat="1" ht="17">
      <c r="A5077" s="60">
        <v>227</v>
      </c>
      <c r="B5077" s="60">
        <v>17</v>
      </c>
      <c r="C5077" s="42" t="s">
        <v>520</v>
      </c>
      <c r="D5077" s="42"/>
      <c r="E5077" s="151"/>
      <c r="F5077" s="43" t="s">
        <v>5879</v>
      </c>
      <c r="G5077" s="43" t="s">
        <v>7355</v>
      </c>
      <c r="H5077" s="76">
        <v>30</v>
      </c>
      <c r="I5077" s="76"/>
      <c r="J5077" s="55"/>
      <c r="K5077" s="100"/>
      <c r="L5077"/>
      <c r="M5077" s="136"/>
      <c r="N5077" s="136"/>
      <c r="O5077" s="182" t="str">
        <f t="shared" si="111"/>
        <v/>
      </c>
    </row>
    <row r="5078" spans="1:15" s="61" customFormat="1" ht="17">
      <c r="A5078" s="60">
        <v>227</v>
      </c>
      <c r="B5078" s="60">
        <v>18</v>
      </c>
      <c r="C5078" s="42" t="s">
        <v>225</v>
      </c>
      <c r="D5078" s="42"/>
      <c r="E5078" s="151"/>
      <c r="F5078" s="43" t="s">
        <v>5877</v>
      </c>
      <c r="G5078" s="43" t="s">
        <v>7356</v>
      </c>
      <c r="H5078" s="76">
        <v>30</v>
      </c>
      <c r="I5078" s="76"/>
      <c r="J5078" s="55"/>
      <c r="K5078" s="100"/>
      <c r="L5078"/>
      <c r="M5078" s="136"/>
      <c r="N5078" s="136"/>
      <c r="O5078" s="182" t="str">
        <f t="shared" si="111"/>
        <v/>
      </c>
    </row>
    <row r="5079" spans="1:15" s="61" customFormat="1" ht="17">
      <c r="A5079" s="60">
        <v>227</v>
      </c>
      <c r="B5079" s="60">
        <v>19</v>
      </c>
      <c r="C5079" s="42" t="s">
        <v>3738</v>
      </c>
      <c r="D5079" s="42"/>
      <c r="E5079" s="151"/>
      <c r="F5079" s="43" t="s">
        <v>5876</v>
      </c>
      <c r="G5079" s="43" t="s">
        <v>7357</v>
      </c>
      <c r="H5079" s="76">
        <v>30</v>
      </c>
      <c r="I5079" s="76"/>
      <c r="J5079" s="55"/>
      <c r="K5079" s="100"/>
      <c r="L5079"/>
      <c r="M5079" s="136"/>
      <c r="N5079" s="136"/>
      <c r="O5079" s="182" t="str">
        <f t="shared" si="111"/>
        <v/>
      </c>
    </row>
    <row r="5080" spans="1:15" ht="17">
      <c r="A5080" s="73">
        <v>228</v>
      </c>
      <c r="B5080" s="73">
        <v>0</v>
      </c>
      <c r="C5080" s="74"/>
      <c r="D5080" s="74"/>
      <c r="E5080" s="133"/>
      <c r="F5080" s="75" t="s">
        <v>8004</v>
      </c>
      <c r="G5080" s="94" t="s">
        <v>5972</v>
      </c>
      <c r="H5080" s="24">
        <v>33</v>
      </c>
      <c r="J5080" s="5">
        <v>3</v>
      </c>
      <c r="K5080" s="101" t="s">
        <v>8074</v>
      </c>
      <c r="M5080" s="136" t="s">
        <v>13342</v>
      </c>
      <c r="N5080" s="136"/>
      <c r="O5080" s="182" t="str">
        <f t="shared" si="111"/>
        <v>Label.create(:concept_id =&gt; Concept.find_by_codelist_and_code(228, nil).id, :locale =&gt; 'fi', :preflabel =&gt; 'Apurahan tunnisteen tyyppi', :scopenote =&gt; 'Käytä yhdessä &amp;lt;FundingIDType&gt; &amp;lt;x523&gt;')</v>
      </c>
    </row>
    <row r="5081" spans="1:15" ht="34">
      <c r="A5081" s="4">
        <v>228</v>
      </c>
      <c r="B5081" s="4">
        <v>1</v>
      </c>
      <c r="C5081" s="42" t="s">
        <v>1586</v>
      </c>
      <c r="E5081" s="151"/>
      <c r="F5081" s="43" t="s">
        <v>2373</v>
      </c>
      <c r="G5081" s="43" t="s">
        <v>7616</v>
      </c>
      <c r="H5081" s="24">
        <v>33</v>
      </c>
      <c r="K5081" s="100"/>
      <c r="M5081" s="136" t="s">
        <v>10075</v>
      </c>
      <c r="N5081" s="136"/>
      <c r="O5081" s="182" t="str">
        <f t="shared" si="111"/>
        <v>Label.create(:concept_id =&gt; Concept.find_by_codelist_and_code(228, '01').id, :locale =&gt; 'fi', :preflabel =&gt; 'Järjestelmäkohtainen', :scopenote =&gt; 'Note that &amp;lt;IDTypeName&gt; is required with proprietary identifiers')</v>
      </c>
    </row>
    <row r="5082" spans="1:15" ht="17">
      <c r="A5082" s="73">
        <v>229</v>
      </c>
      <c r="B5082" s="73">
        <v>0</v>
      </c>
      <c r="C5082" s="74"/>
      <c r="D5082" s="74"/>
      <c r="E5082" s="133"/>
      <c r="F5082" s="75" t="s">
        <v>8026</v>
      </c>
      <c r="G5082" s="94"/>
      <c r="H5082" s="24">
        <v>33</v>
      </c>
      <c r="J5082" s="5">
        <v>3</v>
      </c>
      <c r="K5082" s="101" t="s">
        <v>8779</v>
      </c>
      <c r="M5082" s="136" t="s">
        <v>13343</v>
      </c>
      <c r="N5082" s="136"/>
      <c r="O5082" s="182" t="str">
        <f t="shared" si="111"/>
        <v>Label.create(:concept_id =&gt; Concept.find_by_codelist_and_code(229, nil).id, :locale =&gt; 'fi', :preflabel =&gt; 'Sukupuoli', :scopenote =&gt; 'Käytä yhdessä &amp;lt;Gender&gt; &amp;lt;x524&gt;')</v>
      </c>
    </row>
    <row r="5083" spans="1:15" ht="51">
      <c r="A5083" s="4">
        <v>229</v>
      </c>
      <c r="B5083" s="4">
        <v>1</v>
      </c>
      <c r="C5083" s="42" t="s">
        <v>7539</v>
      </c>
      <c r="E5083" s="151"/>
      <c r="F5083" s="43" t="s">
        <v>7403</v>
      </c>
      <c r="G5083" s="43" t="s">
        <v>7566</v>
      </c>
      <c r="H5083" s="24">
        <v>33</v>
      </c>
      <c r="K5083" s="100"/>
      <c r="M5083" s="136" t="s">
        <v>13344</v>
      </c>
      <c r="N5083" s="136"/>
      <c r="O5083" s="182" t="str">
        <f t="shared" si="111"/>
        <v>Label.create(:concept_id =&gt; Concept.find_by_codelist_and_code(229, 'u').id, :locale =&gt; 'fi', :preflabel =&gt; 'Tuntematon tai määrittelemätön', :scopenote =&gt; 'Provides positive indication that the gender is not known or is not specified by the sender for any reason')</v>
      </c>
    </row>
    <row r="5084" spans="1:15" ht="17">
      <c r="A5084" s="4">
        <v>229</v>
      </c>
      <c r="B5084" s="4">
        <v>2</v>
      </c>
      <c r="C5084" s="42" t="s">
        <v>7406</v>
      </c>
      <c r="E5084" s="151"/>
      <c r="F5084" s="43" t="s">
        <v>7404</v>
      </c>
      <c r="H5084" s="24">
        <v>33</v>
      </c>
      <c r="K5084" s="100"/>
      <c r="M5084" s="136" t="s">
        <v>13345</v>
      </c>
      <c r="N5084" s="136"/>
      <c r="O5084" s="182" t="str">
        <f t="shared" si="111"/>
        <v>Label.create(:concept_id =&gt; Concept.find_by_codelist_and_code(229, 'f').id, :locale =&gt; 'fi', :preflabel =&gt; 'Nainen', :scopenote =&gt; nil)</v>
      </c>
    </row>
    <row r="5085" spans="1:15" ht="17">
      <c r="A5085" s="4">
        <v>229</v>
      </c>
      <c r="B5085" s="4">
        <v>3</v>
      </c>
      <c r="C5085" s="42" t="s">
        <v>7407</v>
      </c>
      <c r="E5085" s="151"/>
      <c r="F5085" s="43" t="s">
        <v>7405</v>
      </c>
      <c r="H5085" s="24">
        <v>33</v>
      </c>
      <c r="K5085" s="100"/>
      <c r="M5085" s="136" t="s">
        <v>13346</v>
      </c>
      <c r="N5085" s="136"/>
      <c r="O5085" s="182" t="str">
        <f t="shared" si="111"/>
        <v>Label.create(:concept_id =&gt; Concept.find_by_codelist_and_code(229, 'm').id, :locale =&gt; 'fi', :preflabel =&gt; 'Mies', :scopenote =&gt; nil)</v>
      </c>
    </row>
    <row r="5086" spans="1:15" ht="34">
      <c r="A5086" s="73">
        <v>230</v>
      </c>
      <c r="B5086" s="73">
        <v>0</v>
      </c>
      <c r="C5086" s="74"/>
      <c r="D5086" s="74"/>
      <c r="E5086" s="133"/>
      <c r="F5086" s="75" t="s">
        <v>7588</v>
      </c>
      <c r="G5086" s="94"/>
      <c r="H5086" s="24">
        <v>33</v>
      </c>
      <c r="J5086" s="5">
        <v>3</v>
      </c>
      <c r="K5086" s="101" t="s">
        <v>8099</v>
      </c>
      <c r="M5086" s="136" t="s">
        <v>13347</v>
      </c>
      <c r="N5086" s="136"/>
      <c r="O5086" s="182" t="str">
        <f t="shared" si="111"/>
        <v>Label.create(:concept_id =&gt; Concept.find_by_codelist_and_code(230, nil).id, :locale =&gt; 'fi', :preflabel =&gt; 'Hintarajoituksen tyyppi', :scopenote =&gt; 'Käytä yhdessä &amp;lt;PriceConstraintType&gt; &amp;lt;x529&gt;')</v>
      </c>
    </row>
    <row r="5087" spans="1:15" ht="102">
      <c r="A5087" s="4">
        <v>230</v>
      </c>
      <c r="B5087" s="4">
        <v>1</v>
      </c>
      <c r="C5087" s="42" t="s">
        <v>4331</v>
      </c>
      <c r="E5087" s="151"/>
      <c r="F5087" s="108" t="s">
        <v>9908</v>
      </c>
      <c r="G5087" s="108" t="s">
        <v>9909</v>
      </c>
      <c r="H5087" s="24">
        <v>34</v>
      </c>
      <c r="I5087" s="24">
        <v>57</v>
      </c>
      <c r="K5087" s="100"/>
      <c r="M5087" s="136" t="s">
        <v>13348</v>
      </c>
      <c r="N5087" s="136"/>
      <c r="O5087" s="182" t="str">
        <f t="shared" si="111"/>
        <v>Label.create(:concept_id =&gt; Concept.find_by_codelist_and_code(230, '00').id, :locale =&gt; 'fi', :preflabel =&gt; 'Ei hintarajoituksia', :scopenote =&gt; 'Allows positive indication that there are no additional constraints (other than those specified in &amp;lt;EpubUsageConstraint&gt;). By convention, use 01 in &amp;lt;PriceConstraintStatus&gt;')</v>
      </c>
    </row>
    <row r="5088" spans="1:15" ht="187">
      <c r="A5088" s="106">
        <v>230</v>
      </c>
      <c r="B5088" s="106">
        <v>2</v>
      </c>
      <c r="C5088" s="111" t="s">
        <v>1586</v>
      </c>
      <c r="D5088" s="107"/>
      <c r="E5088" s="152"/>
      <c r="F5088" s="108" t="s">
        <v>933</v>
      </c>
      <c r="G5088" s="108" t="s">
        <v>9688</v>
      </c>
      <c r="H5088" s="109">
        <v>55</v>
      </c>
      <c r="I5088" s="109"/>
      <c r="J5088" s="110"/>
      <c r="K5088" s="100"/>
      <c r="M5088" s="136" t="s">
        <v>12373</v>
      </c>
      <c r="N5088" s="136"/>
      <c r="O5088" s="182" t="str">
        <f t="shared" si="111"/>
        <v>Label.create(:concept_id =&gt; Concept.find_by_codelist_and_code(230, '01').id, :locale =&gt; 'fi', :preflabel =&gt; 'Esikatselu', :scopenote =&gt; 'Preview before purchase. Allows a retail customer, account holder or patron to view or listen to a proportion of the book before purchase. Also applies to borrowers making use of ‘acquisition on demand’ models in libraries, and to ‘subscription’ models where the purchase is made on behalf of the reader. Generally used to specify different preview percentages across different customer types')</v>
      </c>
    </row>
    <row r="5089" spans="1:15" ht="170">
      <c r="A5089" s="4">
        <v>230</v>
      </c>
      <c r="B5089" s="4">
        <v>3</v>
      </c>
      <c r="C5089" s="42" t="s">
        <v>1276</v>
      </c>
      <c r="E5089" s="151"/>
      <c r="F5089" s="43" t="s">
        <v>7589</v>
      </c>
      <c r="G5089" s="43" t="s">
        <v>7590</v>
      </c>
      <c r="H5089" s="24">
        <v>33</v>
      </c>
      <c r="K5089" s="100"/>
      <c r="M5089" s="136" t="s">
        <v>13349</v>
      </c>
      <c r="N5089" s="136"/>
      <c r="O5089" s="182" t="str">
        <f t="shared" si="111"/>
        <v>Label.create(:concept_id =&gt; Concept.find_by_codelist_and_code(230, '06').id, :locale =&gt; 'fi', :preflabel =&gt; 'Lainattavissa', :scopenote =&gt; 'Lendable by the purchaser to other device owner, account holder or patron, eg library lending (use where the library product is not identified with a separate &amp;lt;ProductIdentifier&gt; from the consumer product). The ‘primary’ copy becomes unusable while the secondary copy is on loan, unless a number of concurrent borrowers is also specified')</v>
      </c>
    </row>
    <row r="5090" spans="1:15" ht="102">
      <c r="A5090" s="4">
        <v>230</v>
      </c>
      <c r="B5090" s="4">
        <v>4</v>
      </c>
      <c r="C5090" s="42" t="s">
        <v>1277</v>
      </c>
      <c r="E5090" s="151"/>
      <c r="F5090" s="43" t="s">
        <v>7591</v>
      </c>
      <c r="G5090" s="43" t="s">
        <v>7693</v>
      </c>
      <c r="H5090" s="24">
        <v>33</v>
      </c>
      <c r="K5090" s="100"/>
      <c r="M5090" s="136" t="s">
        <v>13350</v>
      </c>
      <c r="N5090" s="136"/>
      <c r="O5090" s="182" t="str">
        <f t="shared" si="111"/>
        <v>Label.create(:concept_id =&gt; Concept.find_by_codelist_and_code(230, '07').id, :locale =&gt; 'fi', :preflabel =&gt; 'Aikarajoitettu lisenssi', :scopenote =&gt; 'E-publication license is time-limited. Use with code 02 from List 146 and a time period in days, weeks or months in &amp;lt;PriceConstraintLimit&gt;. The purchased copy becomes unusable when the license expires')</v>
      </c>
    </row>
    <row r="5091" spans="1:15" ht="102">
      <c r="A5091" s="4">
        <v>230</v>
      </c>
      <c r="B5091" s="4">
        <v>5</v>
      </c>
      <c r="C5091" s="42" t="s">
        <v>4104</v>
      </c>
      <c r="E5091" s="151"/>
      <c r="F5091" s="43" t="s">
        <v>7483</v>
      </c>
      <c r="G5091" s="43" t="s">
        <v>7782</v>
      </c>
      <c r="H5091" s="24">
        <v>33</v>
      </c>
      <c r="I5091" s="24">
        <v>37</v>
      </c>
      <c r="K5091" s="100"/>
      <c r="M5091" s="136" t="s">
        <v>13351</v>
      </c>
      <c r="N5091" s="136"/>
      <c r="O5091" s="182" t="str">
        <f t="shared" si="111"/>
        <v>Label.create(:concept_id =&gt; Concept.find_by_codelist_and_code(230, '08').id, :locale =&gt; 'fi', :preflabel =&gt; 'Lainan uusinta', :scopenote =&gt; 'Maximum number of consecutive loans or loan extensions (eg from a library) to a single device owner, account holder or patron. Note that a limit of 1 indicates that a loan cannot be renewed or extended')</v>
      </c>
    </row>
    <row r="5092" spans="1:15" ht="68">
      <c r="A5092" s="4">
        <v>230</v>
      </c>
      <c r="B5092" s="4">
        <v>6</v>
      </c>
      <c r="C5092" s="42" t="s">
        <v>2991</v>
      </c>
      <c r="E5092" s="151"/>
      <c r="F5092" s="43" t="s">
        <v>7743</v>
      </c>
      <c r="G5092" s="43" t="s">
        <v>7769</v>
      </c>
      <c r="H5092" s="24">
        <v>36</v>
      </c>
      <c r="K5092" s="100"/>
      <c r="M5092" s="136" t="s">
        <v>12387</v>
      </c>
      <c r="N5092" s="136"/>
      <c r="O5092" s="182" t="str">
        <f t="shared" si="111"/>
        <v>Label.create(:concept_id =&gt; Concept.find_by_codelist_and_code(230, '09').id, :locale =&gt; 'fi', :preflabel =&gt; 'Monen käyttäjän lisenssi', :scopenote =&gt; 'E-publication license is multi-user. Maximum number of concurrent users licensed to use the product should be given in &amp;lt;PriceConstraintLimit&gt;')</v>
      </c>
    </row>
    <row r="5093" spans="1:15" ht="187">
      <c r="A5093" s="4">
        <v>230</v>
      </c>
      <c r="B5093" s="4">
        <v>7</v>
      </c>
      <c r="C5093" s="42" t="s">
        <v>1610</v>
      </c>
      <c r="E5093" s="151"/>
      <c r="F5093" s="43" t="s">
        <v>8596</v>
      </c>
      <c r="G5093" s="43" t="s">
        <v>8657</v>
      </c>
      <c r="H5093" s="24">
        <v>44</v>
      </c>
      <c r="K5093" s="41"/>
      <c r="M5093" s="136" t="s">
        <v>13352</v>
      </c>
      <c r="N5093" s="136"/>
      <c r="O5093" s="182" t="str">
        <f t="shared" si="111"/>
        <v>Label.create(:concept_id =&gt; Concept.find_by_codelist_and_code(230, '10').id, :locale =&gt; 'fi', :preflabel =&gt; 'Esikatselu liikkeessä', :scopenote =&gt; 'Preview locally before purchase. Allows a retail customer, account holder or patron to view a proportion of the book (or the whole book, if no proportion is specified) before purchase, but ONLY while located physically in the retailer’s store (eg while logged on to the store wifi). Also applies to borrowers making use of ‘acquisition on demand’ models in libraries')</v>
      </c>
    </row>
    <row r="5094" spans="1:15" ht="34">
      <c r="A5094" s="73">
        <v>238</v>
      </c>
      <c r="B5094" s="73">
        <v>0</v>
      </c>
      <c r="C5094" s="74"/>
      <c r="D5094" s="74"/>
      <c r="E5094" s="133"/>
      <c r="F5094" s="75" t="s">
        <v>8287</v>
      </c>
      <c r="G5094" s="94"/>
      <c r="H5094" s="24">
        <v>39</v>
      </c>
      <c r="J5094" s="5">
        <v>3</v>
      </c>
      <c r="K5094" s="101" t="s">
        <v>8056</v>
      </c>
      <c r="M5094" s="136" t="s">
        <v>13519</v>
      </c>
      <c r="N5094" s="136"/>
      <c r="O5094" s="182" t="str">
        <f t="shared" si="111"/>
        <v>Label.create(:concept_id =&gt; Concept.find_by_codelist_and_code(238, nil).id, :locale =&gt; 'fi', :preflabel =&gt; 'Koulutusasteet ja luokat – Brasilia', :scopenote =&gt; 'Käytä yhdessä &amp;lt;AudienceRangeValue&gt; &amp;lt;b076&gt;')</v>
      </c>
    </row>
    <row r="5095" spans="1:15" ht="17">
      <c r="A5095" s="4">
        <v>238</v>
      </c>
      <c r="B5095" s="4">
        <v>1</v>
      </c>
      <c r="C5095" s="42" t="s">
        <v>2185</v>
      </c>
      <c r="D5095" s="42" t="s">
        <v>8310</v>
      </c>
      <c r="E5095" s="151"/>
      <c r="F5095" s="43" t="s">
        <v>8288</v>
      </c>
      <c r="G5095" s="43" t="s">
        <v>8314</v>
      </c>
      <c r="H5095" s="24">
        <v>39</v>
      </c>
      <c r="M5095" s="136"/>
      <c r="N5095" s="136"/>
      <c r="O5095" s="182" t="str">
        <f t="shared" si="111"/>
        <v/>
      </c>
    </row>
    <row r="5096" spans="1:15" ht="17">
      <c r="A5096" s="4">
        <v>238</v>
      </c>
      <c r="B5096" s="4">
        <v>2</v>
      </c>
      <c r="C5096" s="42" t="s">
        <v>1646</v>
      </c>
      <c r="D5096" s="42" t="s">
        <v>8310</v>
      </c>
      <c r="E5096" s="151"/>
      <c r="F5096" s="43" t="s">
        <v>8289</v>
      </c>
      <c r="G5096" s="103" t="s">
        <v>8315</v>
      </c>
      <c r="H5096" s="24">
        <v>39</v>
      </c>
      <c r="M5096" s="136"/>
      <c r="N5096" s="136"/>
      <c r="O5096" s="182" t="str">
        <f t="shared" si="111"/>
        <v/>
      </c>
    </row>
    <row r="5097" spans="1:15" ht="17">
      <c r="A5097" s="4">
        <v>238</v>
      </c>
      <c r="B5097" s="4">
        <v>3</v>
      </c>
      <c r="C5097" s="42" t="s">
        <v>1647</v>
      </c>
      <c r="D5097" s="42" t="s">
        <v>8310</v>
      </c>
      <c r="E5097" s="151"/>
      <c r="F5097" s="43" t="s">
        <v>8290</v>
      </c>
      <c r="G5097" s="103"/>
      <c r="H5097" s="24">
        <v>39</v>
      </c>
      <c r="M5097" s="136"/>
      <c r="N5097" s="136"/>
      <c r="O5097" s="182" t="str">
        <f t="shared" si="111"/>
        <v/>
      </c>
    </row>
    <row r="5098" spans="1:15" ht="17">
      <c r="A5098" s="4">
        <v>238</v>
      </c>
      <c r="B5098" s="4">
        <v>4</v>
      </c>
      <c r="C5098" s="42" t="s">
        <v>4960</v>
      </c>
      <c r="D5098" s="42" t="s">
        <v>8310</v>
      </c>
      <c r="E5098" s="151"/>
      <c r="F5098" s="43" t="s">
        <v>8291</v>
      </c>
      <c r="G5098" s="103"/>
      <c r="H5098" s="24">
        <v>39</v>
      </c>
      <c r="M5098" s="136"/>
      <c r="N5098" s="136"/>
      <c r="O5098" s="182" t="str">
        <f t="shared" si="111"/>
        <v/>
      </c>
    </row>
    <row r="5099" spans="1:15" ht="17">
      <c r="A5099" s="4">
        <v>238</v>
      </c>
      <c r="B5099" s="4">
        <v>5</v>
      </c>
      <c r="C5099" s="42" t="s">
        <v>4961</v>
      </c>
      <c r="D5099" s="42" t="s">
        <v>8310</v>
      </c>
      <c r="E5099" s="151"/>
      <c r="F5099" s="43" t="s">
        <v>8292</v>
      </c>
      <c r="G5099" s="103"/>
      <c r="H5099" s="24">
        <v>39</v>
      </c>
      <c r="M5099" s="136"/>
      <c r="N5099" s="136"/>
      <c r="O5099" s="182" t="str">
        <f t="shared" si="111"/>
        <v/>
      </c>
    </row>
    <row r="5100" spans="1:15" ht="17">
      <c r="A5100" s="4">
        <v>238</v>
      </c>
      <c r="B5100" s="4">
        <v>6</v>
      </c>
      <c r="C5100" s="42" t="s">
        <v>2106</v>
      </c>
      <c r="D5100" s="42" t="s">
        <v>8310</v>
      </c>
      <c r="E5100" s="151"/>
      <c r="F5100" s="43" t="s">
        <v>8293</v>
      </c>
      <c r="G5100" s="103"/>
      <c r="H5100" s="24">
        <v>39</v>
      </c>
      <c r="M5100" s="136"/>
      <c r="N5100" s="136"/>
      <c r="O5100" s="182" t="str">
        <f t="shared" si="111"/>
        <v/>
      </c>
    </row>
    <row r="5101" spans="1:15" ht="17">
      <c r="A5101" s="4">
        <v>238</v>
      </c>
      <c r="B5101" s="4">
        <v>7</v>
      </c>
      <c r="C5101" s="42" t="s">
        <v>4962</v>
      </c>
      <c r="D5101" s="42" t="s">
        <v>8310</v>
      </c>
      <c r="E5101" s="151"/>
      <c r="F5101" s="43" t="s">
        <v>8294</v>
      </c>
      <c r="G5101" s="103"/>
      <c r="H5101" s="24">
        <v>39</v>
      </c>
      <c r="M5101" s="136"/>
      <c r="N5101" s="136"/>
      <c r="O5101" s="182" t="str">
        <f t="shared" si="111"/>
        <v/>
      </c>
    </row>
    <row r="5102" spans="1:15" ht="17">
      <c r="A5102" s="4">
        <v>238</v>
      </c>
      <c r="B5102" s="4">
        <v>8</v>
      </c>
      <c r="C5102" s="42" t="s">
        <v>4963</v>
      </c>
      <c r="D5102" s="42" t="s">
        <v>8310</v>
      </c>
      <c r="E5102" s="151"/>
      <c r="F5102" s="43" t="s">
        <v>8295</v>
      </c>
      <c r="G5102" s="103"/>
      <c r="H5102" s="24">
        <v>39</v>
      </c>
      <c r="M5102" s="136"/>
      <c r="N5102" s="136"/>
      <c r="O5102" s="182" t="str">
        <f t="shared" si="111"/>
        <v/>
      </c>
    </row>
    <row r="5103" spans="1:15" ht="17">
      <c r="A5103" s="4">
        <v>238</v>
      </c>
      <c r="B5103" s="4">
        <v>9</v>
      </c>
      <c r="C5103" s="42" t="s">
        <v>4964</v>
      </c>
      <c r="D5103" s="42" t="s">
        <v>8310</v>
      </c>
      <c r="E5103" s="151"/>
      <c r="F5103" s="43" t="s">
        <v>8296</v>
      </c>
      <c r="G5103" s="103"/>
      <c r="H5103" s="24">
        <v>39</v>
      </c>
      <c r="M5103" s="136"/>
      <c r="N5103" s="136"/>
      <c r="O5103" s="182" t="str">
        <f t="shared" si="111"/>
        <v/>
      </c>
    </row>
    <row r="5104" spans="1:15" ht="17">
      <c r="A5104" s="4">
        <v>238</v>
      </c>
      <c r="B5104" s="4">
        <v>10</v>
      </c>
      <c r="C5104" s="42" t="s">
        <v>4965</v>
      </c>
      <c r="D5104" s="42" t="s">
        <v>8310</v>
      </c>
      <c r="E5104" s="151"/>
      <c r="F5104" s="43" t="s">
        <v>8297</v>
      </c>
      <c r="G5104" s="103"/>
      <c r="H5104" s="24">
        <v>39</v>
      </c>
      <c r="M5104" s="136"/>
      <c r="N5104" s="136"/>
      <c r="O5104" s="182" t="str">
        <f t="shared" si="111"/>
        <v/>
      </c>
    </row>
    <row r="5105" spans="1:15" ht="17">
      <c r="A5105" s="4">
        <v>238</v>
      </c>
      <c r="B5105" s="4">
        <v>11</v>
      </c>
      <c r="C5105" s="42" t="s">
        <v>1610</v>
      </c>
      <c r="D5105" s="42" t="s">
        <v>8310</v>
      </c>
      <c r="E5105" s="151"/>
      <c r="F5105" s="43" t="s">
        <v>8298</v>
      </c>
      <c r="G5105" s="103" t="s">
        <v>8316</v>
      </c>
      <c r="H5105" s="24">
        <v>39</v>
      </c>
      <c r="M5105" s="136"/>
      <c r="N5105" s="136"/>
      <c r="O5105" s="182" t="str">
        <f t="shared" si="111"/>
        <v/>
      </c>
    </row>
    <row r="5106" spans="1:15" ht="17">
      <c r="A5106" s="4">
        <v>238</v>
      </c>
      <c r="B5106" s="4">
        <v>12</v>
      </c>
      <c r="C5106" s="42" t="s">
        <v>3342</v>
      </c>
      <c r="D5106" s="42" t="s">
        <v>8310</v>
      </c>
      <c r="E5106" s="151"/>
      <c r="F5106" s="43" t="s">
        <v>8299</v>
      </c>
      <c r="G5106" s="103"/>
      <c r="H5106" s="24">
        <v>39</v>
      </c>
      <c r="M5106" s="136"/>
      <c r="N5106" s="136"/>
      <c r="O5106" s="182" t="str">
        <f t="shared" si="111"/>
        <v/>
      </c>
    </row>
    <row r="5107" spans="1:15" ht="17">
      <c r="A5107" s="4">
        <v>238</v>
      </c>
      <c r="B5107" s="4">
        <v>13</v>
      </c>
      <c r="C5107" s="42" t="s">
        <v>1428</v>
      </c>
      <c r="D5107" s="42" t="s">
        <v>8310</v>
      </c>
      <c r="E5107" s="151"/>
      <c r="F5107" s="43" t="s">
        <v>8300</v>
      </c>
      <c r="G5107" s="103"/>
      <c r="H5107" s="24">
        <v>39</v>
      </c>
      <c r="M5107" s="136"/>
      <c r="N5107" s="136"/>
      <c r="O5107" s="182" t="str">
        <f t="shared" si="111"/>
        <v/>
      </c>
    </row>
    <row r="5108" spans="1:15" ht="34">
      <c r="A5108" s="4">
        <v>238</v>
      </c>
      <c r="B5108" s="4">
        <v>14</v>
      </c>
      <c r="C5108" s="42" t="s">
        <v>1429</v>
      </c>
      <c r="D5108" s="42" t="s">
        <v>8310</v>
      </c>
      <c r="E5108" s="151"/>
      <c r="F5108" s="43" t="s">
        <v>8301</v>
      </c>
      <c r="G5108" s="103" t="s">
        <v>8317</v>
      </c>
      <c r="H5108" s="24">
        <v>39</v>
      </c>
      <c r="M5108" s="136"/>
      <c r="N5108" s="136"/>
      <c r="O5108" s="182" t="str">
        <f t="shared" si="111"/>
        <v/>
      </c>
    </row>
    <row r="5109" spans="1:15" ht="51">
      <c r="A5109" s="4">
        <v>238</v>
      </c>
      <c r="B5109" s="4">
        <v>15</v>
      </c>
      <c r="C5109" s="42" t="s">
        <v>4033</v>
      </c>
      <c r="D5109" s="42" t="s">
        <v>8310</v>
      </c>
      <c r="E5109" s="151"/>
      <c r="F5109" s="43" t="s">
        <v>8302</v>
      </c>
      <c r="G5109" s="103" t="s">
        <v>8318</v>
      </c>
      <c r="H5109" s="24">
        <v>39</v>
      </c>
      <c r="M5109" s="136"/>
      <c r="N5109" s="136"/>
      <c r="O5109" s="182" t="str">
        <f t="shared" si="111"/>
        <v/>
      </c>
    </row>
    <row r="5110" spans="1:15" ht="34">
      <c r="A5110" s="4">
        <v>238</v>
      </c>
      <c r="B5110" s="4">
        <v>16</v>
      </c>
      <c r="C5110" s="42" t="s">
        <v>520</v>
      </c>
      <c r="D5110" s="42" t="s">
        <v>8310</v>
      </c>
      <c r="E5110" s="151"/>
      <c r="F5110" s="43" t="s">
        <v>8303</v>
      </c>
      <c r="G5110" s="103" t="s">
        <v>8319</v>
      </c>
      <c r="H5110" s="24">
        <v>39</v>
      </c>
      <c r="M5110" s="136"/>
      <c r="N5110" s="136"/>
      <c r="O5110" s="182" t="str">
        <f t="shared" si="111"/>
        <v/>
      </c>
    </row>
    <row r="5111" spans="1:15" ht="17">
      <c r="A5111" s="4">
        <v>238</v>
      </c>
      <c r="B5111" s="4">
        <v>17</v>
      </c>
      <c r="C5111" s="42" t="s">
        <v>2296</v>
      </c>
      <c r="D5111" s="42" t="s">
        <v>8310</v>
      </c>
      <c r="E5111" s="151"/>
      <c r="F5111" s="43" t="s">
        <v>8304</v>
      </c>
      <c r="G5111" s="103" t="s">
        <v>8320</v>
      </c>
      <c r="H5111" s="24">
        <v>39</v>
      </c>
      <c r="M5111" s="136"/>
      <c r="N5111" s="136"/>
      <c r="O5111" s="182" t="str">
        <f t="shared" si="111"/>
        <v/>
      </c>
    </row>
    <row r="5112" spans="1:15" ht="34">
      <c r="A5112" s="4">
        <v>238</v>
      </c>
      <c r="B5112" s="4">
        <v>18</v>
      </c>
      <c r="C5112" s="42" t="s">
        <v>3339</v>
      </c>
      <c r="D5112" s="42" t="s">
        <v>8310</v>
      </c>
      <c r="E5112" s="151"/>
      <c r="F5112" s="43" t="s">
        <v>8305</v>
      </c>
      <c r="G5112" s="103" t="s">
        <v>8321</v>
      </c>
      <c r="H5112" s="24">
        <v>39</v>
      </c>
      <c r="M5112" s="136"/>
      <c r="N5112" s="136"/>
      <c r="O5112" s="182" t="str">
        <f t="shared" si="111"/>
        <v/>
      </c>
    </row>
    <row r="5113" spans="1:15" ht="34">
      <c r="A5113" s="4">
        <v>238</v>
      </c>
      <c r="B5113" s="4">
        <v>19</v>
      </c>
      <c r="C5113" s="42" t="s">
        <v>3340</v>
      </c>
      <c r="D5113" s="42" t="s">
        <v>8310</v>
      </c>
      <c r="E5113" s="151"/>
      <c r="F5113" s="43" t="s">
        <v>8306</v>
      </c>
      <c r="G5113" s="103"/>
      <c r="H5113" s="24">
        <v>39</v>
      </c>
      <c r="M5113" s="136"/>
      <c r="N5113" s="136"/>
      <c r="O5113" s="182" t="str">
        <f t="shared" si="111"/>
        <v/>
      </c>
    </row>
    <row r="5114" spans="1:15" ht="34">
      <c r="A5114" s="4">
        <v>238</v>
      </c>
      <c r="B5114" s="4">
        <v>20</v>
      </c>
      <c r="C5114" s="42" t="s">
        <v>3193</v>
      </c>
      <c r="D5114" s="42" t="s">
        <v>8310</v>
      </c>
      <c r="E5114" s="151"/>
      <c r="F5114" s="43" t="s">
        <v>8307</v>
      </c>
      <c r="G5114" s="103" t="s">
        <v>8322</v>
      </c>
      <c r="H5114" s="24">
        <v>39</v>
      </c>
      <c r="M5114" s="136"/>
      <c r="N5114" s="136"/>
      <c r="O5114" s="182" t="str">
        <f t="shared" si="111"/>
        <v/>
      </c>
    </row>
    <row r="5115" spans="1:15" ht="34">
      <c r="A5115" s="4">
        <v>238</v>
      </c>
      <c r="B5115" s="4">
        <v>21</v>
      </c>
      <c r="C5115" s="42" t="s">
        <v>2360</v>
      </c>
      <c r="D5115" s="42" t="s">
        <v>8310</v>
      </c>
      <c r="E5115" s="151"/>
      <c r="F5115" s="43" t="s">
        <v>8308</v>
      </c>
      <c r="G5115" s="103" t="s">
        <v>8323</v>
      </c>
      <c r="H5115" s="24">
        <v>39</v>
      </c>
      <c r="M5115" s="136"/>
      <c r="N5115" s="136"/>
      <c r="O5115" s="182" t="str">
        <f t="shared" si="111"/>
        <v/>
      </c>
    </row>
    <row r="5116" spans="1:15" ht="34">
      <c r="A5116" s="73">
        <v>239</v>
      </c>
      <c r="B5116" s="73">
        <v>0</v>
      </c>
      <c r="C5116" s="74"/>
      <c r="D5116" s="74"/>
      <c r="E5116" s="133"/>
      <c r="F5116" s="75" t="s">
        <v>8309</v>
      </c>
      <c r="G5116" s="94"/>
      <c r="H5116" s="24">
        <v>39</v>
      </c>
      <c r="J5116" s="5">
        <v>3</v>
      </c>
      <c r="K5116" s="101" t="s">
        <v>8373</v>
      </c>
      <c r="M5116" s="136" t="s">
        <v>13353</v>
      </c>
      <c r="N5116" s="136"/>
      <c r="O5116" s="182" t="str">
        <f t="shared" si="111"/>
        <v>Label.create(:concept_id =&gt; Concept.find_by_codelist_and_code(239, nil).id, :locale =&gt; 'fi', :preflabel =&gt; 'Välittäjän yhteystietojen tyyppi', :scopenote =&gt; 'Käytä yhdessä &amp;lt;SupplyContactRole&gt; &amp;lt;x537&gt;')</v>
      </c>
    </row>
    <row r="5117" spans="1:15" ht="51">
      <c r="A5117" s="4">
        <v>239</v>
      </c>
      <c r="B5117" s="4">
        <v>1</v>
      </c>
      <c r="C5117" s="42" t="s">
        <v>1277</v>
      </c>
      <c r="E5117" s="151"/>
      <c r="F5117" s="43" t="s">
        <v>7812</v>
      </c>
      <c r="G5117" s="43" t="s">
        <v>8313</v>
      </c>
      <c r="H5117" s="24">
        <v>39</v>
      </c>
      <c r="M5117" s="136" t="s">
        <v>13258</v>
      </c>
      <c r="N5117" s="136"/>
      <c r="O5117" s="182" t="str">
        <f t="shared" si="111"/>
        <v>Label.create(:concept_id =&gt; Concept.find_by_codelist_and_code(239, '07').id, :locale =&gt; 'fi', :preflabel =&gt; 'Tuotteen palautuksen yhteystiedot', :scopenote =&gt; 'Eg for use where authorisation must be gained from the supplier (distributor or wholesaler)')</v>
      </c>
    </row>
    <row r="5118" spans="1:15" ht="17">
      <c r="A5118" s="4">
        <v>239</v>
      </c>
      <c r="B5118" s="4">
        <v>2</v>
      </c>
      <c r="C5118" s="42" t="s">
        <v>2250</v>
      </c>
      <c r="E5118" s="151"/>
      <c r="F5118" s="43" t="s">
        <v>8311</v>
      </c>
      <c r="G5118" s="43" t="s">
        <v>8312</v>
      </c>
      <c r="H5118" s="24">
        <v>39</v>
      </c>
      <c r="M5118" s="136" t="s">
        <v>13354</v>
      </c>
      <c r="N5118" s="136"/>
      <c r="O5118" s="182" t="str">
        <f t="shared" si="111"/>
        <v>Label.create(:concept_id =&gt; Concept.find_by_codelist_and_code(239, '99').id, :locale =&gt; 'fi', :preflabel =&gt; 'Asiakaspalvelun yhteystiedot', :scopenote =&gt; 'For general enquiries')</v>
      </c>
    </row>
    <row r="5119" spans="1:15" ht="17">
      <c r="A5119" s="73">
        <v>240</v>
      </c>
      <c r="B5119" s="73">
        <v>0</v>
      </c>
      <c r="C5119" s="74"/>
      <c r="D5119" s="74"/>
      <c r="E5119" s="133"/>
      <c r="F5119" s="75" t="s">
        <v>8527</v>
      </c>
      <c r="G5119" s="94"/>
      <c r="H5119" s="24">
        <v>43</v>
      </c>
      <c r="J5119" s="5">
        <v>3</v>
      </c>
      <c r="K5119" s="101" t="s">
        <v>8528</v>
      </c>
      <c r="M5119" s="136" t="s">
        <v>13355</v>
      </c>
      <c r="N5119" s="136"/>
      <c r="O5119" s="182" t="str">
        <f t="shared" si="111"/>
        <v>Label.create(:concept_id =&gt; Concept.find_by_codelist_and_code(240, nil).id, :locale =&gt; 'fi', :preflabel =&gt; 'AV-tuotteen osan tyyppi', :scopenote =&gt; 'Käytä yhdessä &amp;lt;AVItemType&gt; &amp;lt;x540&gt;')</v>
      </c>
    </row>
    <row r="5120" spans="1:15" ht="102">
      <c r="A5120" s="4">
        <v>240</v>
      </c>
      <c r="B5120" s="4">
        <v>1</v>
      </c>
      <c r="C5120" s="42" t="s">
        <v>1586</v>
      </c>
      <c r="E5120" s="151"/>
      <c r="F5120" s="43" t="s">
        <v>8530</v>
      </c>
      <c r="G5120" s="43" t="s">
        <v>8534</v>
      </c>
      <c r="H5120" s="24">
        <v>43</v>
      </c>
      <c r="M5120" s="136" t="s">
        <v>13356</v>
      </c>
      <c r="N5120" s="136"/>
      <c r="O5120" s="182" t="str">
        <f t="shared" si="111"/>
        <v>Label.create(:concept_id =&gt; Concept.find_by_codelist_and_code(240, '01').id, :locale =&gt; 'fi', :preflabel =&gt; 'Audiovisuaalinen teos', :scopenote =&gt; 'A complete audiovisual work which is published as a content item in a product which carries two or more such works, eg when two or three AV works are published in a single omnibus package')</v>
      </c>
    </row>
    <row r="5121" spans="1:15" ht="68">
      <c r="A5121" s="4">
        <v>240</v>
      </c>
      <c r="B5121" s="4">
        <v>2</v>
      </c>
      <c r="C5121" s="42" t="s">
        <v>1585</v>
      </c>
      <c r="E5121" s="151"/>
      <c r="F5121" s="43" t="s">
        <v>1044</v>
      </c>
      <c r="G5121" s="43" t="s">
        <v>8532</v>
      </c>
      <c r="H5121" s="24">
        <v>43</v>
      </c>
      <c r="M5121" s="136" t="s">
        <v>10590</v>
      </c>
      <c r="N5121" s="136"/>
      <c r="O5121" s="182" t="str">
        <f t="shared" si="111"/>
        <v>Label.create(:concept_id =&gt; Concept.find_by_codelist_and_code(240, '02').id, :locale =&gt; 'fi', :preflabel =&gt; 'Esiö', :scopenote =&gt; 'Audiovisual components such as a scene index or introduction which appear before the main content of the product')</v>
      </c>
    </row>
    <row r="5122" spans="1:15" ht="68">
      <c r="A5122" s="4">
        <v>240</v>
      </c>
      <c r="B5122" s="4">
        <v>3</v>
      </c>
      <c r="C5122" s="42" t="s">
        <v>1961</v>
      </c>
      <c r="E5122" s="151"/>
      <c r="F5122" s="43" t="s">
        <v>1303</v>
      </c>
      <c r="G5122" s="43" t="s">
        <v>8535</v>
      </c>
      <c r="H5122" s="24">
        <v>43</v>
      </c>
      <c r="M5122" s="136" t="s">
        <v>10592</v>
      </c>
      <c r="N5122" s="136"/>
      <c r="O5122" s="182" t="str">
        <f t="shared" si="111"/>
        <v>Label.create(:concept_id =&gt; Concept.find_by_codelist_and_code(240, '03').id, :locale =&gt; 'fi', :preflabel =&gt; 'Varsinainen sisältö', :scopenote =&gt; 'Audiovisual components such as scenes or ‘chapters’ which appear as part of the main body of the AV material in the product')</v>
      </c>
    </row>
    <row r="5123" spans="1:15" ht="51">
      <c r="A5123" s="4">
        <v>240</v>
      </c>
      <c r="B5123" s="4">
        <v>4</v>
      </c>
      <c r="C5123" s="42" t="s">
        <v>2116</v>
      </c>
      <c r="E5123" s="151"/>
      <c r="F5123" s="43" t="s">
        <v>8531</v>
      </c>
      <c r="G5123" s="43" t="s">
        <v>8533</v>
      </c>
      <c r="H5123" s="24">
        <v>43</v>
      </c>
      <c r="M5123" s="136" t="s">
        <v>13357</v>
      </c>
      <c r="N5123" s="136"/>
      <c r="O5123" s="182" t="str">
        <f t="shared" ref="O5123:O5186" si="112">IF(OR(H5123="",IFERROR(FIND("-"&amp;A5123&amp;"-","-6-7-8-10-11-26-33-35-36-37-38-39-40-47-52-54-56-63-67-75-78-94-95-101-138-140-"),0)&gt;0,
AND(A5123=1,IFERROR(FIND("-"&amp;C5123&amp;"-","-12-13-14-"),0)&gt;0),
AND(A5123=22,IFERROR(FIND("-"&amp;C5123&amp;"-","-04-05-"),0)&gt;0),
AND(A5123=34,IFERROR(FIND("-"&amp;C5123&amp;"-","-00-01-04-08-09-10-11-12-13-14-15-"),0)&gt;0),
AND(A5123=45,IFERROR(FIND("-"&amp;C5123&amp;"-","-08-"),0)&gt;0),
AND(A5123=49,IFERROR(FIND("-"&amp;C5123&amp;"-","-ROW-"),0)&gt;0),
AND(A5123=51,IFERROR(FIND("-"&amp;C5123&amp;"-","-14-15-36-"),0)&gt;0),
AND(A5123=79,IFERROR(FIND("-"&amp;C5123&amp;"-","-11-"),0)&gt;0),
AND(A5123=102,IFERROR(FIND("-"&amp;C5123&amp;"-","-02-"),0)&gt;0)),"",
 IF(AND(M5123="",N5123=""),"",
  "Label.create(:concept_id =&gt; Concept.find_by_codelist_and_code("&amp;A5123&amp;", "&amp;IF(C5123="","nil","'"&amp;C5123&amp;"'")&amp;").id, "&amp;
  ":locale =&gt; '"&amp;L$2&amp;"'"&amp;", "&amp;
  ":preflabel =&gt; '"&amp;(IF(M5123="",F5123,M5123)&amp;"', "&amp;
  ":scopenote =&gt; "&amp;IF(AND(N5123="",G5123="",K5123=""),"nil","'"&amp; IF(K5123="", "",$L$3 &amp; IF(ISERROR(FIND("
", K5123))," ","&lt;br/&gt;&amp;nbsp;&amp;nbsp;&amp;nbsp;&amp;nbsp;• ") &amp; SUBSTITUTE(SUBSTITUTE(SUBSTITUTE(K5123, "&amp;", "&amp;amp;"),"&lt;","&amp;lt;"),"
","&lt;br/&gt;&amp;nbsp;&amp;nbsp;&amp;nbsp;&amp;nbsp;• ")) &amp; IF(OR(K5123="",G5123=""),"","&lt;br/") &amp; SUBSTITUTE(SUBSTITUTE(IF(N5123="",G5123,N5123),"&amp;","&amp;amp;"),"&lt;","&amp;lt;")&amp;"'")&amp;")")
))</f>
        <v>Label.create(:concept_id =&gt; Concept.find_by_codelist_and_code(240, '04').id, :locale =&gt; 'fi', :preflabel =&gt; 'Loppusisältö', :scopenote =&gt; 'Audiovisual components such as advertising which appear after the main content of the product')</v>
      </c>
    </row>
    <row r="5124" spans="1:15" ht="17">
      <c r="A5124" s="73">
        <v>241</v>
      </c>
      <c r="B5124" s="73">
        <v>0</v>
      </c>
      <c r="C5124" s="74"/>
      <c r="D5124" s="74"/>
      <c r="E5124" s="133"/>
      <c r="F5124" s="75" t="s">
        <v>8529</v>
      </c>
      <c r="G5124" s="94"/>
      <c r="H5124" s="24">
        <v>43</v>
      </c>
      <c r="J5124" s="5">
        <v>3</v>
      </c>
      <c r="K5124" s="101" t="s">
        <v>8537</v>
      </c>
      <c r="M5124" s="136" t="s">
        <v>13358</v>
      </c>
      <c r="N5124" s="136"/>
      <c r="O5124" s="182" t="str">
        <f t="shared" si="112"/>
        <v>Label.create(:concept_id =&gt; Concept.find_by_codelist_and_code(241, nil).id, :locale =&gt; 'fi', :preflabel =&gt; 'AV-tuotteen tunnisteen tyyppi', :scopenote =&gt; 'Käytä yhdessä &amp;lt;AVItemIDType&gt; &amp;lt;x541&gt;')</v>
      </c>
    </row>
    <row r="5125" spans="1:15" ht="51">
      <c r="A5125" s="4">
        <v>241</v>
      </c>
      <c r="B5125" s="4">
        <v>1</v>
      </c>
      <c r="C5125" s="42" t="s">
        <v>1586</v>
      </c>
      <c r="E5125" s="151"/>
      <c r="F5125" s="43" t="s">
        <v>2373</v>
      </c>
      <c r="G5125" s="43" t="s">
        <v>8536</v>
      </c>
      <c r="H5125" s="24">
        <v>43</v>
      </c>
      <c r="M5125" s="136" t="s">
        <v>10075</v>
      </c>
      <c r="N5125" s="136"/>
      <c r="O5125" s="182" t="str">
        <f t="shared" si="112"/>
        <v>Label.create(:concept_id =&gt; Concept.find_by_codelist_and_code(241, '01').id, :locale =&gt; 'fi', :preflabel =&gt; 'Järjestelmäkohtainen', :scopenote =&gt; 'For example, a publisher’s own identifier. Note that &amp;lt;IDTypeName&gt; is required with proprietary identifiers')</v>
      </c>
    </row>
    <row r="5126" spans="1:15" ht="34">
      <c r="A5126" s="4">
        <v>241</v>
      </c>
      <c r="B5126" s="4">
        <v>2</v>
      </c>
      <c r="C5126" s="42" t="s">
        <v>1961</v>
      </c>
      <c r="E5126" s="151"/>
      <c r="F5126" s="43" t="s">
        <v>3761</v>
      </c>
      <c r="G5126" s="43" t="s">
        <v>6447</v>
      </c>
      <c r="H5126" s="24">
        <v>43</v>
      </c>
      <c r="M5126" s="136" t="s">
        <v>3761</v>
      </c>
      <c r="N5126" s="136"/>
      <c r="O5126" s="182" t="str">
        <f t="shared" si="112"/>
        <v>Label.create(:concept_id =&gt; Concept.find_by_codelist_and_code(241, '03').id, :locale =&gt; 'fi', :preflabel =&gt; 'GTIN-13', :scopenote =&gt; 'Formerly known as the EAN-13 (unhyphenated)')</v>
      </c>
    </row>
    <row r="5127" spans="1:15" ht="68">
      <c r="A5127" s="4">
        <v>241</v>
      </c>
      <c r="B5127" s="4">
        <v>3</v>
      </c>
      <c r="C5127" s="42" t="s">
        <v>1276</v>
      </c>
      <c r="E5127" s="151"/>
      <c r="F5127" s="43" t="s">
        <v>1895</v>
      </c>
      <c r="G5127" s="43" t="s">
        <v>8548</v>
      </c>
      <c r="H5127" s="24">
        <v>43</v>
      </c>
      <c r="M5127" s="136" t="s">
        <v>1895</v>
      </c>
      <c r="N5127" s="136"/>
      <c r="O5127" s="182" t="str">
        <f t="shared" si="112"/>
        <v>Label.create(:concept_id =&gt; Concept.find_by_codelist_and_code(241, '06').id, :locale =&gt; 'fi', :preflabel =&gt; 'DOI', :scopenote =&gt; 'Digital Object Identifier (variable length and character set beginning ‘10.’, and without https://doi.org/ or the older http://dx.doi.org/)')</v>
      </c>
    </row>
    <row r="5128" spans="1:15" ht="34">
      <c r="A5128" s="4">
        <v>241</v>
      </c>
      <c r="B5128" s="4">
        <v>4</v>
      </c>
      <c r="C5128" s="42" t="s">
        <v>1428</v>
      </c>
      <c r="E5128" s="151"/>
      <c r="F5128" s="43" t="s">
        <v>8538</v>
      </c>
      <c r="G5128" s="43" t="s">
        <v>4414</v>
      </c>
      <c r="H5128" s="24">
        <v>43</v>
      </c>
      <c r="M5128" s="136" t="s">
        <v>8538</v>
      </c>
      <c r="N5128" s="136"/>
      <c r="O5128" s="182" t="str">
        <f t="shared" si="112"/>
        <v>Label.create(:concept_id =&gt; Concept.find_by_codelist_and_code(241, '12').id, :locale =&gt; 'fi', :preflabel =&gt; 'IMDB', :scopenote =&gt; 'Motion picture work identifier from the International Movie Database')</v>
      </c>
    </row>
    <row r="5129" spans="1:15" ht="51">
      <c r="A5129" s="4">
        <v>241</v>
      </c>
      <c r="B5129" s="4">
        <v>5</v>
      </c>
      <c r="C5129" s="42" t="s">
        <v>115</v>
      </c>
      <c r="E5129" s="151"/>
      <c r="F5129" s="43" t="s">
        <v>2042</v>
      </c>
      <c r="G5129" s="43" t="s">
        <v>8541</v>
      </c>
      <c r="H5129" s="24">
        <v>43</v>
      </c>
      <c r="M5129" s="136" t="s">
        <v>2042</v>
      </c>
      <c r="N5129" s="136"/>
      <c r="O5129" s="182" t="str">
        <f t="shared" si="112"/>
        <v>Label.create(:concept_id =&gt; Concept.find_by_codelist_and_code(241, '18').id, :locale =&gt; 'fi', :preflabel =&gt; 'ISRC', :scopenote =&gt; 'International Standard Recording Code, 5 alphanumeric characters plus 7 digits')</v>
      </c>
    </row>
    <row r="5130" spans="1:15" ht="85">
      <c r="A5130" s="4">
        <v>241</v>
      </c>
      <c r="B5130" s="4">
        <v>6</v>
      </c>
      <c r="C5130" s="42" t="s">
        <v>268</v>
      </c>
      <c r="E5130" s="151"/>
      <c r="F5130" s="43" t="s">
        <v>2109</v>
      </c>
      <c r="G5130" s="43" t="s">
        <v>8814</v>
      </c>
      <c r="H5130" s="24">
        <v>43</v>
      </c>
      <c r="I5130" s="24">
        <v>46</v>
      </c>
      <c r="M5130" s="136" t="s">
        <v>2109</v>
      </c>
      <c r="N5130" s="136"/>
      <c r="O5130" s="182" t="str">
        <f t="shared" si="112"/>
        <v>Label.create(:concept_id =&gt; Concept.find_by_codelist_and_code(241, '19').id, :locale =&gt; 'fi', :preflabel =&gt; 'ISAN', :scopenote =&gt; 'International Standard Audiovisual Number (17 or 26 characters – 16 or 24 hexadecimal digits, plus one or two alphanumeric check characters, and without spaces or hyphens)')</v>
      </c>
    </row>
    <row r="5131" spans="1:15" ht="17">
      <c r="A5131" s="4">
        <v>241</v>
      </c>
      <c r="B5131" s="4">
        <v>7</v>
      </c>
      <c r="C5131" s="42" t="s">
        <v>315</v>
      </c>
      <c r="E5131" s="151"/>
      <c r="F5131" s="43" t="s">
        <v>8540</v>
      </c>
      <c r="G5131" s="43" t="s">
        <v>8539</v>
      </c>
      <c r="H5131" s="24">
        <v>43</v>
      </c>
      <c r="M5131" s="136" t="s">
        <v>8540</v>
      </c>
      <c r="N5131" s="136"/>
      <c r="O5131" s="182" t="str">
        <f t="shared" si="112"/>
        <v>Label.create(:concept_id =&gt; Concept.find_by_codelist_and_code(241, '31').id, :locale =&gt; 'fi', :preflabel =&gt; 'EIDR DOI', :scopenote =&gt; 'Entertainment Identifier Registry DOI')</v>
      </c>
    </row>
    <row r="5132" spans="1:15" ht="34">
      <c r="A5132" s="73">
        <v>242</v>
      </c>
      <c r="B5132" s="73">
        <v>0</v>
      </c>
      <c r="C5132" s="74"/>
      <c r="D5132" s="74"/>
      <c r="E5132" s="133"/>
      <c r="F5132" s="75" t="s">
        <v>8700</v>
      </c>
      <c r="G5132" s="94"/>
      <c r="H5132" s="24">
        <v>45</v>
      </c>
      <c r="J5132" s="5">
        <v>3</v>
      </c>
      <c r="K5132" s="101" t="s">
        <v>8737</v>
      </c>
      <c r="M5132" s="136" t="s">
        <v>11578</v>
      </c>
      <c r="N5132" s="136"/>
      <c r="O5132" s="182" t="str">
        <f t="shared" si="112"/>
        <v>Label.create(:concept_id =&gt; Concept.find_by_codelist_and_code(242, nil).id, :locale =&gt; 'fi', :preflabel =&gt; 'Pariston tai akun tyyppi ja turvallisuus', :scopenote =&gt; 'Käytä yhdessä &amp;lt;ProductFormFeatureValue&gt; &amp;lt;x541&gt;')</v>
      </c>
    </row>
    <row r="5133" spans="1:15" ht="34">
      <c r="A5133" s="4">
        <v>242</v>
      </c>
      <c r="B5133" s="4">
        <v>1</v>
      </c>
      <c r="C5133" s="42" t="s">
        <v>4331</v>
      </c>
      <c r="E5133" s="151"/>
      <c r="F5133" s="43" t="s">
        <v>8705</v>
      </c>
      <c r="G5133" s="43" t="s">
        <v>8706</v>
      </c>
      <c r="H5133" s="24">
        <v>45</v>
      </c>
      <c r="M5133" s="136" t="s">
        <v>13359</v>
      </c>
      <c r="N5133" s="136"/>
      <c r="O5133" s="182" t="str">
        <f t="shared" si="112"/>
        <v>Label.create(:concept_id =&gt; Concept.find_by_codelist_and_code(242, '00').id, :locale =&gt; 'fi', :preflabel =&gt; 'Paristoja ei tarvita', :scopenote =&gt; 'The default if battery type and safety information is omitted')</v>
      </c>
    </row>
    <row r="5134" spans="1:15" ht="68">
      <c r="A5134" s="4">
        <v>242</v>
      </c>
      <c r="B5134" s="4">
        <v>2</v>
      </c>
      <c r="C5134" s="42" t="s">
        <v>1586</v>
      </c>
      <c r="E5134" s="151"/>
      <c r="F5134" s="43" t="s">
        <v>8708</v>
      </c>
      <c r="G5134" s="43" t="s">
        <v>8707</v>
      </c>
      <c r="H5134" s="24">
        <v>45</v>
      </c>
      <c r="M5134" s="136" t="s">
        <v>13360</v>
      </c>
      <c r="N5134" s="136"/>
      <c r="O5134" s="182" t="str">
        <f t="shared" si="112"/>
        <v>Label.create(:concept_id =&gt; Concept.find_by_codelist_and_code(242, '01').id, :locale =&gt; 'fi', :preflabel =&gt; 'Sisäänrakennettu akku', :scopenote =&gt; 'Batteries built in or pre-installed in product, non-user replaceable. May use &amp;lt;ProductFormFeatureDesciption&gt; to provide further details')</v>
      </c>
    </row>
    <row r="5135" spans="1:15" ht="136">
      <c r="A5135" s="4">
        <v>242</v>
      </c>
      <c r="B5135" s="4">
        <v>3</v>
      </c>
      <c r="C5135" s="42" t="s">
        <v>1585</v>
      </c>
      <c r="E5135" s="151"/>
      <c r="F5135" s="43" t="s">
        <v>8709</v>
      </c>
      <c r="G5135" s="43" t="s">
        <v>8750</v>
      </c>
      <c r="H5135" s="24">
        <v>45</v>
      </c>
      <c r="M5135" s="136" t="s">
        <v>13361</v>
      </c>
      <c r="N5135" s="136"/>
      <c r="O5135" s="182" t="str">
        <f t="shared" si="112"/>
        <v>Label.create(:concept_id =&gt; Concept.find_by_codelist_and_code(242, '02').id, :locale =&gt; 'fi', :preflabel =&gt; 'Paristot asennettu', :scopenote =&gt; 'Batteries pre-installed, user replaceable. Use &amp;lt;ProductFormFeatureDescription&gt; to provide further details, eg ‘2 x 1.2V LR6/AA rechargeable’, with these details formatted as [integer] x [number]V [type or descriptive text] and usually taken from the outer packaging')</v>
      </c>
    </row>
    <row r="5136" spans="1:15" ht="136">
      <c r="A5136" s="4">
        <v>242</v>
      </c>
      <c r="B5136" s="4">
        <v>4</v>
      </c>
      <c r="C5136" s="42" t="s">
        <v>1961</v>
      </c>
      <c r="E5136" s="151"/>
      <c r="F5136" s="43" t="s">
        <v>8711</v>
      </c>
      <c r="G5136" s="43" t="s">
        <v>8751</v>
      </c>
      <c r="H5136" s="24">
        <v>45</v>
      </c>
      <c r="M5136" s="136" t="s">
        <v>13362</v>
      </c>
      <c r="N5136" s="136"/>
      <c r="O5136" s="182" t="str">
        <f t="shared" si="112"/>
        <v>Label.create(:concept_id =&gt; Concept.find_by_codelist_and_code(242, '03').id, :locale =&gt; 'fi', :preflabel =&gt; 'Paristot sisältyvät tuotteeseen', :scopenote =&gt; 'Batteries included with the product, but not pre-installed. Use &amp;lt;ProductFormFeatureDescription&gt; to provide further details, eg ‘2 x 1.2V LR6/AA rechargeable’, with these details formatted as [integer] x [number]V [type or descriptive text] and usually taken from the outer packaging')</v>
      </c>
    </row>
    <row r="5137" spans="1:15" ht="136">
      <c r="A5137" s="4">
        <v>242</v>
      </c>
      <c r="B5137" s="4">
        <v>5</v>
      </c>
      <c r="C5137" s="42" t="s">
        <v>2116</v>
      </c>
      <c r="E5137" s="151"/>
      <c r="F5137" s="43" t="s">
        <v>8710</v>
      </c>
      <c r="G5137" s="43" t="s">
        <v>8748</v>
      </c>
      <c r="H5137" s="24">
        <v>45</v>
      </c>
      <c r="M5137" s="136" t="s">
        <v>13363</v>
      </c>
      <c r="N5137" s="136"/>
      <c r="O5137" s="182" t="str">
        <f t="shared" si="112"/>
        <v>Label.create(:concept_id =&gt; Concept.find_by_codelist_and_code(242, '04').id, :locale =&gt; 'fi', :preflabel =&gt; 'Paristot asennettava', :scopenote =&gt; 'Batteries required for use, but not supplied with the product. May use &amp;lt;ProductFormFeatureDescription&gt; to provide further details, eg ‘2 x 1.2V LR6/AA rechargeable’, with these details formatted as [integer] x [number]V [type or descriptive text] and usually taken from the outer packaging')</v>
      </c>
    </row>
    <row r="5138" spans="1:15" ht="85">
      <c r="A5138" s="4">
        <v>242</v>
      </c>
      <c r="B5138" s="4">
        <v>6</v>
      </c>
      <c r="C5138" s="42" t="s">
        <v>1688</v>
      </c>
      <c r="E5138" s="151"/>
      <c r="F5138" s="43" t="s">
        <v>8712</v>
      </c>
      <c r="G5138" s="43" t="s">
        <v>8713</v>
      </c>
      <c r="H5138" s="24">
        <v>45</v>
      </c>
      <c r="M5138" s="136" t="s">
        <v>13364</v>
      </c>
      <c r="N5138" s="136"/>
      <c r="O5138" s="182" t="str">
        <f t="shared" si="112"/>
        <v>Label.create(:concept_id =&gt; Concept.find_by_codelist_and_code(242, '05').id, :locale =&gt; 'fi', :preflabel =&gt; 'Varaparistot sisältyvät tuotteeseen', :scopenote =&gt; 'Spare batteries included with product, in addition to those specified using codes 02 or 03. May use &amp;lt;ProductFormFeatureDescription&gt; to provide further details')</v>
      </c>
    </row>
    <row r="5139" spans="1:15" ht="85">
      <c r="A5139" s="4">
        <v>242</v>
      </c>
      <c r="B5139" s="4">
        <v>7</v>
      </c>
      <c r="C5139" s="42" t="s">
        <v>1276</v>
      </c>
      <c r="E5139" s="151"/>
      <c r="F5139" s="43" t="s">
        <v>8714</v>
      </c>
      <c r="G5139" s="43" t="s">
        <v>8716</v>
      </c>
      <c r="H5139" s="24">
        <v>45</v>
      </c>
      <c r="M5139" s="136" t="s">
        <v>13365</v>
      </c>
      <c r="N5139" s="136"/>
      <c r="O5139" s="182" t="str">
        <f t="shared" si="112"/>
        <v>Label.create(:concept_id =&gt; Concept.find_by_codelist_and_code(242, '06').id, :locale =&gt; 'fi', :preflabel =&gt; 'Käyttöturvallisuustiedote saatavissa', :scopenote =&gt; '(Material) Safety Data Sheet available for the product (including its batteries). &amp;lt;ProductFormFeatureDescription&gt; must be used to supply URL of documentation')</v>
      </c>
    </row>
    <row r="5140" spans="1:15" ht="85">
      <c r="A5140" s="4">
        <v>242</v>
      </c>
      <c r="B5140" s="4">
        <v>8</v>
      </c>
      <c r="C5140" s="42" t="s">
        <v>1277</v>
      </c>
      <c r="E5140" s="151"/>
      <c r="F5140" s="43" t="s">
        <v>8715</v>
      </c>
      <c r="G5140" s="43" t="s">
        <v>8717</v>
      </c>
      <c r="H5140" s="24">
        <v>45</v>
      </c>
      <c r="M5140" s="136" t="s">
        <v>13366</v>
      </c>
      <c r="N5140" s="136"/>
      <c r="O5140" s="182" t="str">
        <f t="shared" si="112"/>
        <v>Label.create(:concept_id =&gt; Concept.find_by_codelist_and_code(242, '07').id, :locale =&gt; 'fi', :preflabel =&gt; 'Tekninen tiedote saatavissa', :scopenote =&gt; 'Battery manufacturer’s technical data sheet available. &amp;lt;ProductFormFeatureDescription&gt; must be used to supply URL of documentation')</v>
      </c>
    </row>
    <row r="5141" spans="1:15" ht="85">
      <c r="A5141" s="4">
        <v>242</v>
      </c>
      <c r="B5141" s="4">
        <v>9</v>
      </c>
      <c r="C5141" s="42" t="s">
        <v>4104</v>
      </c>
      <c r="E5141" s="151"/>
      <c r="F5141" s="43" t="s">
        <v>8718</v>
      </c>
      <c r="G5141" s="43" t="s">
        <v>8720</v>
      </c>
      <c r="H5141" s="24">
        <v>45</v>
      </c>
      <c r="M5141" s="136" t="s">
        <v>13367</v>
      </c>
      <c r="N5141" s="136"/>
      <c r="O5141" s="182" t="str">
        <f t="shared" si="112"/>
        <v>Label.create(:concept_id =&gt; Concept.find_by_codelist_and_code(242, '08').id, :locale =&gt; 'fi', :preflabel =&gt; 'Ladattavissa', :scopenote =&gt; 'Independent of whether charger is supplied as part of the product. Note that this is largely dependent on battery chemistry, but should be specified separately to avoid ambiguity')</v>
      </c>
    </row>
    <row r="5142" spans="1:15" ht="17">
      <c r="A5142" s="4">
        <v>242</v>
      </c>
      <c r="B5142" s="4">
        <v>10</v>
      </c>
      <c r="C5142" s="42" t="s">
        <v>2991</v>
      </c>
      <c r="E5142" s="151"/>
      <c r="F5142" s="43" t="s">
        <v>8719</v>
      </c>
      <c r="H5142" s="24">
        <v>45</v>
      </c>
      <c r="M5142" s="136" t="s">
        <v>13368</v>
      </c>
      <c r="N5142" s="136"/>
      <c r="O5142" s="182" t="str">
        <f t="shared" si="112"/>
        <v>Label.create(:concept_id =&gt; Concept.find_by_codelist_and_code(242, '09').id, :locale =&gt; 'fi', :preflabel =&gt; 'Ei ladattavissa', :scopenote =&gt; nil)</v>
      </c>
    </row>
    <row r="5143" spans="1:15" ht="85">
      <c r="A5143" s="4">
        <v>242</v>
      </c>
      <c r="B5143" s="4">
        <v>11</v>
      </c>
      <c r="C5143" s="42" t="s">
        <v>1610</v>
      </c>
      <c r="E5143" s="151"/>
      <c r="F5143" s="43" t="s">
        <v>8721</v>
      </c>
      <c r="G5143" s="43" t="s">
        <v>8749</v>
      </c>
      <c r="H5143" s="24">
        <v>45</v>
      </c>
      <c r="M5143" s="136" t="s">
        <v>13369</v>
      </c>
      <c r="N5143" s="136"/>
      <c r="O5143" s="182" t="str">
        <f t="shared" si="112"/>
        <v>Label.create(:concept_id =&gt; Concept.find_by_codelist_and_code(242, '10').id, :locale =&gt; 'fi', :preflabel =&gt; 'Akun varoitusteksti', :scopenote =&gt; '&amp;lt;ProductFormFeatureDescription&gt; contains battery safety-related warning text, generally taken from the outer packaging (eg ‘Warning – internal battery: product must not be pierced’)')</v>
      </c>
    </row>
    <row r="5144" spans="1:15" ht="85">
      <c r="A5144" s="4">
        <v>242</v>
      </c>
      <c r="B5144" s="4">
        <v>12</v>
      </c>
      <c r="C5144" s="42" t="s">
        <v>3283</v>
      </c>
      <c r="E5144" s="151"/>
      <c r="F5144" s="43" t="s">
        <v>8722</v>
      </c>
      <c r="G5144" s="43" t="s">
        <v>8758</v>
      </c>
      <c r="H5144" s="24">
        <v>45</v>
      </c>
      <c r="M5144" s="136" t="s">
        <v>13370</v>
      </c>
      <c r="N5144" s="136"/>
      <c r="O5144" s="182" t="str">
        <f t="shared" si="112"/>
        <v>Label.create(:concept_id =&gt; Concept.find_by_codelist_and_code(242, '20').id, :locale =&gt; 'fi', :preflabel =&gt; 'Akun rakenne', :scopenote =&gt; '&amp;lt;ProductFormFeatureDescription&gt; must provide details of the battery chemistry (eg ‘Sodium-Sulfur’). Use ONLY where no suitable code exists for the specific chemistry used')</v>
      </c>
    </row>
    <row r="5145" spans="1:15" ht="119">
      <c r="A5145" s="4">
        <v>242</v>
      </c>
      <c r="B5145" s="4">
        <v>13</v>
      </c>
      <c r="C5145" s="42" t="s">
        <v>3659</v>
      </c>
      <c r="E5145" s="151"/>
      <c r="F5145" s="43" t="s">
        <v>8723</v>
      </c>
      <c r="G5145" s="43" t="s">
        <v>8733</v>
      </c>
      <c r="H5145" s="24">
        <v>45</v>
      </c>
      <c r="M5145" s="136" t="s">
        <v>13371</v>
      </c>
      <c r="N5145" s="136"/>
      <c r="O5145" s="182" t="str">
        <f t="shared" si="112"/>
        <v>Label.create(:concept_id =&gt; Concept.find_by_codelist_and_code(242, '21').id, :locale =&gt; 'fi', :preflabel =&gt; 'Litium-ioni', :scopenote =&gt; 'For all specific battery chemistries, &amp;lt;ProductFormFeatureDescription&gt; may optionally describe the battery construction – for example the nunber of individual cells per battery and any other physical details, eg ‘4 x pouch cells’')</v>
      </c>
    </row>
    <row r="5146" spans="1:15" ht="17">
      <c r="A5146" s="4">
        <v>242</v>
      </c>
      <c r="B5146" s="4">
        <v>14</v>
      </c>
      <c r="C5146" s="42" t="s">
        <v>2992</v>
      </c>
      <c r="E5146" s="151"/>
      <c r="F5146" s="43" t="s">
        <v>8725</v>
      </c>
      <c r="H5146" s="24">
        <v>45</v>
      </c>
      <c r="M5146" s="136" t="s">
        <v>13372</v>
      </c>
      <c r="N5146" s="136"/>
      <c r="O5146" s="182" t="str">
        <f t="shared" si="112"/>
        <v>Label.create(:concept_id =&gt; Concept.find_by_codelist_and_code(242, '22').id, :locale =&gt; 'fi', :preflabel =&gt; 'Litium-polymeeri', :scopenote =&gt; nil)</v>
      </c>
    </row>
    <row r="5147" spans="1:15" ht="17">
      <c r="A5147" s="4">
        <v>242</v>
      </c>
      <c r="B5147" s="4">
        <v>15</v>
      </c>
      <c r="C5147" s="42" t="s">
        <v>795</v>
      </c>
      <c r="E5147" s="151"/>
      <c r="F5147" s="43" t="s">
        <v>8724</v>
      </c>
      <c r="H5147" s="24">
        <v>45</v>
      </c>
      <c r="M5147" s="136" t="s">
        <v>13373</v>
      </c>
      <c r="N5147" s="136"/>
      <c r="O5147" s="182" t="str">
        <f t="shared" si="112"/>
        <v>Label.create(:concept_id =&gt; Concept.find_by_codelist_and_code(242, '23').id, :locale =&gt; 'fi', :preflabel =&gt; 'Litium-metalli', :scopenote =&gt; nil)</v>
      </c>
    </row>
    <row r="5148" spans="1:15" ht="17">
      <c r="A5148" s="4">
        <v>242</v>
      </c>
      <c r="B5148" s="4">
        <v>16</v>
      </c>
      <c r="C5148" s="42" t="s">
        <v>223</v>
      </c>
      <c r="E5148" s="151"/>
      <c r="F5148" s="43" t="s">
        <v>8726</v>
      </c>
      <c r="H5148" s="24">
        <v>45</v>
      </c>
      <c r="M5148" s="136" t="s">
        <v>13374</v>
      </c>
      <c r="N5148" s="136"/>
      <c r="O5148" s="182" t="str">
        <f t="shared" si="112"/>
        <v>Label.create(:concept_id =&gt; Concept.find_by_codelist_and_code(242, '24').id, :locale =&gt; 'fi', :preflabel =&gt; 'Nikkeli-metallihydridi', :scopenote =&gt; nil)</v>
      </c>
    </row>
    <row r="5149" spans="1:15" ht="17">
      <c r="A5149" s="4">
        <v>242</v>
      </c>
      <c r="B5149" s="4">
        <v>17</v>
      </c>
      <c r="C5149" s="42" t="s">
        <v>3794</v>
      </c>
      <c r="E5149" s="151"/>
      <c r="F5149" s="43" t="s">
        <v>8727</v>
      </c>
      <c r="H5149" s="24">
        <v>45</v>
      </c>
      <c r="M5149" s="136" t="s">
        <v>13375</v>
      </c>
      <c r="N5149" s="136"/>
      <c r="O5149" s="182" t="str">
        <f t="shared" si="112"/>
        <v>Label.create(:concept_id =&gt; Concept.find_by_codelist_and_code(242, '25').id, :locale =&gt; 'fi', :preflabel =&gt; 'Nikkeli-kadmium', :scopenote =&gt; nil)</v>
      </c>
    </row>
    <row r="5150" spans="1:15" ht="17">
      <c r="A5150" s="4">
        <v>242</v>
      </c>
      <c r="B5150" s="4">
        <v>18</v>
      </c>
      <c r="C5150" s="42" t="s">
        <v>4227</v>
      </c>
      <c r="E5150" s="151"/>
      <c r="F5150" s="43" t="s">
        <v>8728</v>
      </c>
      <c r="G5150" s="43" t="s">
        <v>8729</v>
      </c>
      <c r="H5150" s="24">
        <v>45</v>
      </c>
      <c r="M5150" s="136" t="s">
        <v>13376</v>
      </c>
      <c r="N5150" s="136"/>
      <c r="O5150" s="182" t="str">
        <f t="shared" si="112"/>
        <v>Label.create(:concept_id =&gt; Concept.find_by_codelist_and_code(242, '26').id, :locale =&gt; 'fi', :preflabel =&gt; 'Sinkki-mangaanidioksidi', :scopenote =&gt; '‘Alkaline battery’')</v>
      </c>
    </row>
    <row r="5151" spans="1:15" ht="17">
      <c r="A5151" s="4">
        <v>242</v>
      </c>
      <c r="B5151" s="4">
        <v>19</v>
      </c>
      <c r="C5151" s="42" t="s">
        <v>874</v>
      </c>
      <c r="E5151" s="151"/>
      <c r="F5151" s="43" t="s">
        <v>8730</v>
      </c>
      <c r="G5151" s="43" t="s">
        <v>8752</v>
      </c>
      <c r="H5151" s="24">
        <v>45</v>
      </c>
      <c r="M5151" s="136" t="s">
        <v>13377</v>
      </c>
      <c r="N5151" s="136"/>
      <c r="O5151" s="182" t="str">
        <f t="shared" si="112"/>
        <v>Label.create(:concept_id =&gt; Concept.find_by_codelist_and_code(242, '27').id, :locale =&gt; 'fi', :preflabel =&gt; 'Sinkki-hiili', :scopenote =&gt; 'Common ‘dry cell’ battery')</v>
      </c>
    </row>
    <row r="5152" spans="1:15" ht="17">
      <c r="A5152" s="4">
        <v>242</v>
      </c>
      <c r="B5152" s="4">
        <v>20</v>
      </c>
      <c r="C5152" s="42" t="s">
        <v>4083</v>
      </c>
      <c r="E5152" s="151"/>
      <c r="F5152" s="43" t="s">
        <v>8731</v>
      </c>
      <c r="H5152" s="24">
        <v>45</v>
      </c>
      <c r="M5152" s="136" t="s">
        <v>13378</v>
      </c>
      <c r="N5152" s="136"/>
      <c r="O5152" s="182" t="str">
        <f t="shared" si="112"/>
        <v>Label.create(:concept_id =&gt; Concept.find_by_codelist_and_code(242, '28').id, :locale =&gt; 'fi', :preflabel =&gt; 'Sinkki-ilma', :scopenote =&gt; nil)</v>
      </c>
    </row>
    <row r="5153" spans="1:15" ht="17">
      <c r="A5153" s="4">
        <v>242</v>
      </c>
      <c r="B5153" s="4">
        <v>21</v>
      </c>
      <c r="C5153" s="42" t="s">
        <v>2267</v>
      </c>
      <c r="E5153" s="151"/>
      <c r="F5153" s="43" t="s">
        <v>8732</v>
      </c>
      <c r="H5153" s="24">
        <v>45</v>
      </c>
      <c r="M5153" s="136" t="s">
        <v>13379</v>
      </c>
      <c r="N5153" s="136"/>
      <c r="O5153" s="182" t="str">
        <f t="shared" si="112"/>
        <v>Label.create(:concept_id =&gt; Concept.find_by_codelist_and_code(242, '29').id, :locale =&gt; 'fi', :preflabel =&gt; 'Hopeaoksidi', :scopenote =&gt; nil)</v>
      </c>
    </row>
    <row r="5154" spans="1:15" ht="187">
      <c r="A5154" s="4">
        <v>242</v>
      </c>
      <c r="B5154" s="4">
        <v>22</v>
      </c>
      <c r="C5154" s="42" t="s">
        <v>2250</v>
      </c>
      <c r="E5154" s="151"/>
      <c r="F5154" s="43" t="s">
        <v>8734</v>
      </c>
      <c r="G5154" s="43" t="s">
        <v>8735</v>
      </c>
      <c r="H5154" s="24">
        <v>45</v>
      </c>
      <c r="M5154" s="136" t="s">
        <v>13380</v>
      </c>
      <c r="N5154" s="136"/>
      <c r="O5154" s="182" t="str">
        <f t="shared" si="112"/>
        <v>Label.create(:concept_id =&gt; Concept.find_by_codelist_and_code(242, '99').id, :locale =&gt; 'fi', :preflabel =&gt; 'Pariston tai akun kuvaus', :scopenote =&gt; '&amp;lt;ProductFormFeatureDescription&gt; may contain a full description of the batteries supplied (chemistry, cell structure, battery size and weight, number, capacity etc). Use ONLY if the product (or a product part) contains multiple different TYPES of battery that cannot be described with existing codes (eg a mix of battery chemistries or batteries of different sizes, within a single product part)')</v>
      </c>
    </row>
    <row r="5155" spans="1:15" ht="34">
      <c r="A5155" s="73">
        <v>243</v>
      </c>
      <c r="B5155" s="73">
        <v>0</v>
      </c>
      <c r="C5155" s="74"/>
      <c r="D5155" s="74"/>
      <c r="E5155" s="133"/>
      <c r="F5155" s="75" t="s">
        <v>8736</v>
      </c>
      <c r="G5155" s="94"/>
      <c r="H5155" s="24">
        <v>45</v>
      </c>
      <c r="J5155" s="5">
        <v>3</v>
      </c>
      <c r="K5155" s="101" t="s">
        <v>8737</v>
      </c>
      <c r="M5155" s="136" t="s">
        <v>13381</v>
      </c>
      <c r="N5155" s="136"/>
      <c r="O5155" s="182" t="str">
        <f t="shared" si="112"/>
        <v>Label.create(:concept_id =&gt; Concept.find_by_codelist_and_code(243, nil).id, :locale =&gt; 'fi', :preflabel =&gt; 'Vaarallisten aineiden käsittelyä ohjaava säännös', :scopenote =&gt; 'Käytä yhdessä &amp;lt;ProductFormFeatureValue&gt; &amp;lt;x541&gt;')</v>
      </c>
    </row>
    <row r="5156" spans="1:15" ht="51">
      <c r="A5156" s="4">
        <v>243</v>
      </c>
      <c r="B5156" s="4">
        <v>1</v>
      </c>
      <c r="C5156" s="42" t="s">
        <v>4331</v>
      </c>
      <c r="E5156" s="151"/>
      <c r="F5156" s="43" t="s">
        <v>8738</v>
      </c>
      <c r="G5156" s="43" t="s">
        <v>8739</v>
      </c>
      <c r="H5156" s="24">
        <v>45</v>
      </c>
      <c r="M5156" s="136" t="s">
        <v>13382</v>
      </c>
      <c r="N5156" s="136"/>
      <c r="O5156" s="182" t="str">
        <f t="shared" si="112"/>
        <v>Label.create(:concept_id =&gt; Concept.find_by_codelist_and_code(243, '00').id, :locale =&gt; 'fi', :preflabel =&gt; 'Ei sovellettavissa', :scopenote =&gt; 'The product is not classed as dangerous goods. The default if information is omitted')</v>
      </c>
    </row>
    <row r="5157" spans="1:15" ht="372">
      <c r="A5157" s="4">
        <v>243</v>
      </c>
      <c r="B5157" s="4">
        <v>2</v>
      </c>
      <c r="C5157" s="42" t="s">
        <v>1586</v>
      </c>
      <c r="E5157" s="151"/>
      <c r="F5157" s="43" t="s">
        <v>5061</v>
      </c>
      <c r="G5157" s="108" t="s">
        <v>9108</v>
      </c>
      <c r="H5157" s="24">
        <v>45</v>
      </c>
      <c r="I5157" s="24">
        <v>48</v>
      </c>
      <c r="M5157" s="136" t="s">
        <v>13383</v>
      </c>
      <c r="N5157" s="136"/>
      <c r="O5157" s="182" t="str">
        <f t="shared" si="112"/>
        <v>Label.create(:concept_id =&gt; Concept.find_by_codelist_and_code(243, '01').id, :locale =&gt; 'fi', :preflabel =&gt; 'GHS-merkintä', :scopenote =&gt; 'Indicates if the product is generally classed as a hazardous substance. &amp;lt;ProductFormFeatureDescription&gt; must contain a Hazard Class [eg “Irritant (Category 2)”] using the Globally Harmonized System of Classification and Labelling of Chemicals (http://www.unece.org/fileadmin/DAM/trans/danger/publi/ghs/ghs_rev08/ST-SG-AC10-30-Rev8e.pdf – Annex 1 contains a list of hazard classes and categories). The text is usually available on the Safety Data Sheet, along with equivalent GHS Hazard Pictograms, and may also be on the product or packaging. Must be accompanied by a Safety Data Sheet URL (see code 06), and is usually accompanied by one or more of codes 02–05 listing the specific chemlcal hazard')</v>
      </c>
    </row>
    <row r="5158" spans="1:15" ht="170">
      <c r="A5158" s="4">
        <v>243</v>
      </c>
      <c r="B5158" s="4">
        <v>3</v>
      </c>
      <c r="C5158" s="42" t="s">
        <v>1585</v>
      </c>
      <c r="E5158" s="151"/>
      <c r="F5158" s="43" t="s">
        <v>8742</v>
      </c>
      <c r="G5158" s="108" t="s">
        <v>9109</v>
      </c>
      <c r="H5158" s="24">
        <v>45</v>
      </c>
      <c r="I5158" s="24">
        <v>48</v>
      </c>
      <c r="M5158" s="136" t="s">
        <v>13384</v>
      </c>
      <c r="N5158" s="136"/>
      <c r="O5158" s="182" t="str">
        <f t="shared" si="112"/>
        <v>Label.create(:concept_id =&gt; Concept.find_by_codelist_and_code(243, '02').id, :locale =&gt; 'fi', :preflabel =&gt; 'Kuljetus', :scopenote =&gt; 'Indicates the product is classed as a hazardous substance for transportation purposes. &amp;lt;ProductFormFeatureDescription&gt; must contain a ‘UN number’ (or UNID, ‘UN’ plus four digits from the list of at http://www.unece.org/fileadmin/DAM/trans/danger/publi/unrec/English/index.pdf) specifying the specific chemical hazard, eg UN1203 is gasoline')</v>
      </c>
    </row>
    <row r="5159" spans="1:15" ht="170">
      <c r="A5159" s="4">
        <v>243</v>
      </c>
      <c r="B5159" s="4">
        <v>4</v>
      </c>
      <c r="C5159" s="42" t="s">
        <v>1961</v>
      </c>
      <c r="E5159" s="151"/>
      <c r="F5159" s="43" t="s">
        <v>8740</v>
      </c>
      <c r="G5159" s="108" t="s">
        <v>9110</v>
      </c>
      <c r="H5159" s="24">
        <v>45</v>
      </c>
      <c r="I5159" s="24">
        <v>48</v>
      </c>
      <c r="M5159" s="136" t="s">
        <v>13385</v>
      </c>
      <c r="N5159" s="136"/>
      <c r="O5159" s="182" t="str">
        <f t="shared" si="112"/>
        <v>Label.create(:concept_id =&gt; Concept.find_by_codelist_and_code(243, '03').id, :locale =&gt; 'fi', :preflabel =&gt; 'Varastointi', :scopenote =&gt; 'Indicates the product is classed as a hazardous substance for storage purposes. &amp;lt;ProductFormFeatureDescription&gt; must contain a ‘UN number’ (or UNID, ‘UN’ plus four digits from the list of at http://www.unece.org/fileadmin/DAM/trans/danger/publi/unrec/English/index.pdf) specifying the specific chemical hazard, eg UN1203 is gasoline')</v>
      </c>
    </row>
    <row r="5160" spans="1:15" ht="170">
      <c r="A5160" s="4">
        <v>243</v>
      </c>
      <c r="B5160" s="4">
        <v>5</v>
      </c>
      <c r="C5160" s="42" t="s">
        <v>2116</v>
      </c>
      <c r="E5160" s="151"/>
      <c r="F5160" s="43" t="s">
        <v>8741</v>
      </c>
      <c r="G5160" s="108" t="s">
        <v>9111</v>
      </c>
      <c r="H5160" s="24">
        <v>45</v>
      </c>
      <c r="I5160" s="24">
        <v>48</v>
      </c>
      <c r="M5160" s="136" t="s">
        <v>13386</v>
      </c>
      <c r="N5160" s="136"/>
      <c r="O5160" s="182" t="str">
        <f t="shared" si="112"/>
        <v>Label.create(:concept_id =&gt; Concept.find_by_codelist_and_code(243, '04').id, :locale =&gt; 'fi', :preflabel =&gt; 'Jäte', :scopenote =&gt; 'Indicates the product is classed as a hazardous substance for disposal purposes. &amp;lt;ProductFormFeatureDescription&gt; must contain a ‘UN number’ (or UNID, ‘UN’ plus four digits from the list of at http://www.unece.org/fileadmin/DAM/trans/danger/publi/unrec/English/index.pdf) specifying the specific chemical hazard, eg UN1203 is gasoline')</v>
      </c>
    </row>
    <row r="5161" spans="1:15" ht="204">
      <c r="A5161" s="4">
        <v>243</v>
      </c>
      <c r="B5161" s="4">
        <v>6</v>
      </c>
      <c r="C5161" s="42" t="s">
        <v>1688</v>
      </c>
      <c r="E5161" s="151"/>
      <c r="F5161" s="43" t="s">
        <v>1879</v>
      </c>
      <c r="G5161" s="108" t="s">
        <v>9112</v>
      </c>
      <c r="H5161" s="24">
        <v>46</v>
      </c>
      <c r="I5161" s="24">
        <v>48</v>
      </c>
      <c r="M5161" s="136" t="s">
        <v>10301</v>
      </c>
      <c r="N5161" s="136"/>
      <c r="O5161" s="182" t="str">
        <f t="shared" si="112"/>
        <v>Label.create(:concept_id =&gt; Concept.find_by_codelist_and_code(243, '05').id, :locale =&gt; 'fi', :preflabel =&gt; 'Muu', :scopenote =&gt; 'Indicates the product is classed as a hazardous substance for purposes not covered by other codes. &amp;lt;ProductFormFeatureDescription&gt; must contain a ‘UN number’ (or UNID, ‘UN’ plus four digits from the list of at http://www.unece.org/fileadmin/DAM/trans/danger/publi/unrec/English/index.pdf) specifying the specific chemical hazard, eg UN1203 is gasoline. Must be accompanied by a Safety Data Sheet URL (see code 06)')</v>
      </c>
    </row>
    <row r="5162" spans="1:15" ht="68">
      <c r="A5162" s="4">
        <v>243</v>
      </c>
      <c r="B5162" s="4">
        <v>7</v>
      </c>
      <c r="C5162" s="42" t="s">
        <v>1276</v>
      </c>
      <c r="E5162" s="151"/>
      <c r="F5162" s="43" t="s">
        <v>8714</v>
      </c>
      <c r="G5162" s="43" t="s">
        <v>8813</v>
      </c>
      <c r="H5162" s="24">
        <v>46</v>
      </c>
      <c r="M5162" s="136" t="s">
        <v>13365</v>
      </c>
      <c r="N5162" s="136"/>
      <c r="O5162" s="182" t="str">
        <f t="shared" si="112"/>
        <v>Label.create(:concept_id =&gt; Concept.find_by_codelist_and_code(243, '06').id, :locale =&gt; 'fi', :preflabel =&gt; 'Käyttöturvallisuustiedote saatavissa', :scopenote =&gt; '(Material) Safety Data Sheet available for the product. &amp;lt;ProductFormFeatureDescription&gt; must contain the URL of documentation')</v>
      </c>
    </row>
    <row r="5163" spans="1:15" ht="17">
      <c r="A5163" s="145">
        <v>244</v>
      </c>
      <c r="B5163" s="145">
        <v>0</v>
      </c>
      <c r="C5163" s="146"/>
      <c r="D5163" s="146"/>
      <c r="E5163" s="146"/>
      <c r="F5163" s="147" t="s">
        <v>8910</v>
      </c>
      <c r="G5163" s="148"/>
      <c r="H5163" s="24">
        <v>47</v>
      </c>
      <c r="K5163" s="101" t="s">
        <v>8921</v>
      </c>
      <c r="M5163" s="136" t="s">
        <v>13387</v>
      </c>
      <c r="N5163" s="136"/>
      <c r="O5163" s="182" t="str">
        <f t="shared" si="112"/>
        <v>Label.create(:concept_id =&gt; Concept.find_by_codelist_and_code(244, nil).id, :locale =&gt; 'fi', :preflabel =&gt; 'Tapahtuman tunnisteen tyyppi', :scopenote =&gt; 'Käytä yhdessä &amp;lt;EventIDType&gt; &amp;lt;x547&gt;')</v>
      </c>
    </row>
    <row r="5164" spans="1:15" ht="17">
      <c r="A5164" s="118">
        <v>244</v>
      </c>
      <c r="B5164" s="118">
        <v>1</v>
      </c>
      <c r="C5164" s="111" t="s">
        <v>1586</v>
      </c>
      <c r="D5164" s="111"/>
      <c r="E5164" s="111"/>
      <c r="F5164" s="108" t="s">
        <v>2373</v>
      </c>
      <c r="G5164" s="108"/>
      <c r="H5164" s="24">
        <v>47</v>
      </c>
      <c r="M5164" s="136" t="s">
        <v>10075</v>
      </c>
      <c r="N5164" s="136"/>
      <c r="O5164" s="182" t="str">
        <f t="shared" si="112"/>
        <v>Label.create(:concept_id =&gt; Concept.find_by_codelist_and_code(244, '01').id, :locale =&gt; 'fi', :preflabel =&gt; 'Järjestelmäkohtainen', :scopenote =&gt; nil)</v>
      </c>
    </row>
    <row r="5165" spans="1:15" ht="17">
      <c r="A5165" s="145">
        <v>245</v>
      </c>
      <c r="B5165" s="145">
        <v>0</v>
      </c>
      <c r="C5165" s="146"/>
      <c r="D5165" s="146"/>
      <c r="E5165" s="146"/>
      <c r="F5165" s="147" t="s">
        <v>8911</v>
      </c>
      <c r="G5165" s="148"/>
      <c r="H5165" s="24">
        <v>47</v>
      </c>
      <c r="K5165" s="101" t="s">
        <v>8922</v>
      </c>
      <c r="M5165" s="136" t="s">
        <v>13388</v>
      </c>
      <c r="N5165" s="136"/>
      <c r="O5165" s="182" t="str">
        <f t="shared" si="112"/>
        <v>Label.create(:concept_id =&gt; Concept.find_by_codelist_and_code(245, nil).id, :locale =&gt; 'fi', :preflabel =&gt; 'Tapahtuman tyyppi', :scopenote =&gt; 'Käytä yhdessä &amp;lt;EventType&gt; &amp;lt;x548&gt;')</v>
      </c>
    </row>
    <row r="5166" spans="1:15" ht="34">
      <c r="A5166" s="118">
        <v>245</v>
      </c>
      <c r="B5166" s="118">
        <v>1</v>
      </c>
      <c r="C5166" s="111" t="s">
        <v>4331</v>
      </c>
      <c r="D5166" s="111"/>
      <c r="E5166" s="111"/>
      <c r="F5166" s="108" t="s">
        <v>8912</v>
      </c>
      <c r="G5166" s="108"/>
      <c r="H5166" s="24">
        <v>47</v>
      </c>
      <c r="M5166" s="136" t="s">
        <v>13520</v>
      </c>
      <c r="N5166" s="136"/>
      <c r="O5166" s="182" t="str">
        <f t="shared" si="112"/>
        <v>Label.create(:concept_id =&gt; Concept.find_by_codelist_and_code(245, '00').id, :locale =&gt; 'fi', :preflabel =&gt; 'Määrittelemätön – katso tapahtuman kuvausta', :scopenote =&gt; nil)</v>
      </c>
    </row>
    <row r="5167" spans="1:15" ht="17">
      <c r="A5167" s="118">
        <v>245</v>
      </c>
      <c r="B5167" s="118">
        <v>2</v>
      </c>
      <c r="C5167" s="111" t="s">
        <v>1586</v>
      </c>
      <c r="D5167" s="111"/>
      <c r="E5167" s="111"/>
      <c r="F5167" s="108" t="s">
        <v>8913</v>
      </c>
      <c r="G5167" s="108"/>
      <c r="H5167" s="24">
        <v>47</v>
      </c>
      <c r="M5167" s="136" t="s">
        <v>13389</v>
      </c>
      <c r="N5167" s="136"/>
      <c r="O5167" s="182" t="str">
        <f t="shared" si="112"/>
        <v>Label.create(:concept_id =&gt; Concept.find_by_codelist_and_code(245, '01').id, :locale =&gt; 'fi', :preflabel =&gt; 'Kirjan signeeraus', :scopenote =&gt; nil)</v>
      </c>
    </row>
    <row r="5168" spans="1:15" ht="17">
      <c r="A5168" s="118">
        <v>245</v>
      </c>
      <c r="B5168" s="118">
        <v>3</v>
      </c>
      <c r="C5168" s="111" t="s">
        <v>1585</v>
      </c>
      <c r="D5168" s="111"/>
      <c r="E5168" s="111"/>
      <c r="F5168" s="108" t="s">
        <v>8914</v>
      </c>
      <c r="G5168" s="108"/>
      <c r="H5168" s="24">
        <v>47</v>
      </c>
      <c r="M5168" s="136" t="s">
        <v>13390</v>
      </c>
      <c r="N5168" s="136"/>
      <c r="O5168" s="182" t="str">
        <f t="shared" si="112"/>
        <v>Label.create(:concept_id =&gt; Concept.find_by_codelist_and_code(245, '02').id, :locale =&gt; 'fi', :preflabel =&gt; 'Lukutilaisuus', :scopenote =&gt; nil)</v>
      </c>
    </row>
    <row r="5169" spans="1:15" ht="17">
      <c r="A5169" s="145">
        <v>246</v>
      </c>
      <c r="B5169" s="145">
        <v>0</v>
      </c>
      <c r="C5169" s="146"/>
      <c r="D5169" s="146"/>
      <c r="E5169" s="146"/>
      <c r="F5169" s="147" t="s">
        <v>8915</v>
      </c>
      <c r="G5169" s="148"/>
      <c r="H5169" s="24">
        <v>47</v>
      </c>
      <c r="K5169" s="101" t="s">
        <v>8923</v>
      </c>
      <c r="M5169" s="136" t="s">
        <v>13391</v>
      </c>
      <c r="N5169" s="136"/>
      <c r="O5169" s="182" t="str">
        <f t="shared" si="112"/>
        <v>Label.create(:concept_id =&gt; Concept.find_by_codelist_and_code(246, nil).id, :locale =&gt; 'fi', :preflabel =&gt; 'Tapahtuman status', :scopenote =&gt; 'Käytä yhdessä &amp;lt;EventStatus&gt; &amp;lt;x549&gt;')</v>
      </c>
    </row>
    <row r="5170" spans="1:15" ht="17">
      <c r="A5170" s="118">
        <v>246</v>
      </c>
      <c r="B5170" s="118">
        <v>1</v>
      </c>
      <c r="C5170" s="111" t="s">
        <v>3339</v>
      </c>
      <c r="D5170" s="111"/>
      <c r="E5170" s="111"/>
      <c r="F5170" s="108" t="s">
        <v>8916</v>
      </c>
      <c r="G5170" s="108"/>
      <c r="H5170" s="24">
        <v>47</v>
      </c>
      <c r="M5170" s="136" t="s">
        <v>13392</v>
      </c>
      <c r="N5170" s="136"/>
      <c r="O5170" s="182" t="str">
        <f t="shared" si="112"/>
        <v>Label.create(:concept_id =&gt; Concept.find_by_codelist_and_code(246, 'A').id, :locale =&gt; 'fi', :preflabel =&gt; 'Julkistettu', :scopenote =&gt; nil)</v>
      </c>
    </row>
    <row r="5171" spans="1:15" ht="34">
      <c r="A5171" s="118">
        <v>246</v>
      </c>
      <c r="B5171" s="118">
        <v>2</v>
      </c>
      <c r="C5171" s="111" t="s">
        <v>2465</v>
      </c>
      <c r="D5171" s="111"/>
      <c r="E5171" s="111"/>
      <c r="F5171" s="108" t="s">
        <v>1088</v>
      </c>
      <c r="G5171" s="108" t="s">
        <v>8917</v>
      </c>
      <c r="H5171" s="24">
        <v>47</v>
      </c>
      <c r="M5171" s="136" t="s">
        <v>13393</v>
      </c>
      <c r="N5171" s="136"/>
      <c r="O5171" s="182" t="str">
        <f t="shared" si="112"/>
        <v>Label.create(:concept_id =&gt; Concept.find_by_codelist_and_code(246, 'C').id, :locale =&gt; 'fi', :preflabel =&gt; 'Peruttu', :scopenote =&gt; 'Abandoned after having previously been announced')</v>
      </c>
    </row>
    <row r="5172" spans="1:15" ht="34">
      <c r="A5172" s="145">
        <v>247</v>
      </c>
      <c r="B5172" s="145">
        <v>0</v>
      </c>
      <c r="C5172" s="146"/>
      <c r="D5172" s="146"/>
      <c r="E5172" s="146"/>
      <c r="F5172" s="147" t="s">
        <v>8918</v>
      </c>
      <c r="G5172" s="148"/>
      <c r="H5172" s="24">
        <v>47</v>
      </c>
      <c r="K5172" s="101" t="s">
        <v>8924</v>
      </c>
      <c r="M5172" s="136" t="s">
        <v>13394</v>
      </c>
      <c r="N5172" s="136"/>
      <c r="O5172" s="182" t="str">
        <f t="shared" si="112"/>
        <v>Label.create(:concept_id =&gt; Concept.find_by_codelist_and_code(247, nil).id, :locale =&gt; 'fi', :preflabel =&gt; 'Tapahtumapäivämäärän rooli', :scopenote =&gt; 'Käytä yhdessä &amp;lt;OccurrenceDateRole&gt; &amp;lt;x554&gt;')</v>
      </c>
    </row>
    <row r="5173" spans="1:15" ht="34">
      <c r="A5173" s="118">
        <v>247</v>
      </c>
      <c r="B5173" s="118">
        <v>1</v>
      </c>
      <c r="C5173" s="111" t="s">
        <v>1586</v>
      </c>
      <c r="D5173" s="111"/>
      <c r="E5173" s="111"/>
      <c r="F5173" s="108" t="s">
        <v>8919</v>
      </c>
      <c r="G5173" s="108" t="s">
        <v>9338</v>
      </c>
      <c r="H5173" s="24">
        <v>47</v>
      </c>
      <c r="I5173" s="24">
        <v>51</v>
      </c>
      <c r="M5173" s="136" t="s">
        <v>13395</v>
      </c>
      <c r="N5173" s="136"/>
      <c r="O5173" s="182" t="str">
        <f t="shared" si="112"/>
        <v>Label.create(:concept_id =&gt; Concept.find_by_codelist_and_code(247, '01').id, :locale =&gt; 'fi', :preflabel =&gt; 'Alkamisajankohta', :scopenote =&gt; 'Date and (with the default dateformat) time the event occurrence begins')</v>
      </c>
    </row>
    <row r="5174" spans="1:15" ht="34">
      <c r="A5174" s="118">
        <v>247</v>
      </c>
      <c r="B5174" s="118">
        <v>2</v>
      </c>
      <c r="C5174" s="111" t="s">
        <v>1585</v>
      </c>
      <c r="D5174" s="111"/>
      <c r="E5174" s="111"/>
      <c r="F5174" s="108" t="s">
        <v>8920</v>
      </c>
      <c r="G5174" s="108" t="s">
        <v>9339</v>
      </c>
      <c r="H5174" s="24">
        <v>47</v>
      </c>
      <c r="I5174" s="24">
        <v>51</v>
      </c>
      <c r="M5174" s="136" t="s">
        <v>13396</v>
      </c>
      <c r="N5174" s="136"/>
      <c r="O5174" s="182" t="str">
        <f t="shared" si="112"/>
        <v>Label.create(:concept_id =&gt; Concept.find_by_codelist_and_code(247, '02').id, :locale =&gt; 'fi', :preflabel =&gt; 'Päättymisajankohta', :scopenote =&gt; 'Date and (with the default dateformat) time the event occurrence ends')</v>
      </c>
    </row>
    <row r="5175" spans="1:15" ht="34">
      <c r="A5175" s="145">
        <v>248</v>
      </c>
      <c r="B5175" s="145">
        <v>0</v>
      </c>
      <c r="C5175" s="146"/>
      <c r="D5175" s="146"/>
      <c r="E5175" s="146"/>
      <c r="F5175" s="147" t="s">
        <v>9480</v>
      </c>
      <c r="G5175" s="148"/>
      <c r="H5175" s="109">
        <v>53</v>
      </c>
      <c r="I5175" s="109"/>
      <c r="J5175" s="110"/>
      <c r="K5175" s="101" t="s">
        <v>9498</v>
      </c>
      <c r="M5175" s="136" t="s">
        <v>13397</v>
      </c>
      <c r="N5175" s="136"/>
      <c r="O5175" s="182" t="str">
        <f t="shared" si="112"/>
        <v>Label.create(:concept_id =&gt; Concept.find_by_codelist_and_code(248, nil).id, :locale =&gt; 'fi', :preflabel =&gt; 'Tuotantospesifikaation tarkenne', :scopenote =&gt; 'Käytä yhdessä &amp;lt;SpecificationDetail&gt; &amp;lt;x560&gt;')</v>
      </c>
    </row>
    <row r="5176" spans="1:15" ht="17">
      <c r="A5176" s="118">
        <v>248</v>
      </c>
      <c r="B5176" s="118">
        <v>1</v>
      </c>
      <c r="C5176" s="111" t="s">
        <v>9469</v>
      </c>
      <c r="D5176" s="111"/>
      <c r="E5176" s="111"/>
      <c r="F5176" s="66" t="s">
        <v>9481</v>
      </c>
      <c r="G5176" s="143"/>
      <c r="H5176" s="109">
        <v>53</v>
      </c>
      <c r="I5176" s="109"/>
      <c r="J5176" s="110"/>
      <c r="M5176" s="136" t="s">
        <v>9481</v>
      </c>
      <c r="N5176" s="136"/>
      <c r="O5176" s="182" t="str">
        <f t="shared" si="112"/>
        <v>Label.create(:concept_id =&gt; Concept.find_by_codelist_and_code(248, 'A411').id, :locale =&gt; 'fi', :preflabel =&gt; '22.05kHz', :scopenote =&gt; nil)</v>
      </c>
    </row>
    <row r="5177" spans="1:15" ht="34">
      <c r="A5177" s="118">
        <v>248</v>
      </c>
      <c r="B5177" s="118">
        <v>2</v>
      </c>
      <c r="C5177" s="111" t="s">
        <v>9470</v>
      </c>
      <c r="D5177" s="111"/>
      <c r="E5177" s="111"/>
      <c r="F5177" s="66" t="s">
        <v>9482</v>
      </c>
      <c r="G5177" s="143" t="s">
        <v>9483</v>
      </c>
      <c r="H5177" s="109">
        <v>53</v>
      </c>
      <c r="I5177" s="109"/>
      <c r="J5177" s="110"/>
      <c r="M5177" s="136" t="s">
        <v>9482</v>
      </c>
      <c r="N5177" s="136"/>
      <c r="O5177" s="182" t="str">
        <f t="shared" si="112"/>
        <v>Label.create(:concept_id =&gt; Concept.find_by_codelist_and_code(248, 'A412').id, :locale =&gt; 'fi', :preflabel =&gt; '44.1kHz', :scopenote =&gt; '44,100 samples per channel per second (CD-quality)')</v>
      </c>
    </row>
    <row r="5178" spans="1:15" ht="17">
      <c r="A5178" s="118">
        <v>248</v>
      </c>
      <c r="B5178" s="118">
        <v>3</v>
      </c>
      <c r="C5178" s="111" t="s">
        <v>9471</v>
      </c>
      <c r="D5178" s="111"/>
      <c r="E5178" s="111"/>
      <c r="F5178" s="66" t="s">
        <v>9484</v>
      </c>
      <c r="G5178" s="143"/>
      <c r="H5178" s="109">
        <v>53</v>
      </c>
      <c r="I5178" s="109"/>
      <c r="J5178" s="110"/>
      <c r="M5178" s="136" t="s">
        <v>9484</v>
      </c>
      <c r="N5178" s="136"/>
      <c r="O5178" s="182" t="str">
        <f t="shared" si="112"/>
        <v>Label.create(:concept_id =&gt; Concept.find_by_codelist_and_code(248, 'A413').id, :locale =&gt; 'fi', :preflabel =&gt; '48kHz', :scopenote =&gt; nil)</v>
      </c>
    </row>
    <row r="5179" spans="1:15" ht="34">
      <c r="A5179" s="118">
        <v>248</v>
      </c>
      <c r="B5179" s="118">
        <v>6</v>
      </c>
      <c r="C5179" s="111" t="s">
        <v>9472</v>
      </c>
      <c r="D5179" s="111"/>
      <c r="E5179" s="111"/>
      <c r="F5179" s="66" t="s">
        <v>9485</v>
      </c>
      <c r="G5179" s="143" t="s">
        <v>9486</v>
      </c>
      <c r="H5179" s="109">
        <v>53</v>
      </c>
      <c r="I5179" s="109"/>
      <c r="J5179" s="110"/>
      <c r="M5179" s="136" t="s">
        <v>13398</v>
      </c>
      <c r="N5179" s="136"/>
      <c r="O5179" s="182" t="str">
        <f t="shared" si="112"/>
        <v>Label.create(:concept_id =&gt; Concept.find_by_codelist_and_code(248, 'A416').id, :locale =&gt; 'fi', :preflabel =&gt; '16-bittinen audio', :scopenote =&gt; 'Bit depth, 16 bits per sample (CD-quality)')</v>
      </c>
    </row>
    <row r="5180" spans="1:15" ht="17">
      <c r="A5180" s="118">
        <v>248</v>
      </c>
      <c r="B5180" s="118">
        <v>8</v>
      </c>
      <c r="C5180" s="111" t="s">
        <v>9473</v>
      </c>
      <c r="D5180" s="111"/>
      <c r="E5180" s="111"/>
      <c r="F5180" s="66" t="s">
        <v>9487</v>
      </c>
      <c r="G5180" s="143"/>
      <c r="H5180" s="109">
        <v>53</v>
      </c>
      <c r="I5180" s="109"/>
      <c r="J5180" s="110"/>
      <c r="M5180" s="136" t="s">
        <v>13399</v>
      </c>
      <c r="N5180" s="136"/>
      <c r="O5180" s="182" t="str">
        <f t="shared" si="112"/>
        <v>Label.create(:concept_id =&gt; Concept.find_by_codelist_and_code(248, 'A418').id, :locale =&gt; 'fi', :preflabel =&gt; '24-bittinen audio', :scopenote =&gt; nil)</v>
      </c>
    </row>
    <row r="5181" spans="1:15" ht="17">
      <c r="A5181" s="118">
        <v>248</v>
      </c>
      <c r="B5181" s="118">
        <v>10</v>
      </c>
      <c r="C5181" s="111" t="s">
        <v>9474</v>
      </c>
      <c r="D5181" s="111"/>
      <c r="E5181" s="111"/>
      <c r="F5181" s="66" t="s">
        <v>9488</v>
      </c>
      <c r="G5181" s="143" t="s">
        <v>9489</v>
      </c>
      <c r="H5181" s="109">
        <v>53</v>
      </c>
      <c r="I5181" s="109"/>
      <c r="J5181" s="110"/>
      <c r="M5181" s="136" t="s">
        <v>9488</v>
      </c>
      <c r="N5181" s="136"/>
      <c r="O5181" s="182" t="str">
        <f t="shared" si="112"/>
        <v>Label.create(:concept_id =&gt; Concept.find_by_codelist_and_code(248, 'A424').id, :locale =&gt; 'fi', :preflabel =&gt; 'ID3v1', :scopenote =&gt; 'Includes v1.1')</v>
      </c>
    </row>
    <row r="5182" spans="1:15" ht="17">
      <c r="A5182" s="118">
        <v>248</v>
      </c>
      <c r="B5182" s="118">
        <v>11</v>
      </c>
      <c r="C5182" s="111" t="s">
        <v>9475</v>
      </c>
      <c r="D5182" s="111"/>
      <c r="E5182" s="111"/>
      <c r="F5182" s="66" t="s">
        <v>9490</v>
      </c>
      <c r="G5182" s="143"/>
      <c r="H5182" s="109">
        <v>53</v>
      </c>
      <c r="I5182" s="109"/>
      <c r="J5182" s="110"/>
      <c r="M5182" s="136" t="s">
        <v>9490</v>
      </c>
      <c r="N5182" s="136"/>
      <c r="O5182" s="182" t="str">
        <f t="shared" si="112"/>
        <v>Label.create(:concept_id =&gt; Concept.find_by_codelist_and_code(248, 'A425').id, :locale =&gt; 'fi', :preflabel =&gt; 'ID3v2', :scopenote =&gt; nil)</v>
      </c>
    </row>
    <row r="5183" spans="1:15" ht="17">
      <c r="A5183" s="118">
        <v>248</v>
      </c>
      <c r="B5183" s="118">
        <v>12</v>
      </c>
      <c r="C5183" s="111" t="s">
        <v>9476</v>
      </c>
      <c r="D5183" s="111"/>
      <c r="E5183" s="111"/>
      <c r="F5183" s="108" t="s">
        <v>9491</v>
      </c>
      <c r="G5183" s="108" t="s">
        <v>9492</v>
      </c>
      <c r="H5183" s="109">
        <v>53</v>
      </c>
      <c r="I5183" s="109"/>
      <c r="J5183" s="110"/>
      <c r="M5183" s="136" t="s">
        <v>13400</v>
      </c>
      <c r="N5183" s="136"/>
      <c r="O5183" s="182" t="str">
        <f t="shared" si="112"/>
        <v>Label.create(:concept_id =&gt; Concept.find_by_codelist_and_code(248, 'B001').id, :locale =&gt; 'fi', :preflabel =&gt; 'Pitkä kuitu', :scopenote =&gt; 'Grain of paper parallel to spine')</v>
      </c>
    </row>
    <row r="5184" spans="1:15" ht="17">
      <c r="A5184" s="118">
        <v>248</v>
      </c>
      <c r="B5184" s="118">
        <v>13</v>
      </c>
      <c r="C5184" s="111" t="s">
        <v>9477</v>
      </c>
      <c r="D5184" s="111"/>
      <c r="E5184" s="111"/>
      <c r="F5184" s="108" t="s">
        <v>9493</v>
      </c>
      <c r="G5184" s="108" t="s">
        <v>9494</v>
      </c>
      <c r="H5184" s="109">
        <v>53</v>
      </c>
      <c r="I5184" s="109"/>
      <c r="J5184" s="110"/>
      <c r="M5184" s="136" t="s">
        <v>13401</v>
      </c>
      <c r="N5184" s="136"/>
      <c r="O5184" s="182" t="str">
        <f t="shared" si="112"/>
        <v>Label.create(:concept_id =&gt; Concept.find_by_codelist_and_code(248, 'B002').id, :locale =&gt; 'fi', :preflabel =&gt; 'Lyhyt kuitu', :scopenote =&gt; 'Grain of paper perpendicular to spine')</v>
      </c>
    </row>
    <row r="5185" spans="1:15" ht="17">
      <c r="A5185" s="118">
        <v>248</v>
      </c>
      <c r="B5185" s="118">
        <v>14</v>
      </c>
      <c r="C5185" s="111" t="s">
        <v>9478</v>
      </c>
      <c r="D5185" s="111"/>
      <c r="E5185" s="111"/>
      <c r="F5185" s="66" t="s">
        <v>9495</v>
      </c>
      <c r="G5185" s="108" t="s">
        <v>9496</v>
      </c>
      <c r="H5185" s="109">
        <v>53</v>
      </c>
      <c r="I5185" s="109"/>
      <c r="J5185" s="110"/>
      <c r="M5185" s="136" t="s">
        <v>13402</v>
      </c>
      <c r="N5185" s="136"/>
      <c r="O5185" s="182" t="str">
        <f t="shared" si="112"/>
        <v>Label.create(:concept_id =&gt; Concept.find_by_codelist_and_code(248, 'B003').id, :locale =&gt; 'fi', :preflabel =&gt; 'Harmaasävykuva', :scopenote =&gt; 'Usually B/W')</v>
      </c>
    </row>
    <row r="5186" spans="1:15" ht="17">
      <c r="A5186" s="118">
        <v>248</v>
      </c>
      <c r="B5186" s="118">
        <v>15</v>
      </c>
      <c r="C5186" s="111" t="s">
        <v>9479</v>
      </c>
      <c r="D5186" s="111"/>
      <c r="E5186" s="111"/>
      <c r="F5186" s="66" t="s">
        <v>9497</v>
      </c>
      <c r="G5186" s="108"/>
      <c r="H5186" s="109">
        <v>53</v>
      </c>
      <c r="I5186" s="109"/>
      <c r="J5186" s="110"/>
      <c r="M5186" s="136" t="s">
        <v>13403</v>
      </c>
      <c r="N5186" s="136"/>
      <c r="O5186" s="182" t="str">
        <f t="shared" si="112"/>
        <v>Label.create(:concept_id =&gt; Concept.find_by_codelist_and_code(248, 'B004').id, :locale =&gt; 'fi', :preflabel =&gt; 'CMYK-väripainatus', :scopenote =&gt; nil)</v>
      </c>
    </row>
    <row r="5187" spans="1:15" ht="68">
      <c r="A5187" s="118">
        <v>248</v>
      </c>
      <c r="B5187" s="118">
        <v>16</v>
      </c>
      <c r="C5187" s="111" t="s">
        <v>9535</v>
      </c>
      <c r="D5187" s="179"/>
      <c r="E5187" s="180"/>
      <c r="F5187" s="66" t="s">
        <v>9650</v>
      </c>
      <c r="G5187" s="108" t="s">
        <v>9651</v>
      </c>
      <c r="H5187" s="109">
        <v>54</v>
      </c>
      <c r="I5187" s="109"/>
      <c r="J5187" s="110"/>
      <c r="M5187" s="136" t="s">
        <v>13404</v>
      </c>
      <c r="N5187" s="136"/>
      <c r="O5187" s="182" t="str">
        <f t="shared" ref="O5187:O5250" si="113">IF(OR(H5187="",IFERROR(FIND("-"&amp;A5187&amp;"-","-6-7-8-10-11-26-33-35-36-37-38-39-40-47-52-54-56-63-67-75-78-94-95-101-138-140-"),0)&gt;0,
AND(A5187=1,IFERROR(FIND("-"&amp;C5187&amp;"-","-12-13-14-"),0)&gt;0),
AND(A5187=22,IFERROR(FIND("-"&amp;C5187&amp;"-","-04-05-"),0)&gt;0),
AND(A5187=34,IFERROR(FIND("-"&amp;C5187&amp;"-","-00-01-04-08-09-10-11-12-13-14-15-"),0)&gt;0),
AND(A5187=45,IFERROR(FIND("-"&amp;C5187&amp;"-","-08-"),0)&gt;0),
AND(A5187=49,IFERROR(FIND("-"&amp;C5187&amp;"-","-ROW-"),0)&gt;0),
AND(A5187=51,IFERROR(FIND("-"&amp;C5187&amp;"-","-14-15-36-"),0)&gt;0),
AND(A5187=79,IFERROR(FIND("-"&amp;C5187&amp;"-","-11-"),0)&gt;0),
AND(A5187=102,IFERROR(FIND("-"&amp;C5187&amp;"-","-02-"),0)&gt;0)),"",
 IF(AND(M5187="",N5187=""),"",
  "Label.create(:concept_id =&gt; Concept.find_by_codelist_and_code("&amp;A5187&amp;", "&amp;IF(C5187="","nil","'"&amp;C5187&amp;"'")&amp;").id, "&amp;
  ":locale =&gt; '"&amp;L$2&amp;"'"&amp;", "&amp;
  ":preflabel =&gt; '"&amp;(IF(M5187="",F5187,M5187)&amp;"', "&amp;
  ":scopenote =&gt; "&amp;IF(AND(N5187="",G5187="",K5187=""),"nil","'"&amp; IF(K5187="", "",$L$3 &amp; IF(ISERROR(FIND("
", K5187))," ","&lt;br/&gt;&amp;nbsp;&amp;nbsp;&amp;nbsp;&amp;nbsp;• ") &amp; SUBSTITUTE(SUBSTITUTE(SUBSTITUTE(K5187, "&amp;", "&amp;amp;"),"&lt;","&amp;lt;"),"
","&lt;br/&gt;&amp;nbsp;&amp;nbsp;&amp;nbsp;&amp;nbsp;• ")) &amp; IF(OR(K5187="",G5187=""),"","&lt;br/") &amp; SUBSTITUTE(SUBSTITUTE(IF(N5187="",G5187,N5187),"&amp;","&amp;amp;"),"&lt;","&amp;lt;")&amp;"'")&amp;")")
))</f>
        <v>Label.create(:concept_id =&gt; Concept.find_by_codelist_and_code(248, 'B005').id, :locale =&gt; 'fi', :preflabel =&gt; 'Korkealaatuinen CMYK-väripainatus', :scopenote =&gt; 'Printed ‘premium’ or high-fidelity / high resolution CMYK (where different from ‘Printed CMYK’, and the manufacturer offers two quality settings)')</v>
      </c>
    </row>
    <row r="5188" spans="1:15" ht="34">
      <c r="A5188" s="118">
        <v>248</v>
      </c>
      <c r="B5188" s="118">
        <v>17</v>
      </c>
      <c r="C5188" s="111" t="s">
        <v>9652</v>
      </c>
      <c r="D5188" s="179"/>
      <c r="E5188" s="180"/>
      <c r="F5188" s="66" t="s">
        <v>9653</v>
      </c>
      <c r="G5188" s="108" t="s">
        <v>9654</v>
      </c>
      <c r="H5188" s="109">
        <v>54</v>
      </c>
      <c r="I5188" s="109"/>
      <c r="J5188" s="110"/>
      <c r="M5188" s="136" t="s">
        <v>13405</v>
      </c>
      <c r="N5188" s="136"/>
      <c r="O5188" s="182" t="str">
        <f t="shared" si="113"/>
        <v>Label.create(:concept_id =&gt; Concept.find_by_codelist_and_code(248, 'B006').id, :locale =&gt; 'fi', :preflabel =&gt; 'Tulostus leikkuuvaralle tai sen yli', :scopenote =&gt; 'At least some content bleeds to or beyond trimmed page edge')</v>
      </c>
    </row>
    <row r="5189" spans="1:15" ht="34">
      <c r="A5189" s="145">
        <v>249</v>
      </c>
      <c r="B5189" s="145">
        <v>0</v>
      </c>
      <c r="C5189" s="146"/>
      <c r="D5189" s="146"/>
      <c r="E5189" s="146"/>
      <c r="F5189" s="147" t="s">
        <v>9499</v>
      </c>
      <c r="G5189" s="148"/>
      <c r="H5189" s="109">
        <v>53</v>
      </c>
      <c r="I5189" s="109"/>
      <c r="J5189" s="110"/>
      <c r="K5189" s="101" t="s">
        <v>9513</v>
      </c>
      <c r="M5189" s="136" t="s">
        <v>13406</v>
      </c>
      <c r="N5189" s="136"/>
      <c r="O5189" s="182" t="str">
        <f t="shared" si="113"/>
        <v>Label.create(:concept_id =&gt; Concept.find_by_codelist_and_code(249, nil).id, :locale =&gt; 'fi', :preflabel =&gt; 'Tuotantospesifikaation tyyppi', :scopenote =&gt; 'Käytä yhdessä &amp;lt;SpecificationFeatureType&gt; &amp;lt;x561&gt;')</v>
      </c>
    </row>
    <row r="5190" spans="1:15" ht="34">
      <c r="A5190" s="118">
        <v>249</v>
      </c>
      <c r="B5190" s="176">
        <v>1</v>
      </c>
      <c r="C5190" s="111" t="s">
        <v>2116</v>
      </c>
      <c r="D5190" s="111"/>
      <c r="E5190" s="111"/>
      <c r="F5190" s="108" t="s">
        <v>2648</v>
      </c>
      <c r="G5190" s="108" t="s">
        <v>9500</v>
      </c>
      <c r="H5190" s="109">
        <v>53</v>
      </c>
      <c r="I5190" s="109"/>
      <c r="J5190" s="110"/>
      <c r="M5190" s="136" t="s">
        <v>12795</v>
      </c>
      <c r="N5190" s="136"/>
      <c r="O5190" s="182" t="str">
        <f t="shared" si="113"/>
        <v>Label.create(:concept_id =&gt; Concept.find_by_codelist_and_code(249, '04').id, :locale =&gt; 'fi', :preflabel =&gt; 'Tiedoston nimi', :scopenote =&gt; 'Specification Feature Value carries the filename of the final product')</v>
      </c>
    </row>
    <row r="5191" spans="1:15" ht="68">
      <c r="A5191" s="118">
        <v>249</v>
      </c>
      <c r="B5191" s="176">
        <v>2</v>
      </c>
      <c r="C5191" s="111" t="s">
        <v>3659</v>
      </c>
      <c r="D5191" s="111"/>
      <c r="E5191" s="111"/>
      <c r="F5191" s="108" t="s">
        <v>9501</v>
      </c>
      <c r="G5191" s="108" t="s">
        <v>9502</v>
      </c>
      <c r="H5191" s="109">
        <v>53</v>
      </c>
      <c r="I5191" s="109"/>
      <c r="J5191" s="110"/>
      <c r="M5191" s="136" t="s">
        <v>13407</v>
      </c>
      <c r="N5191" s="136"/>
      <c r="O5191" s="182" t="str">
        <f t="shared" si="113"/>
        <v>Label.create(:concept_id =&gt; Concept.find_by_codelist_and_code(249, '21').id, :locale =&gt; 'fi', :preflabel =&gt; 'Äänityksen taso', :scopenote =&gt; 'Specification Feature Value is the target loudness in LKFS (LUFS) used for audio normalisation – see ITU-R BS.1770')</v>
      </c>
    </row>
    <row r="5192" spans="1:15" ht="51">
      <c r="A5192" s="118">
        <v>249</v>
      </c>
      <c r="B5192" s="176">
        <v>3</v>
      </c>
      <c r="C5192" s="111" t="s">
        <v>1574</v>
      </c>
      <c r="D5192" s="111"/>
      <c r="E5192" s="111"/>
      <c r="F5192" s="108" t="s">
        <v>9503</v>
      </c>
      <c r="G5192" s="108" t="s">
        <v>9504</v>
      </c>
      <c r="H5192" s="109">
        <v>53</v>
      </c>
      <c r="I5192" s="109"/>
      <c r="J5192" s="110"/>
      <c r="M5192" s="136" t="s">
        <v>13408</v>
      </c>
      <c r="N5192" s="136"/>
      <c r="O5192" s="182" t="str">
        <f t="shared" si="113"/>
        <v>Label.create(:concept_id =&gt; Concept.find_by_codelist_and_code(249, '41').id, :locale =&gt; 'fi', :preflabel =&gt; 'Paperityyppi', :scopenote =&gt; 'Specification Feature Description is the paper or card type, eg Coated, uncoated')</v>
      </c>
    </row>
    <row r="5193" spans="1:15" ht="34">
      <c r="A5193" s="118">
        <v>249</v>
      </c>
      <c r="B5193" s="176">
        <v>4</v>
      </c>
      <c r="C5193" s="111" t="s">
        <v>1595</v>
      </c>
      <c r="D5193" s="111"/>
      <c r="E5193" s="111"/>
      <c r="F5193" s="108" t="s">
        <v>9505</v>
      </c>
      <c r="G5193" s="108" t="s">
        <v>9506</v>
      </c>
      <c r="H5193" s="109">
        <v>53</v>
      </c>
      <c r="I5193" s="109"/>
      <c r="J5193" s="110"/>
      <c r="M5193" s="136" t="s">
        <v>13409</v>
      </c>
      <c r="N5193" s="136"/>
      <c r="O5193" s="182" t="str">
        <f t="shared" si="113"/>
        <v>Label.create(:concept_id =&gt; Concept.find_by_codelist_and_code(249, '42').id, :locale =&gt; 'fi', :preflabel =&gt; 'Paperin paino', :scopenote =&gt; 'Specification Feature Value is the paper or card weight in GSM')</v>
      </c>
    </row>
    <row r="5194" spans="1:15" ht="51">
      <c r="A5194" s="118">
        <v>249</v>
      </c>
      <c r="B5194" s="176">
        <v>5</v>
      </c>
      <c r="C5194" s="111" t="s">
        <v>2268</v>
      </c>
      <c r="D5194" s="111"/>
      <c r="E5194" s="111"/>
      <c r="F5194" s="108" t="s">
        <v>9507</v>
      </c>
      <c r="G5194" s="108" t="s">
        <v>9508</v>
      </c>
      <c r="H5194" s="109">
        <v>53</v>
      </c>
      <c r="I5194" s="109"/>
      <c r="J5194" s="110"/>
      <c r="M5194" s="136" t="s">
        <v>13410</v>
      </c>
      <c r="N5194" s="136"/>
      <c r="O5194" s="182" t="str">
        <f t="shared" si="113"/>
        <v>Label.create(:concept_id =&gt; Concept.find_by_codelist_and_code(249, '43').id, :locale =&gt; 'fi', :preflabel =&gt; 'Paperin väri', :scopenote =&gt; 'Specification Feature Value is the paper or card color code selected from List 257')</v>
      </c>
    </row>
    <row r="5195" spans="1:15" ht="51">
      <c r="A5195" s="118">
        <v>249</v>
      </c>
      <c r="B5195" s="176">
        <v>6</v>
      </c>
      <c r="C5195" s="111" t="s">
        <v>1598</v>
      </c>
      <c r="D5195" s="111"/>
      <c r="E5195" s="111"/>
      <c r="F5195" s="108" t="s">
        <v>9509</v>
      </c>
      <c r="G5195" s="108" t="s">
        <v>9510</v>
      </c>
      <c r="H5195" s="109">
        <v>53</v>
      </c>
      <c r="I5195" s="109"/>
      <c r="J5195" s="110"/>
      <c r="M5195" s="136" t="s">
        <v>13411</v>
      </c>
      <c r="N5195" s="136"/>
      <c r="O5195" s="182" t="str">
        <f t="shared" si="113"/>
        <v>Label.create(:concept_id =&gt; Concept.find_by_codelist_and_code(249, '44').id, :locale =&gt; 'fi', :preflabel =&gt; 'Musteen väri(t)', :scopenote =&gt; 'Specification Feature Description lists the ink color(s) required. Do not use if mono or conventional CMYK')</v>
      </c>
    </row>
    <row r="5196" spans="1:15" ht="34">
      <c r="A5196" s="118">
        <v>249</v>
      </c>
      <c r="B5196" s="176">
        <v>7</v>
      </c>
      <c r="C5196" s="111" t="s">
        <v>1599</v>
      </c>
      <c r="D5196" s="111"/>
      <c r="E5196" s="111"/>
      <c r="F5196" s="108" t="s">
        <v>9511</v>
      </c>
      <c r="G5196" s="108" t="s">
        <v>9512</v>
      </c>
      <c r="H5196" s="109">
        <v>53</v>
      </c>
      <c r="I5196" s="109"/>
      <c r="J5196" s="110"/>
      <c r="M5196" s="136" t="s">
        <v>13412</v>
      </c>
      <c r="N5196" s="136"/>
      <c r="O5196" s="182" t="str">
        <f t="shared" si="113"/>
        <v>Label.create(:concept_id =&gt; Concept.find_by_codelist_and_code(249, '45').id, :locale =&gt; 'fi', :preflabel =&gt; 'Pinnan viimeistely', :scopenote =&gt; 'Specification Feature Value lists a special finish required, from List 258')</v>
      </c>
    </row>
    <row r="5197" spans="1:15" ht="17">
      <c r="A5197" s="145">
        <v>250</v>
      </c>
      <c r="B5197" s="145">
        <v>0</v>
      </c>
      <c r="C5197" s="146"/>
      <c r="D5197" s="146"/>
      <c r="E5197" s="146"/>
      <c r="F5197" s="147" t="s">
        <v>9514</v>
      </c>
      <c r="G5197" s="148"/>
      <c r="H5197" s="109">
        <v>53</v>
      </c>
      <c r="I5197" s="109"/>
      <c r="J5197" s="110"/>
      <c r="K5197" s="101" t="s">
        <v>9516</v>
      </c>
      <c r="M5197" s="136" t="s">
        <v>13413</v>
      </c>
      <c r="N5197" s="136"/>
      <c r="O5197" s="182" t="str">
        <f t="shared" si="113"/>
        <v>Label.create(:concept_id =&gt; Concept.find_by_codelist_and_code(250, nil).id, :locale =&gt; 'fi', :preflabel =&gt; 'Resurssin tunnisteen tyyppi', :scopenote =&gt; 'Käytä yhdessä &amp;lt;ResourceIDType&gt; &amp;lt;x565&gt;')</v>
      </c>
    </row>
    <row r="5198" spans="1:15" ht="68">
      <c r="A5198" s="118">
        <v>250</v>
      </c>
      <c r="B5198" s="118">
        <v>1</v>
      </c>
      <c r="C5198" s="111" t="s">
        <v>1586</v>
      </c>
      <c r="D5198" s="111"/>
      <c r="E5198" s="111"/>
      <c r="F5198" s="108" t="s">
        <v>2373</v>
      </c>
      <c r="G5198" s="108" t="s">
        <v>9515</v>
      </c>
      <c r="H5198" s="109">
        <v>53</v>
      </c>
      <c r="I5198" s="109"/>
      <c r="J5198" s="110"/>
      <c r="M5198" s="136" t="s">
        <v>10075</v>
      </c>
      <c r="N5198" s="136"/>
      <c r="O5198" s="182" t="str">
        <f t="shared" si="113"/>
        <v>Label.create(:concept_id =&gt; Concept.find_by_codelist_and_code(250, '01').id, :locale =&gt; 'fi', :preflabel =&gt; 'Järjestelmäkohtainen', :scopenote =&gt; 'For example, a publisher’s internal digital asset ID. Note that &amp;lt;IDTypeName&gt; is required with proprietary identifiers')</v>
      </c>
    </row>
    <row r="5199" spans="1:15" ht="119">
      <c r="A5199" s="118">
        <v>250</v>
      </c>
      <c r="B5199" s="118">
        <v>2</v>
      </c>
      <c r="C5199" s="111" t="s">
        <v>2991</v>
      </c>
      <c r="D5199" s="111"/>
      <c r="E5199" s="111"/>
      <c r="F5199" s="108" t="s">
        <v>9155</v>
      </c>
      <c r="G5199" s="108" t="s">
        <v>9216</v>
      </c>
      <c r="H5199" s="109">
        <v>53</v>
      </c>
      <c r="I5199" s="109"/>
      <c r="J5199" s="110"/>
      <c r="M5199" s="136" t="s">
        <v>9155</v>
      </c>
      <c r="N5199" s="136"/>
      <c r="O5199" s="182" t="str">
        <f t="shared" si="113"/>
        <v>Label.create(:concept_id =&gt; Concept.find_by_codelist_and_code(250, '09').id, :locale =&gt; 'fi', :preflabel =&gt; 'ISCC', :scopenote =&gt; 'International Standard Content Code, a ‘similarity hash’ derived algorithmically from the resource content itself (see https://iscc.codes). &amp;lt;IDValue&gt; is the 55-character case-sensitive string (including three hyphens) forming the ISCC of the resource file')</v>
      </c>
    </row>
    <row r="5200" spans="1:15" ht="17">
      <c r="A5200" s="145">
        <v>251</v>
      </c>
      <c r="B5200" s="145">
        <v>0</v>
      </c>
      <c r="C5200" s="146"/>
      <c r="D5200" s="146"/>
      <c r="E5200" s="146"/>
      <c r="F5200" s="147" t="s">
        <v>9517</v>
      </c>
      <c r="G5200" s="146"/>
      <c r="H5200" s="109">
        <v>53</v>
      </c>
      <c r="I5200" s="109"/>
      <c r="J5200" s="110"/>
      <c r="K5200" s="101" t="s">
        <v>9518</v>
      </c>
      <c r="M5200" s="136" t="s">
        <v>13414</v>
      </c>
      <c r="N5200" s="136"/>
      <c r="O5200" s="182" t="str">
        <f t="shared" si="113"/>
        <v>Label.create(:concept_id =&gt; Concept.find_by_codelist_and_code(251, nil).id, :locale =&gt; 'fi', :preflabel =&gt; 'Resurssin rooli', :scopenote =&gt; 'Käytä yhdessä &amp;lt;ResourceRole&gt; &amp;lt;x566&gt;')</v>
      </c>
    </row>
    <row r="5201" spans="1:15" ht="34">
      <c r="A5201" s="145">
        <v>252</v>
      </c>
      <c r="B5201" s="145">
        <v>0</v>
      </c>
      <c r="C5201" s="146"/>
      <c r="D5201" s="146"/>
      <c r="E5201" s="146"/>
      <c r="F5201" s="147" t="s">
        <v>9519</v>
      </c>
      <c r="G5201" s="148"/>
      <c r="H5201" s="109">
        <v>53</v>
      </c>
      <c r="I5201" s="109"/>
      <c r="J5201" s="110"/>
      <c r="K5201" s="101" t="s">
        <v>9566</v>
      </c>
      <c r="M5201" s="136" t="s">
        <v>13415</v>
      </c>
      <c r="N5201" s="136"/>
      <c r="O5201" s="182" t="str">
        <f t="shared" si="113"/>
        <v>Label.create(:concept_id =&gt; Concept.find_by_codelist_and_code(252, nil).id, :locale =&gt; 'fi', :preflabel =&gt; 'Tiedoston tarkenne', :scopenote =&gt; 'Käytä yhdessä &amp;lt;ResourceFileDetail&gt; &amp;lt;x567&gt;')</v>
      </c>
    </row>
    <row r="5202" spans="1:15" ht="34">
      <c r="A5202" s="118">
        <v>252</v>
      </c>
      <c r="B5202" s="118">
        <v>1</v>
      </c>
      <c r="C5202" s="111" t="s">
        <v>5847</v>
      </c>
      <c r="D5202" s="111"/>
      <c r="E5202" s="65"/>
      <c r="F5202" s="66" t="s">
        <v>5842</v>
      </c>
      <c r="G5202" s="143" t="s">
        <v>7933</v>
      </c>
      <c r="H5202" s="109">
        <v>53</v>
      </c>
      <c r="I5202" s="109"/>
      <c r="J5202" s="110"/>
      <c r="M5202" s="136" t="s">
        <v>5842</v>
      </c>
      <c r="N5202" s="136"/>
      <c r="O5202" s="182" t="str">
        <f t="shared" si="113"/>
        <v>Label.create(:concept_id =&gt; Concept.find_by_codelist_and_code(252, 'A410').id, :locale =&gt; 'fi', :preflabel =&gt; 'Mono', :scopenote =&gt; 'Includes ‘stereo’ where channels are identical')</v>
      </c>
    </row>
    <row r="5203" spans="1:15" ht="17">
      <c r="A5203" s="118">
        <v>252</v>
      </c>
      <c r="B5203" s="118">
        <v>2</v>
      </c>
      <c r="C5203" s="111" t="s">
        <v>9469</v>
      </c>
      <c r="D5203" s="111"/>
      <c r="E5203" s="65"/>
      <c r="F5203" s="66" t="s">
        <v>9481</v>
      </c>
      <c r="G5203" s="143"/>
      <c r="H5203" s="109">
        <v>53</v>
      </c>
      <c r="I5203" s="109"/>
      <c r="J5203" s="110"/>
      <c r="M5203" s="136" t="s">
        <v>9481</v>
      </c>
      <c r="N5203" s="136"/>
      <c r="O5203" s="182" t="str">
        <f t="shared" si="113"/>
        <v>Label.create(:concept_id =&gt; Concept.find_by_codelist_and_code(252, 'A411').id, :locale =&gt; 'fi', :preflabel =&gt; '22.05kHz', :scopenote =&gt; nil)</v>
      </c>
    </row>
    <row r="5204" spans="1:15" ht="34">
      <c r="A5204" s="118">
        <v>252</v>
      </c>
      <c r="B5204" s="118">
        <v>3</v>
      </c>
      <c r="C5204" s="111" t="s">
        <v>9470</v>
      </c>
      <c r="D5204" s="111"/>
      <c r="E5204" s="65"/>
      <c r="F5204" s="66" t="s">
        <v>9482</v>
      </c>
      <c r="G5204" s="143" t="s">
        <v>9483</v>
      </c>
      <c r="H5204" s="109">
        <v>53</v>
      </c>
      <c r="I5204" s="109"/>
      <c r="J5204" s="110"/>
      <c r="M5204" s="136" t="s">
        <v>9482</v>
      </c>
      <c r="N5204" s="136"/>
      <c r="O5204" s="182" t="str">
        <f t="shared" si="113"/>
        <v>Label.create(:concept_id =&gt; Concept.find_by_codelist_and_code(252, 'A412').id, :locale =&gt; 'fi', :preflabel =&gt; '44.1kHz', :scopenote =&gt; '44,100 samples per channel per second (CD-quality)')</v>
      </c>
    </row>
    <row r="5205" spans="1:15" ht="17">
      <c r="A5205" s="118">
        <v>252</v>
      </c>
      <c r="B5205" s="118">
        <v>4</v>
      </c>
      <c r="C5205" s="111" t="s">
        <v>9471</v>
      </c>
      <c r="D5205" s="111"/>
      <c r="E5205" s="65"/>
      <c r="F5205" s="66" t="s">
        <v>9484</v>
      </c>
      <c r="G5205" s="143"/>
      <c r="H5205" s="109">
        <v>53</v>
      </c>
      <c r="I5205" s="109"/>
      <c r="J5205" s="110"/>
      <c r="M5205" s="136" t="s">
        <v>9484</v>
      </c>
      <c r="N5205" s="136"/>
      <c r="O5205" s="182" t="str">
        <f t="shared" si="113"/>
        <v>Label.create(:concept_id =&gt; Concept.find_by_codelist_and_code(252, 'A413').id, :locale =&gt; 'fi', :preflabel =&gt; '48kHz', :scopenote =&gt; nil)</v>
      </c>
    </row>
    <row r="5206" spans="1:15" ht="17">
      <c r="A5206" s="118">
        <v>252</v>
      </c>
      <c r="B5206" s="118">
        <v>5</v>
      </c>
      <c r="C5206" s="111" t="s">
        <v>9520</v>
      </c>
      <c r="D5206" s="111"/>
      <c r="E5206" s="65"/>
      <c r="F5206" s="66" t="s">
        <v>9521</v>
      </c>
      <c r="G5206" s="143"/>
      <c r="H5206" s="109">
        <v>53</v>
      </c>
      <c r="I5206" s="109"/>
      <c r="J5206" s="110"/>
      <c r="M5206" s="136" t="s">
        <v>9521</v>
      </c>
      <c r="N5206" s="136"/>
      <c r="O5206" s="182" t="str">
        <f t="shared" si="113"/>
        <v>Label.create(:concept_id =&gt; Concept.find_by_codelist_and_code(252, 'A414').id, :locale =&gt; 'fi', :preflabel =&gt; '88.2kHz', :scopenote =&gt; nil)</v>
      </c>
    </row>
    <row r="5207" spans="1:15" ht="17">
      <c r="A5207" s="118">
        <v>252</v>
      </c>
      <c r="B5207" s="118">
        <v>6</v>
      </c>
      <c r="C5207" s="111" t="s">
        <v>9522</v>
      </c>
      <c r="D5207" s="111"/>
      <c r="E5207" s="65"/>
      <c r="F5207" s="66" t="s">
        <v>9523</v>
      </c>
      <c r="G5207" s="143"/>
      <c r="H5207" s="109">
        <v>53</v>
      </c>
      <c r="I5207" s="109"/>
      <c r="J5207" s="110"/>
      <c r="M5207" s="136" t="s">
        <v>9523</v>
      </c>
      <c r="N5207" s="136"/>
      <c r="O5207" s="182" t="str">
        <f t="shared" si="113"/>
        <v>Label.create(:concept_id =&gt; Concept.find_by_codelist_and_code(252, 'A415').id, :locale =&gt; 'fi', :preflabel =&gt; '96kHz', :scopenote =&gt; nil)</v>
      </c>
    </row>
    <row r="5208" spans="1:15" ht="34">
      <c r="A5208" s="118">
        <v>252</v>
      </c>
      <c r="B5208" s="118">
        <v>7</v>
      </c>
      <c r="C5208" s="111" t="s">
        <v>9472</v>
      </c>
      <c r="D5208" s="111"/>
      <c r="E5208" s="65"/>
      <c r="F5208" s="66" t="s">
        <v>9485</v>
      </c>
      <c r="G5208" s="143" t="s">
        <v>9486</v>
      </c>
      <c r="H5208" s="109">
        <v>53</v>
      </c>
      <c r="I5208" s="109"/>
      <c r="J5208" s="110"/>
      <c r="M5208" s="136" t="s">
        <v>13398</v>
      </c>
      <c r="N5208" s="136"/>
      <c r="O5208" s="182" t="str">
        <f t="shared" si="113"/>
        <v>Label.create(:concept_id =&gt; Concept.find_by_codelist_and_code(252, 'A416').id, :locale =&gt; 'fi', :preflabel =&gt; '16-bittinen audio', :scopenote =&gt; 'Bit depth, 16 bits per sample (CD-quality)')</v>
      </c>
    </row>
    <row r="5209" spans="1:15" ht="17">
      <c r="A5209" s="118">
        <v>252</v>
      </c>
      <c r="B5209" s="118">
        <v>8</v>
      </c>
      <c r="C5209" s="111" t="s">
        <v>9524</v>
      </c>
      <c r="D5209" s="111"/>
      <c r="E5209" s="65"/>
      <c r="F5209" s="66" t="s">
        <v>9525</v>
      </c>
      <c r="G5209" s="143"/>
      <c r="H5209" s="109">
        <v>53</v>
      </c>
      <c r="I5209" s="109"/>
      <c r="J5209" s="110"/>
      <c r="M5209" s="136" t="s">
        <v>13416</v>
      </c>
      <c r="N5209" s="136"/>
      <c r="O5209" s="182" t="str">
        <f t="shared" si="113"/>
        <v>Label.create(:concept_id =&gt; Concept.find_by_codelist_and_code(252, 'A417').id, :locale =&gt; 'fi', :preflabel =&gt; '20-bittinen audio', :scopenote =&gt; nil)</v>
      </c>
    </row>
    <row r="5210" spans="1:15" ht="17">
      <c r="A5210" s="118">
        <v>252</v>
      </c>
      <c r="B5210" s="118">
        <v>9</v>
      </c>
      <c r="C5210" s="111" t="s">
        <v>9473</v>
      </c>
      <c r="D5210" s="111"/>
      <c r="E5210" s="65"/>
      <c r="F5210" s="66" t="s">
        <v>9487</v>
      </c>
      <c r="G5210" s="143"/>
      <c r="H5210" s="109">
        <v>53</v>
      </c>
      <c r="I5210" s="109"/>
      <c r="J5210" s="110"/>
      <c r="M5210" s="136" t="s">
        <v>13399</v>
      </c>
      <c r="N5210" s="136"/>
      <c r="O5210" s="182" t="str">
        <f t="shared" si="113"/>
        <v>Label.create(:concept_id =&gt; Concept.find_by_codelist_and_code(252, 'A418').id, :locale =&gt; 'fi', :preflabel =&gt; '24-bittinen audio', :scopenote =&gt; nil)</v>
      </c>
    </row>
    <row r="5211" spans="1:15" ht="17">
      <c r="A5211" s="118">
        <v>252</v>
      </c>
      <c r="B5211" s="118">
        <v>10</v>
      </c>
      <c r="C5211" s="111" t="s">
        <v>9526</v>
      </c>
      <c r="D5211" s="111"/>
      <c r="E5211" s="65"/>
      <c r="F5211" s="66" t="s">
        <v>9527</v>
      </c>
      <c r="G5211" s="143"/>
      <c r="H5211" s="109">
        <v>53</v>
      </c>
      <c r="I5211" s="109"/>
      <c r="J5211" s="110"/>
      <c r="M5211" s="136" t="s">
        <v>13417</v>
      </c>
      <c r="N5211" s="136"/>
      <c r="O5211" s="182" t="str">
        <f t="shared" si="113"/>
        <v>Label.create(:concept_id =&gt; Concept.find_by_codelist_and_code(252, 'A419').id, :locale =&gt; 'fi', :preflabel =&gt; '32-bittinen audio (FP)', :scopenote =&gt; nil)</v>
      </c>
    </row>
    <row r="5212" spans="1:15" ht="17">
      <c r="A5212" s="118">
        <v>252</v>
      </c>
      <c r="B5212" s="118">
        <v>11</v>
      </c>
      <c r="C5212" s="111" t="s">
        <v>5848</v>
      </c>
      <c r="D5212" s="111"/>
      <c r="E5212" s="65"/>
      <c r="F5212" s="66" t="s">
        <v>5843</v>
      </c>
      <c r="G5212" s="143" t="s">
        <v>9237</v>
      </c>
      <c r="H5212" s="109">
        <v>53</v>
      </c>
      <c r="I5212" s="109"/>
      <c r="J5212" s="110"/>
      <c r="M5212" s="136" t="s">
        <v>5843</v>
      </c>
      <c r="N5212" s="136"/>
      <c r="O5212" s="182" t="str">
        <f t="shared" si="113"/>
        <v>Label.create(:concept_id =&gt; Concept.find_by_codelist_and_code(252, 'A420').id, :locale =&gt; 'fi', :preflabel =&gt; 'Stereo', :scopenote =&gt; 'Includes ‘joint stereo’')</v>
      </c>
    </row>
    <row r="5213" spans="1:15" ht="17">
      <c r="A5213" s="118">
        <v>252</v>
      </c>
      <c r="B5213" s="118">
        <v>12</v>
      </c>
      <c r="C5213" s="111" t="s">
        <v>5849</v>
      </c>
      <c r="D5213" s="111"/>
      <c r="E5213" s="65"/>
      <c r="F5213" s="66" t="s">
        <v>5845</v>
      </c>
      <c r="G5213" s="143"/>
      <c r="H5213" s="109">
        <v>53</v>
      </c>
      <c r="I5213" s="109"/>
      <c r="J5213" s="110"/>
      <c r="M5213" s="136" t="s">
        <v>5845</v>
      </c>
      <c r="N5213" s="136"/>
      <c r="O5213" s="182" t="str">
        <f t="shared" si="113"/>
        <v>Label.create(:concept_id =&gt; Concept.find_by_codelist_and_code(252, 'A421').id, :locale =&gt; 'fi', :preflabel =&gt; 'Stereo 2.1', :scopenote =&gt; nil)</v>
      </c>
    </row>
    <row r="5214" spans="1:15" ht="17">
      <c r="A5214" s="118">
        <v>252</v>
      </c>
      <c r="B5214" s="118">
        <v>13</v>
      </c>
      <c r="C5214" s="111" t="s">
        <v>9528</v>
      </c>
      <c r="D5214" s="111"/>
      <c r="E5214" s="65"/>
      <c r="F5214" s="66" t="s">
        <v>9488</v>
      </c>
      <c r="G5214" s="143" t="s">
        <v>9489</v>
      </c>
      <c r="H5214" s="109">
        <v>53</v>
      </c>
      <c r="I5214" s="109"/>
      <c r="J5214" s="110"/>
      <c r="M5214" s="136" t="s">
        <v>9488</v>
      </c>
      <c r="N5214" s="136"/>
      <c r="O5214" s="182" t="str">
        <f t="shared" si="113"/>
        <v>Label.create(:concept_id =&gt; Concept.find_by_codelist_and_code(252, 'A422').id, :locale =&gt; 'fi', :preflabel =&gt; 'ID3v1', :scopenote =&gt; 'Includes v1.1')</v>
      </c>
    </row>
    <row r="5215" spans="1:15" ht="17">
      <c r="A5215" s="118">
        <v>252</v>
      </c>
      <c r="B5215" s="118">
        <v>14</v>
      </c>
      <c r="C5215" s="111" t="s">
        <v>9529</v>
      </c>
      <c r="D5215" s="111"/>
      <c r="E5215" s="65"/>
      <c r="F5215" s="66" t="s">
        <v>9490</v>
      </c>
      <c r="G5215" s="143"/>
      <c r="H5215" s="109">
        <v>53</v>
      </c>
      <c r="I5215" s="109"/>
      <c r="J5215" s="110"/>
      <c r="M5215" s="136" t="s">
        <v>9490</v>
      </c>
      <c r="N5215" s="136"/>
      <c r="O5215" s="182" t="str">
        <f t="shared" si="113"/>
        <v>Label.create(:concept_id =&gt; Concept.find_by_codelist_and_code(252, 'A423').id, :locale =&gt; 'fi', :preflabel =&gt; 'ID3v2', :scopenote =&gt; nil)</v>
      </c>
    </row>
    <row r="5216" spans="1:15" ht="34">
      <c r="A5216" s="118">
        <v>252</v>
      </c>
      <c r="B5216" s="118">
        <v>15</v>
      </c>
      <c r="C5216" s="111" t="s">
        <v>5850</v>
      </c>
      <c r="D5216" s="111"/>
      <c r="E5216" s="65"/>
      <c r="F5216" s="66" t="s">
        <v>5844</v>
      </c>
      <c r="G5216" s="143" t="s">
        <v>6697</v>
      </c>
      <c r="H5216" s="109">
        <v>53</v>
      </c>
      <c r="I5216" s="109"/>
      <c r="J5216" s="110"/>
      <c r="M5216" s="136" t="s">
        <v>12954</v>
      </c>
      <c r="N5216" s="136"/>
      <c r="O5216" s="182" t="str">
        <f t="shared" si="113"/>
        <v>Label.create(:concept_id =&gt; Concept.find_by_codelist_and_code(252, 'A441').id, :locale =&gt; 'fi', :preflabel =&gt; 'Tilaääni 4.1', :scopenote =&gt; 'Five-channel audio (including low-frequency channel)')</v>
      </c>
    </row>
    <row r="5217" spans="1:15" ht="34">
      <c r="A5217" s="118">
        <v>252</v>
      </c>
      <c r="B5217" s="118">
        <v>16</v>
      </c>
      <c r="C5217" s="111" t="s">
        <v>5851</v>
      </c>
      <c r="D5217" s="111"/>
      <c r="E5217" s="65"/>
      <c r="F5217" s="66" t="s">
        <v>5846</v>
      </c>
      <c r="G5217" s="143" t="s">
        <v>6698</v>
      </c>
      <c r="H5217" s="109">
        <v>53</v>
      </c>
      <c r="I5217" s="109"/>
      <c r="J5217" s="110"/>
      <c r="M5217" s="136" t="s">
        <v>12955</v>
      </c>
      <c r="N5217" s="136"/>
      <c r="O5217" s="182" t="str">
        <f t="shared" si="113"/>
        <v>Label.create(:concept_id =&gt; Concept.find_by_codelist_and_code(252, 'A451').id, :locale =&gt; 'fi', :preflabel =&gt; 'Tilaääni 5.1', :scopenote =&gt; 'Six-channel audio (including low-frequency channel)')</v>
      </c>
    </row>
    <row r="5218" spans="1:15" ht="17">
      <c r="A5218" s="118">
        <v>252</v>
      </c>
      <c r="B5218" s="118">
        <v>17</v>
      </c>
      <c r="C5218" s="111" t="s">
        <v>9476</v>
      </c>
      <c r="D5218" s="111"/>
      <c r="E5218" s="111"/>
      <c r="F5218" s="108" t="s">
        <v>9530</v>
      </c>
      <c r="G5218" s="108"/>
      <c r="H5218" s="109">
        <v>53</v>
      </c>
      <c r="I5218" s="109"/>
      <c r="J5218" s="110"/>
      <c r="M5218" s="136" t="s">
        <v>13418</v>
      </c>
      <c r="N5218" s="136"/>
      <c r="O5218" s="182" t="str">
        <f t="shared" si="113"/>
        <v>Label.create(:concept_id =&gt; Concept.find_by_codelist_and_code(252, 'B001').id, :locale =&gt; 'fi', :preflabel =&gt; 'Rajausmerkinnöin', :scopenote =&gt; nil)</v>
      </c>
    </row>
    <row r="5219" spans="1:15" ht="102">
      <c r="A5219" s="118">
        <v>252</v>
      </c>
      <c r="B5219" s="118">
        <v>18</v>
      </c>
      <c r="C5219" s="111" t="s">
        <v>9477</v>
      </c>
      <c r="D5219" s="111"/>
      <c r="E5219" s="111"/>
      <c r="F5219" s="108" t="s">
        <v>9531</v>
      </c>
      <c r="G5219" s="108" t="s">
        <v>9532</v>
      </c>
      <c r="H5219" s="109">
        <v>53</v>
      </c>
      <c r="I5219" s="109"/>
      <c r="J5219" s="110"/>
      <c r="M5219" s="136" t="s">
        <v>13419</v>
      </c>
      <c r="N5219" s="136"/>
      <c r="O5219" s="182" t="str">
        <f t="shared" si="113"/>
        <v>Label.create(:concept_id =&gt; Concept.find_by_codelist_and_code(252, 'B002').id, :locale =&gt; 'fi', :preflabel =&gt; 'Ilman rajausmerkintöjä', :scopenote =&gt; 'If page size of the resource file is not equal to final trimmed page size of the product (in &amp;lt;Measure&gt;, then text or image area should be centred on final pages. Note that content may not bleed to the trimmed page edge')</v>
      </c>
    </row>
    <row r="5220" spans="1:15" ht="17">
      <c r="A5220" s="118">
        <v>252</v>
      </c>
      <c r="B5220" s="118">
        <v>19</v>
      </c>
      <c r="C5220" s="111" t="s">
        <v>9478</v>
      </c>
      <c r="D5220" s="111"/>
      <c r="E5220" s="111"/>
      <c r="F5220" s="108" t="s">
        <v>9495</v>
      </c>
      <c r="G5220" s="108"/>
      <c r="H5220" s="109">
        <v>53</v>
      </c>
      <c r="I5220" s="109"/>
      <c r="J5220" s="110"/>
      <c r="M5220" s="136" t="s">
        <v>13402</v>
      </c>
      <c r="N5220" s="136"/>
      <c r="O5220" s="182" t="str">
        <f t="shared" si="113"/>
        <v>Label.create(:concept_id =&gt; Concept.find_by_codelist_and_code(252, 'B003').id, :locale =&gt; 'fi', :preflabel =&gt; 'Harmaasävykuva', :scopenote =&gt; nil)</v>
      </c>
    </row>
    <row r="5221" spans="1:15" ht="34">
      <c r="A5221" s="118">
        <v>252</v>
      </c>
      <c r="B5221" s="118">
        <v>20</v>
      </c>
      <c r="C5221" s="111" t="s">
        <v>9479</v>
      </c>
      <c r="D5221" s="111"/>
      <c r="E5221" s="111"/>
      <c r="F5221" s="108" t="s">
        <v>9533</v>
      </c>
      <c r="G5221" s="108" t="s">
        <v>9534</v>
      </c>
      <c r="H5221" s="109">
        <v>53</v>
      </c>
      <c r="I5221" s="109"/>
      <c r="J5221" s="110"/>
      <c r="M5221" s="136" t="s">
        <v>13420</v>
      </c>
      <c r="N5221" s="136"/>
      <c r="O5221" s="182" t="str">
        <f t="shared" si="113"/>
        <v>Label.create(:concept_id =&gt; Concept.find_by_codelist_and_code(252, 'B004').id, :locale =&gt; 'fi', :preflabel =&gt; 'Värieroteltu – 2 kanavaa', :scopenote =&gt; 'Two pages in the resource file represent a single page in the product')</v>
      </c>
    </row>
    <row r="5222" spans="1:15" ht="17">
      <c r="A5222" s="118">
        <v>252</v>
      </c>
      <c r="B5222" s="118">
        <v>21</v>
      </c>
      <c r="C5222" s="111" t="s">
        <v>9535</v>
      </c>
      <c r="D5222" s="111"/>
      <c r="E5222" s="111"/>
      <c r="F5222" s="108" t="s">
        <v>9536</v>
      </c>
      <c r="G5222" s="108"/>
      <c r="H5222" s="109">
        <v>53</v>
      </c>
      <c r="I5222" s="109"/>
      <c r="J5222" s="110"/>
      <c r="M5222" s="136" t="s">
        <v>13521</v>
      </c>
      <c r="N5222" s="136"/>
      <c r="O5222" s="182" t="str">
        <f t="shared" si="113"/>
        <v>Label.create(:concept_id =&gt; Concept.find_by_codelist_and_code(252, 'B005').id, :locale =&gt; 'fi', :preflabel =&gt; 'Värieroteltu – 3 kanavaa', :scopenote =&gt; nil)</v>
      </c>
    </row>
    <row r="5223" spans="1:15" ht="17">
      <c r="A5223" s="118">
        <v>252</v>
      </c>
      <c r="B5223" s="118">
        <v>22</v>
      </c>
      <c r="C5223" s="111" t="s">
        <v>9652</v>
      </c>
      <c r="D5223" s="111"/>
      <c r="E5223" s="111"/>
      <c r="F5223" s="108" t="s">
        <v>9689</v>
      </c>
      <c r="G5223" s="108" t="s">
        <v>9690</v>
      </c>
      <c r="H5223" s="109">
        <v>55</v>
      </c>
      <c r="I5223" s="109"/>
      <c r="J5223" s="110"/>
      <c r="M5223" s="136" t="s">
        <v>13522</v>
      </c>
      <c r="N5223" s="136"/>
      <c r="O5223" s="182" t="str">
        <f t="shared" si="113"/>
        <v>Label.create(:concept_id =&gt; Concept.find_by_codelist_and_code(252, 'B006').id, :locale =&gt; 'fi', :preflabel =&gt; 'Värieroteltu – 4 kanavaa', :scopenote =&gt; 'For example, preseparated CMYK')</v>
      </c>
    </row>
    <row r="5224" spans="1:15" ht="17">
      <c r="A5224" s="118">
        <v>252</v>
      </c>
      <c r="B5224" s="118">
        <v>22</v>
      </c>
      <c r="C5224" s="111" t="s">
        <v>9537</v>
      </c>
      <c r="D5224" s="111"/>
      <c r="E5224" s="111"/>
      <c r="F5224" s="108" t="s">
        <v>9538</v>
      </c>
      <c r="G5224" s="108"/>
      <c r="H5224" s="109">
        <v>53</v>
      </c>
      <c r="I5224" s="109"/>
      <c r="J5224" s="110"/>
      <c r="M5224" s="136" t="s">
        <v>13421</v>
      </c>
      <c r="N5224" s="136"/>
      <c r="O5224" s="182" t="str">
        <f t="shared" si="113"/>
        <v>Label.create(:concept_id =&gt; Concept.find_by_codelist_and_code(252, 'B010').id, :locale =&gt; 'fi', :preflabel =&gt; 'Komposiitti (CMYK)', :scopenote =&gt; nil)</v>
      </c>
    </row>
    <row r="5225" spans="1:15" ht="17">
      <c r="A5225" s="118">
        <v>252</v>
      </c>
      <c r="B5225" s="118">
        <v>23</v>
      </c>
      <c r="C5225" s="111" t="s">
        <v>9539</v>
      </c>
      <c r="D5225" s="111"/>
      <c r="E5225" s="111"/>
      <c r="F5225" s="108" t="s">
        <v>9540</v>
      </c>
      <c r="G5225" s="108"/>
      <c r="H5225" s="109">
        <v>53</v>
      </c>
      <c r="I5225" s="109"/>
      <c r="J5225" s="110"/>
      <c r="M5225" s="136" t="s">
        <v>13422</v>
      </c>
      <c r="N5225" s="136"/>
      <c r="O5225" s="182" t="str">
        <f t="shared" si="113"/>
        <v>Label.create(:concept_id =&gt; Concept.find_by_codelist_and_code(252, 'B011').id, :locale =&gt; 'fi', :preflabel =&gt; 'Komposiitti (RGB)', :scopenote =&gt; nil)</v>
      </c>
    </row>
    <row r="5226" spans="1:15" ht="17">
      <c r="A5226" s="145">
        <v>253</v>
      </c>
      <c r="B5226" s="145">
        <v>0</v>
      </c>
      <c r="C5226" s="146"/>
      <c r="D5226" s="146"/>
      <c r="E5226" s="146"/>
      <c r="F5226" s="147" t="s">
        <v>9541</v>
      </c>
      <c r="G5226" s="148"/>
      <c r="H5226" s="109">
        <v>53</v>
      </c>
      <c r="I5226" s="109"/>
      <c r="J5226" s="110"/>
      <c r="M5226" s="136" t="s">
        <v>13423</v>
      </c>
      <c r="N5226" s="136"/>
      <c r="O5226" s="182" t="str">
        <f t="shared" si="113"/>
        <v>Label.create(:concept_id =&gt; Concept.find_by_codelist_and_code(253, nil).id, :locale =&gt; 'fi', :preflabel =&gt; 'Tiedoston lisäpiirteen tyyppi', :scopenote =&gt; nil)</v>
      </c>
    </row>
    <row r="5227" spans="1:15" ht="34">
      <c r="A5227" s="118">
        <v>253</v>
      </c>
      <c r="B5227" s="176">
        <v>1</v>
      </c>
      <c r="C5227" s="111" t="s">
        <v>1586</v>
      </c>
      <c r="D5227" s="111"/>
      <c r="E5227" s="111"/>
      <c r="F5227" s="108" t="s">
        <v>2536</v>
      </c>
      <c r="G5227" s="108" t="s">
        <v>9542</v>
      </c>
      <c r="H5227" s="109">
        <v>53</v>
      </c>
      <c r="I5227" s="109"/>
      <c r="J5227" s="110"/>
      <c r="M5227" s="136" t="s">
        <v>12792</v>
      </c>
      <c r="N5227" s="136"/>
      <c r="O5227" s="182" t="str">
        <f t="shared" si="113"/>
        <v>Label.create(:concept_id =&gt; Concept.find_by_codelist_and_code(253, '01').id, :locale =&gt; 'fi', :preflabel =&gt; 'Tiedostomuoto', :scopenote =&gt; 'Resource File Feature Value carries a code from List 178')</v>
      </c>
    </row>
    <row r="5228" spans="1:15" ht="85">
      <c r="A5228" s="118">
        <v>253</v>
      </c>
      <c r="B5228" s="176">
        <v>2</v>
      </c>
      <c r="C5228" s="111" t="s">
        <v>2116</v>
      </c>
      <c r="D5228" s="111"/>
      <c r="E5228" s="111"/>
      <c r="F5228" s="108" t="s">
        <v>2648</v>
      </c>
      <c r="G5228" s="108" t="s">
        <v>9543</v>
      </c>
      <c r="H5228" s="109">
        <v>53</v>
      </c>
      <c r="I5228" s="109"/>
      <c r="J5228" s="110"/>
      <c r="M5228" s="136" t="s">
        <v>12795</v>
      </c>
      <c r="N5228" s="136"/>
      <c r="O5228" s="182" t="str">
        <f t="shared" si="113"/>
        <v>Label.create(:concept_id =&gt; Concept.find_by_codelist_and_code(253, '04').id, :locale =&gt; 'fi', :preflabel =&gt; 'Tiedoston nimi', :scopenote =&gt; 'Resource File Feature Value carries the filename of the supporting resource, necessary only when it is different from the last part of the path provided in &amp;lt;ResourceFileLink&gt;')</v>
      </c>
    </row>
    <row r="5229" spans="1:15" ht="68">
      <c r="A5229" s="118">
        <v>253</v>
      </c>
      <c r="B5229" s="176">
        <v>3</v>
      </c>
      <c r="C5229" s="111" t="s">
        <v>1688</v>
      </c>
      <c r="D5229" s="111"/>
      <c r="E5229" s="111"/>
      <c r="F5229" s="108" t="s">
        <v>5082</v>
      </c>
      <c r="G5229" s="108" t="s">
        <v>9544</v>
      </c>
      <c r="H5229" s="109">
        <v>53</v>
      </c>
      <c r="I5229" s="109"/>
      <c r="J5229" s="110"/>
      <c r="M5229" s="136" t="s">
        <v>13424</v>
      </c>
      <c r="N5229" s="136"/>
      <c r="O5229" s="182" t="str">
        <f t="shared" si="113"/>
        <v>Label.create(:concept_id =&gt; Concept.find_by_codelist_and_code(253, '05').id, :locale =&gt; 'fi', :preflabel =&gt; 'Tiedoston koko megatavuina', :scopenote =&gt; 'Resource File Feature Value carries a decimal number only, suggested no more than 2 or 3 significant digits (eg 1.7, not 1.7462 or 1.75MB)')</v>
      </c>
    </row>
    <row r="5230" spans="1:15" ht="102">
      <c r="A5230" s="118">
        <v>253</v>
      </c>
      <c r="B5230" s="176">
        <v>4</v>
      </c>
      <c r="C5230" s="111" t="s">
        <v>1276</v>
      </c>
      <c r="D5230" s="111"/>
      <c r="E5230" s="111"/>
      <c r="F5230" s="108" t="s">
        <v>9545</v>
      </c>
      <c r="G5230" s="108" t="s">
        <v>9546</v>
      </c>
      <c r="H5230" s="109">
        <v>53</v>
      </c>
      <c r="I5230" s="109"/>
      <c r="J5230" s="110"/>
      <c r="M5230" s="136" t="s">
        <v>12797</v>
      </c>
      <c r="N5230" s="136"/>
      <c r="O5230" s="182" t="str">
        <f t="shared" si="113"/>
        <v>Label.create(:concept_id =&gt; Concept.find_by_codelist_and_code(253, '06').id, :locale =&gt; 'fi', :preflabel =&gt; 'MD5-tarkistussumma', :scopenote =&gt; 'MD5 hash value of the resource file. &amp;lt;ResourceFileFeatureValue&gt; should contain the 128-bit digest value (as 32 hexadecimal digits). Can be used as a cryptographic check on the integrity of a resource after it has been retrieved')</v>
      </c>
    </row>
    <row r="5231" spans="1:15" ht="34">
      <c r="A5231" s="118">
        <v>253</v>
      </c>
      <c r="B5231" s="176">
        <v>5</v>
      </c>
      <c r="C5231" s="111" t="s">
        <v>1277</v>
      </c>
      <c r="D5231" s="111"/>
      <c r="E5231" s="111"/>
      <c r="F5231" s="108" t="s">
        <v>5070</v>
      </c>
      <c r="G5231" s="108" t="s">
        <v>9547</v>
      </c>
      <c r="H5231" s="109">
        <v>53</v>
      </c>
      <c r="I5231" s="109"/>
      <c r="J5231" s="110"/>
      <c r="M5231" s="136" t="s">
        <v>12798</v>
      </c>
      <c r="N5231" s="136"/>
      <c r="O5231" s="182" t="str">
        <f t="shared" si="113"/>
        <v>Label.create(:concept_id =&gt; Concept.find_by_codelist_and_code(253, '07').id, :locale =&gt; 'fi', :preflabel =&gt; 'Tiedoston koko tavuina', :scopenote =&gt; 'Resource File Feature Value carries a integer number only (eg 1831023)')</v>
      </c>
    </row>
    <row r="5232" spans="1:15" ht="119">
      <c r="A5232" s="118">
        <v>253</v>
      </c>
      <c r="B5232" s="176">
        <v>6</v>
      </c>
      <c r="C5232" s="111" t="s">
        <v>4104</v>
      </c>
      <c r="D5232" s="111"/>
      <c r="E5232" s="111"/>
      <c r="F5232" s="108" t="s">
        <v>5805</v>
      </c>
      <c r="G5232" s="108" t="s">
        <v>9548</v>
      </c>
      <c r="H5232" s="109">
        <v>53</v>
      </c>
      <c r="I5232" s="109"/>
      <c r="J5232" s="110"/>
      <c r="M5232" s="136" t="s">
        <v>13425</v>
      </c>
      <c r="N5232" s="136"/>
      <c r="O5232" s="182" t="str">
        <f t="shared" si="113"/>
        <v>Label.create(:concept_id =&gt; Concept.find_by_codelist_and_code(253, '08').id, :locale =&gt; 'fi', :preflabel =&gt; 'SHA-256 -tarkistussumma', :scopenote =&gt; 'SHA-256 hash value of the resource file. &amp;lt;ResourceFileFeatureValue&gt; should contain the 256-bit digest value (as 64 hexadecimal digits). Can be used as a cryptographic check on the integrity of a resource after it has been retrieved')</v>
      </c>
    </row>
    <row r="5233" spans="1:15" ht="68">
      <c r="A5233" s="118">
        <v>253</v>
      </c>
      <c r="B5233" s="176">
        <v>7</v>
      </c>
      <c r="C5233" s="111" t="s">
        <v>315</v>
      </c>
      <c r="D5233" s="111"/>
      <c r="E5233" s="111"/>
      <c r="F5233" s="108" t="s">
        <v>9501</v>
      </c>
      <c r="G5233" s="108" t="s">
        <v>9549</v>
      </c>
      <c r="H5233" s="109">
        <v>53</v>
      </c>
      <c r="I5233" s="109"/>
      <c r="J5233" s="110"/>
      <c r="M5233" s="136" t="s">
        <v>13407</v>
      </c>
      <c r="N5233" s="136"/>
      <c r="O5233" s="182" t="str">
        <f t="shared" si="113"/>
        <v>Label.create(:concept_id =&gt; Concept.find_by_codelist_and_code(253, '31').id, :locale =&gt; 'fi', :preflabel =&gt; 'Äänityksen taso', :scopenote =&gt; 'Resource File Feature Value is the loudness in LKFS (LUFS) used for audio normalisation – see ITU-R BS.1770')</v>
      </c>
    </row>
    <row r="5234" spans="1:15" ht="17">
      <c r="A5234" s="145">
        <v>254</v>
      </c>
      <c r="B5234" s="145">
        <v>0</v>
      </c>
      <c r="C5234" s="146"/>
      <c r="D5234" s="146"/>
      <c r="E5234" s="146"/>
      <c r="F5234" s="147" t="s">
        <v>9550</v>
      </c>
      <c r="G5234" s="148"/>
      <c r="H5234" s="109">
        <v>53</v>
      </c>
      <c r="I5234" s="109"/>
      <c r="J5234" s="110"/>
      <c r="M5234" s="136" t="s">
        <v>13426</v>
      </c>
      <c r="N5234" s="136"/>
      <c r="O5234" s="182" t="str">
        <f t="shared" si="113"/>
        <v>Label.create(:concept_id =&gt; Concept.find_by_codelist_and_code(254, nil).id, :locale =&gt; 'fi', :preflabel =&gt; 'Tiedoston päivämäärän rooli', :scopenote =&gt; nil)</v>
      </c>
    </row>
    <row r="5235" spans="1:15" ht="34">
      <c r="A5235" s="118">
        <v>254</v>
      </c>
      <c r="B5235" s="118">
        <v>1</v>
      </c>
      <c r="C5235" s="111" t="s">
        <v>3738</v>
      </c>
      <c r="D5235" s="111"/>
      <c r="E5235" s="111"/>
      <c r="F5235" s="108" t="s">
        <v>2532</v>
      </c>
      <c r="G5235" s="108" t="s">
        <v>2533</v>
      </c>
      <c r="H5235" s="109">
        <v>53</v>
      </c>
      <c r="I5235" s="109"/>
      <c r="J5235" s="110"/>
      <c r="M5235" s="136" t="s">
        <v>12694</v>
      </c>
      <c r="N5235" s="136"/>
      <c r="O5235" s="182" t="str">
        <f t="shared" si="113"/>
        <v>Label.create(:concept_id =&gt; Concept.find_by_codelist_and_code(254, '17').id, :locale =&gt; 'fi', :preflabel =&gt; 'Päivitysaika', :scopenote =&gt; 'Date when a resource was last changed or updated')</v>
      </c>
    </row>
    <row r="5236" spans="1:15" ht="34">
      <c r="A5236" s="118">
        <v>254</v>
      </c>
      <c r="B5236" s="118">
        <v>2</v>
      </c>
      <c r="C5236" s="111" t="s">
        <v>874</v>
      </c>
      <c r="D5236" s="111"/>
      <c r="E5236" s="111"/>
      <c r="F5236" s="108" t="s">
        <v>5168</v>
      </c>
      <c r="G5236" s="108" t="s">
        <v>9551</v>
      </c>
      <c r="H5236" s="109">
        <v>53</v>
      </c>
      <c r="I5236" s="109"/>
      <c r="J5236" s="110"/>
      <c r="M5236" s="136" t="s">
        <v>13427</v>
      </c>
      <c r="N5236" s="136"/>
      <c r="O5236" s="182" t="str">
        <f t="shared" si="113"/>
        <v>Label.create(:concept_id =&gt; Concept.find_by_codelist_and_code(254, '27').id, :locale =&gt; 'fi', :preflabel =&gt; 'Saatavissa alkaen', :scopenote =&gt; 'Date from which a resource is available for download')</v>
      </c>
    </row>
    <row r="5237" spans="1:15" ht="34">
      <c r="A5237" s="118">
        <v>254</v>
      </c>
      <c r="B5237" s="118">
        <v>3</v>
      </c>
      <c r="C5237" s="111" t="s">
        <v>4083</v>
      </c>
      <c r="D5237" s="111"/>
      <c r="E5237" s="111"/>
      <c r="F5237" s="108" t="s">
        <v>5169</v>
      </c>
      <c r="G5237" s="108" t="s">
        <v>9552</v>
      </c>
      <c r="H5237" s="109">
        <v>53</v>
      </c>
      <c r="I5237" s="109"/>
      <c r="J5237" s="110"/>
      <c r="M5237" s="136" t="s">
        <v>13428</v>
      </c>
      <c r="N5237" s="136"/>
      <c r="O5237" s="182" t="str">
        <f t="shared" si="113"/>
        <v>Label.create(:concept_id =&gt; Concept.find_by_codelist_and_code(254, '28').id, :locale =&gt; 'fi', :preflabel =&gt; 'Viimeinen saatavuuspäivä', :scopenote =&gt; 'Date until which a resource is available for download')</v>
      </c>
    </row>
    <row r="5238" spans="1:15" ht="17">
      <c r="A5238" s="145">
        <v>255</v>
      </c>
      <c r="B5238" s="145">
        <v>0</v>
      </c>
      <c r="C5238" s="146"/>
      <c r="D5238" s="146"/>
      <c r="E5238" s="146"/>
      <c r="F5238" s="147" t="s">
        <v>9553</v>
      </c>
      <c r="G5238" s="148"/>
      <c r="H5238" s="109">
        <v>53</v>
      </c>
      <c r="I5238" s="109"/>
      <c r="J5238" s="110"/>
      <c r="M5238" s="136" t="s">
        <v>13429</v>
      </c>
      <c r="N5238" s="136"/>
      <c r="O5238" s="182" t="str">
        <f t="shared" si="113"/>
        <v>Label.create(:concept_id =&gt; Concept.find_by_codelist_and_code(255, nil).id, :locale =&gt; 'fi', :preflabel =&gt; 'Lisäyskohdan tyyppi', :scopenote =&gt; nil)</v>
      </c>
    </row>
    <row r="5239" spans="1:15" ht="68">
      <c r="A5239" s="118">
        <v>255</v>
      </c>
      <c r="B5239" s="118">
        <v>1</v>
      </c>
      <c r="C5239" s="111" t="s">
        <v>9554</v>
      </c>
      <c r="D5239" s="111"/>
      <c r="E5239" s="111"/>
      <c r="F5239" s="108" t="s">
        <v>9555</v>
      </c>
      <c r="G5239" s="108" t="s">
        <v>9556</v>
      </c>
      <c r="H5239" s="109">
        <v>53</v>
      </c>
      <c r="I5239" s="109"/>
      <c r="J5239" s="110"/>
      <c r="M5239" s="136" t="s">
        <v>13430</v>
      </c>
      <c r="N5239" s="136"/>
      <c r="O5239" s="182" t="str">
        <f t="shared" si="113"/>
        <v>Label.create(:concept_id =&gt; Concept.find_by_codelist_and_code(255, 'ALP').id, :locale =&gt; 'fi', :preflabel =&gt; 'Looginen sivunumerointi', :scopenote =&gt; 'Insert appears after an even numbered or before an odd numbered logical page. &amp;lt;InsertPointValue&gt; is an integer page number')</v>
      </c>
    </row>
    <row r="5240" spans="1:15" ht="68">
      <c r="A5240" s="118">
        <v>255</v>
      </c>
      <c r="B5240" s="118">
        <v>2</v>
      </c>
      <c r="C5240" s="111" t="s">
        <v>9557</v>
      </c>
      <c r="D5240" s="111"/>
      <c r="E5240" s="111"/>
      <c r="F5240" s="108" t="s">
        <v>9558</v>
      </c>
      <c r="G5240" s="108" t="s">
        <v>9559</v>
      </c>
      <c r="H5240" s="109">
        <v>53</v>
      </c>
      <c r="I5240" s="109"/>
      <c r="J5240" s="110"/>
      <c r="M5240" s="136" t="s">
        <v>13431</v>
      </c>
      <c r="N5240" s="136"/>
      <c r="O5240" s="182" t="str">
        <f t="shared" si="113"/>
        <v>Label.create(:concept_id =&gt; Concept.find_by_codelist_and_code(255, 'APP').id, :locale =&gt; 'fi', :preflabel =&gt; 'Painetun kirjan sivunumero', :scopenote =&gt; 'Insert appears after an even numbered or before an odd numbered printed page number. &amp;lt;InsertPointValue&gt; is an integer page number')</v>
      </c>
    </row>
    <row r="5241" spans="1:15" ht="153">
      <c r="A5241" s="118">
        <v>255</v>
      </c>
      <c r="B5241" s="118">
        <v>3</v>
      </c>
      <c r="C5241" s="111" t="s">
        <v>9560</v>
      </c>
      <c r="D5241" s="111"/>
      <c r="E5241" s="111"/>
      <c r="F5241" s="108" t="s">
        <v>9561</v>
      </c>
      <c r="G5241" s="108" t="s">
        <v>9562</v>
      </c>
      <c r="H5241" s="109">
        <v>53</v>
      </c>
      <c r="I5241" s="109"/>
      <c r="J5241" s="110"/>
      <c r="M5241" s="136" t="s">
        <v>13432</v>
      </c>
      <c r="N5241" s="136"/>
      <c r="O5241" s="182" t="str">
        <f t="shared" si="113"/>
        <v>Label.create(:concept_id =&gt; Concept.find_by_codelist_and_code(255, 'ATC').id, :locale =&gt; 'fi', :preflabel =&gt; 'Aikaleima', :scopenote =&gt; 'Insert appears in the body at a specific timecode (hours, minutes, seconds, counted from the beginning of the product before any inserts are added). &amp;lt;InsertPointValue&gt; is in the format HHHMMSS. Fill with leading zeroes if any elements are missing. If centisecond precision is required, use HHHMMSScc')</v>
      </c>
    </row>
    <row r="5242" spans="1:15" ht="102">
      <c r="A5242" s="118">
        <v>255</v>
      </c>
      <c r="B5242" s="118">
        <v>4</v>
      </c>
      <c r="C5242" s="111" t="s">
        <v>9563</v>
      </c>
      <c r="D5242" s="111"/>
      <c r="E5242" s="111"/>
      <c r="F5242" s="108" t="s">
        <v>9564</v>
      </c>
      <c r="G5242" s="108" t="s">
        <v>9565</v>
      </c>
      <c r="H5242" s="109">
        <v>53</v>
      </c>
      <c r="I5242" s="109"/>
      <c r="J5242" s="110"/>
      <c r="M5242" s="136" t="s">
        <v>13433</v>
      </c>
      <c r="N5242" s="136"/>
      <c r="O5242" s="182" t="str">
        <f t="shared" si="113"/>
        <v>Label.create(:concept_id =&gt; Concept.find_by_codelist_and_code(255, 'AHL').id, :locale =&gt; 'fi', :preflabel =&gt; 'HTML-elementti', :scopenote =&gt; 'Insert appears before the block-level HTML element – &amp;amp;lt;InsertPointValue&gt; is the value of the id or name attribute of the block-level element (which must be unique within the body of the product)')</v>
      </c>
    </row>
    <row r="5243" spans="1:15" ht="17">
      <c r="A5243" s="145">
        <v>256</v>
      </c>
      <c r="B5243" s="145">
        <v>0</v>
      </c>
      <c r="C5243" s="146"/>
      <c r="D5243" s="146"/>
      <c r="E5243" s="146"/>
      <c r="F5243" s="147" t="s">
        <v>9399</v>
      </c>
      <c r="G5243" s="147" t="s">
        <v>9400</v>
      </c>
      <c r="H5243" s="24">
        <v>52</v>
      </c>
      <c r="J5243" s="5">
        <v>3</v>
      </c>
      <c r="K5243" s="101" t="s">
        <v>8110</v>
      </c>
      <c r="M5243" s="136" t="s">
        <v>13434</v>
      </c>
      <c r="N5243" s="136"/>
      <c r="O5243" s="182" t="str">
        <f t="shared" si="113"/>
        <v>Label.create(:concept_id =&gt; Concept.find_by_codelist_and_code(256, nil).id, :locale =&gt; 'fi', :preflabel =&gt; 'Tuotekuvan ominaisuudet', :scopenote =&gt; 'Käytä yhdessä &amp;lt;FeatureValue&gt; &amp;lt;x439&gt;&lt;br/See list 160')</v>
      </c>
    </row>
    <row r="5244" spans="1:15" ht="34">
      <c r="A5244" s="118">
        <v>256</v>
      </c>
      <c r="B5244" s="118">
        <v>1</v>
      </c>
      <c r="C5244" s="111" t="s">
        <v>1586</v>
      </c>
      <c r="D5244" s="111"/>
      <c r="E5244" s="111"/>
      <c r="F5244" s="108" t="s">
        <v>9401</v>
      </c>
      <c r="G5244" s="108" t="s">
        <v>9402</v>
      </c>
      <c r="H5244" s="24">
        <v>52</v>
      </c>
      <c r="M5244" s="136" t="s">
        <v>13435</v>
      </c>
      <c r="N5244" s="136" t="s">
        <v>13436</v>
      </c>
      <c r="O5244" s="182" t="str">
        <f t="shared" si="113"/>
        <v>Label.create(:concept_id =&gt; Concept.find_by_codelist_and_code(256, '01').id, :locale =&gt; 'fi', :preflabel =&gt; 'Kuva tuotteesta pakkauksessa', :scopenote =&gt; 'Kuvassa tuote myyntipakkauksessa')</v>
      </c>
    </row>
    <row r="5245" spans="1:15" ht="34">
      <c r="A5245" s="118">
        <v>256</v>
      </c>
      <c r="B5245" s="118">
        <v>2</v>
      </c>
      <c r="C5245" s="111" t="s">
        <v>1585</v>
      </c>
      <c r="D5245" s="111"/>
      <c r="E5245" s="111"/>
      <c r="F5245" s="108" t="s">
        <v>9403</v>
      </c>
      <c r="G5245" s="108" t="s">
        <v>9404</v>
      </c>
      <c r="H5245" s="24">
        <v>52</v>
      </c>
      <c r="M5245" s="136" t="s">
        <v>13437</v>
      </c>
      <c r="N5245" s="136" t="s">
        <v>13438</v>
      </c>
      <c r="O5245" s="182" t="str">
        <f t="shared" si="113"/>
        <v>Label.create(:concept_id =&gt; Concept.find_by_codelist_and_code(256, '02').id, :locale =&gt; 'fi', :preflabel =&gt; 'Kuva tuotteesta (ilman pakkausta)', :scopenote =&gt; 'Kuvassa tuote ilman myyntipakkusta')</v>
      </c>
    </row>
    <row r="5246" spans="1:15" ht="51">
      <c r="A5246" s="118">
        <v>256</v>
      </c>
      <c r="B5246" s="118">
        <v>3</v>
      </c>
      <c r="C5246" s="111" t="s">
        <v>1961</v>
      </c>
      <c r="D5246" s="111"/>
      <c r="E5246" s="111"/>
      <c r="F5246" s="108" t="s">
        <v>9405</v>
      </c>
      <c r="G5246" s="108" t="s">
        <v>9406</v>
      </c>
      <c r="H5246" s="24">
        <v>52</v>
      </c>
      <c r="M5246" s="136" t="s">
        <v>13439</v>
      </c>
      <c r="N5246" s="136" t="s">
        <v>13440</v>
      </c>
      <c r="O5246" s="182" t="str">
        <f t="shared" si="113"/>
        <v>Label.create(:concept_id =&gt; Concept.find_by_codelist_and_code(256, '03').id, :locale =&gt; 'fi', :preflabel =&gt; 'Kuva tuotteesta ja oheistuotteista', :scopenote =&gt; 'Kuvassa tuote (myyntipakkauksessa tai ilman) ja oheistuotteista, jotka eivät sisälly tuotteeseen')</v>
      </c>
    </row>
    <row r="5247" spans="1:15" ht="51">
      <c r="A5247" s="118">
        <v>256</v>
      </c>
      <c r="B5247" s="118">
        <v>4</v>
      </c>
      <c r="C5247" s="111" t="s">
        <v>2116</v>
      </c>
      <c r="D5247" s="111"/>
      <c r="E5247" s="111"/>
      <c r="F5247" s="108" t="s">
        <v>9407</v>
      </c>
      <c r="G5247" s="108" t="s">
        <v>9438</v>
      </c>
      <c r="H5247" s="24">
        <v>52</v>
      </c>
      <c r="M5247" s="136" t="s">
        <v>13441</v>
      </c>
      <c r="N5247" s="136" t="s">
        <v>13442</v>
      </c>
      <c r="O5247" s="182" t="str">
        <f t="shared" si="113"/>
        <v>Label.create(:concept_id =&gt; Concept.find_by_codelist_and_code(256, '04').id, :locale =&gt; 'fi', :preflabel =&gt; 'Kuva kootusta tuotteesta', :scopenote =&gt; 'Kuvassa valmis tuote (esim. koottu lelu, malli tai palapeli)')</v>
      </c>
    </row>
    <row r="5248" spans="1:15" ht="34">
      <c r="A5248" s="118">
        <v>256</v>
      </c>
      <c r="B5248" s="118">
        <v>5</v>
      </c>
      <c r="C5248" s="111" t="s">
        <v>1688</v>
      </c>
      <c r="D5248" s="111"/>
      <c r="E5248" s="111"/>
      <c r="F5248" s="108" t="s">
        <v>9408</v>
      </c>
      <c r="G5248" s="108" t="s">
        <v>9409</v>
      </c>
      <c r="H5248" s="24">
        <v>52</v>
      </c>
      <c r="M5248" s="136" t="s">
        <v>13443</v>
      </c>
      <c r="N5248" s="136" t="s">
        <v>13444</v>
      </c>
      <c r="O5248" s="182" t="str">
        <f t="shared" si="113"/>
        <v>Label.create(:concept_id =&gt; Concept.find_by_codelist_and_code(256, '05').id, :locale =&gt; 'fi', :preflabel =&gt; 'Kuva tuotteesta käytössä', :scopenote =&gt; 'Kuvassa tuote ihmisen tai ihmisten käytössä')</v>
      </c>
    </row>
    <row r="5249" spans="1:15" ht="34">
      <c r="A5249" s="118">
        <v>256</v>
      </c>
      <c r="B5249" s="118">
        <v>6</v>
      </c>
      <c r="C5249" s="111" t="s">
        <v>1276</v>
      </c>
      <c r="D5249" s="111"/>
      <c r="E5249" s="111"/>
      <c r="F5249" s="108" t="s">
        <v>9410</v>
      </c>
      <c r="G5249" s="108" t="s">
        <v>9411</v>
      </c>
      <c r="H5249" s="24">
        <v>52</v>
      </c>
      <c r="M5249" s="136" t="s">
        <v>13445</v>
      </c>
      <c r="N5249" s="136" t="s">
        <v>13446</v>
      </c>
      <c r="O5249" s="182" t="str">
        <f t="shared" si="113"/>
        <v>Label.create(:concept_id =&gt; Concept.find_by_codelist_and_code(256, '06').id, :locale =&gt; 'fi', :preflabel =&gt; 'Kuvassa useita tuotteita', :scopenote =&gt; 'Kuvassa useita kopioita tuotteesta tai siihen liittyvistä tuotteista')</v>
      </c>
    </row>
    <row r="5250" spans="1:15" ht="51">
      <c r="A5250" s="118">
        <v>256</v>
      </c>
      <c r="B5250" s="118">
        <v>7</v>
      </c>
      <c r="C5250" s="111" t="s">
        <v>1277</v>
      </c>
      <c r="D5250" s="111"/>
      <c r="E5250" s="111"/>
      <c r="F5250" s="108" t="s">
        <v>9412</v>
      </c>
      <c r="G5250" s="108" t="s">
        <v>9413</v>
      </c>
      <c r="H5250" s="24">
        <v>52</v>
      </c>
      <c r="M5250" s="136" t="s">
        <v>13447</v>
      </c>
      <c r="N5250" s="136" t="s">
        <v>13448</v>
      </c>
      <c r="O5250" s="182" t="str">
        <f t="shared" si="113"/>
        <v>Label.create(:concept_id =&gt; Concept.find_by_codelist_and_code(256, '07').id, :locale =&gt; 'fi', :preflabel =&gt; 'Kuva tuotteen yksityiskohdasta', :scopenote =&gt; 'Kuvassa osa tuotteesta, esim. kirjan sisäsivuista tai lelun yksityiskohta')</v>
      </c>
    </row>
    <row r="5251" spans="1:15" ht="51">
      <c r="A5251" s="118">
        <v>256</v>
      </c>
      <c r="B5251" s="118">
        <v>8</v>
      </c>
      <c r="C5251" s="111" t="s">
        <v>3659</v>
      </c>
      <c r="D5251" s="111"/>
      <c r="E5251" s="111"/>
      <c r="F5251" s="108" t="s">
        <v>9414</v>
      </c>
      <c r="G5251" s="108" t="s">
        <v>9422</v>
      </c>
      <c r="H5251" s="24">
        <v>52</v>
      </c>
      <c r="M5251" s="136" t="s">
        <v>13449</v>
      </c>
      <c r="N5251" s="136" t="s">
        <v>13450</v>
      </c>
      <c r="O5251" s="182" t="str">
        <f t="shared" ref="O5251:O5271" si="114">IF(OR(H5251="",IFERROR(FIND("-"&amp;A5251&amp;"-","-6-7-8-10-11-26-33-35-36-37-38-39-40-47-52-54-56-63-67-75-78-94-95-101-138-140-"),0)&gt;0,
AND(A5251=1,IFERROR(FIND("-"&amp;C5251&amp;"-","-12-13-14-"),0)&gt;0),
AND(A5251=22,IFERROR(FIND("-"&amp;C5251&amp;"-","-04-05-"),0)&gt;0),
AND(A5251=34,IFERROR(FIND("-"&amp;C5251&amp;"-","-00-01-04-08-09-10-11-12-13-14-15-"),0)&gt;0),
AND(A5251=45,IFERROR(FIND("-"&amp;C5251&amp;"-","-08-"),0)&gt;0),
AND(A5251=49,IFERROR(FIND("-"&amp;C5251&amp;"-","-ROW-"),0)&gt;0),
AND(A5251=51,IFERROR(FIND("-"&amp;C5251&amp;"-","-14-15-36-"),0)&gt;0),
AND(A5251=79,IFERROR(FIND("-"&amp;C5251&amp;"-","-11-"),0)&gt;0),
AND(A5251=102,IFERROR(FIND("-"&amp;C5251&amp;"-","-02-"),0)&gt;0)),"",
 IF(AND(M5251="",N5251=""),"",
  "Label.create(:concept_id =&gt; Concept.find_by_codelist_and_code("&amp;A5251&amp;", "&amp;IF(C5251="","nil","'"&amp;C5251&amp;"'")&amp;").id, "&amp;
  ":locale =&gt; '"&amp;L$2&amp;"'"&amp;", "&amp;
  ":preflabel =&gt; '"&amp;(IF(M5251="",F5251,M5251)&amp;"', "&amp;
  ":scopenote =&gt; "&amp;IF(AND(N5251="",G5251="",K5251=""),"nil","'"&amp; IF(K5251="", "",$L$3 &amp; IF(ISERROR(FIND("
", K5251))," ","&lt;br/&gt;&amp;nbsp;&amp;nbsp;&amp;nbsp;&amp;nbsp;• ") &amp; SUBSTITUTE(SUBSTITUTE(SUBSTITUTE(K5251, "&amp;", "&amp;amp;"),"&lt;","&amp;lt;"),"
","&lt;br/&gt;&amp;nbsp;&amp;nbsp;&amp;nbsp;&amp;nbsp;• ")) &amp; IF(OR(K5251="",G5251=""),"","&lt;br/") &amp; SUBSTITUTE(SUBSTITUTE(IF(N5251="",G5251,N5251),"&amp;","&amp;amp;"),"&lt;","&amp;lt;")&amp;"'")&amp;")")
))</f>
        <v>Label.create(:concept_id =&gt; Concept.find_by_codelist_and_code(256, '21').id, :locale =&gt; 'fi', :preflabel =&gt; '3D-perspektiivi edestä', :scopenote =&gt; 'Vasen kuvakulma edestä')</v>
      </c>
    </row>
    <row r="5252" spans="1:15" ht="51">
      <c r="A5252" s="118">
        <v>256</v>
      </c>
      <c r="B5252" s="118">
        <v>9</v>
      </c>
      <c r="C5252" s="111" t="s">
        <v>2992</v>
      </c>
      <c r="D5252" s="111"/>
      <c r="E5252" s="111"/>
      <c r="F5252" s="108" t="s">
        <v>9415</v>
      </c>
      <c r="G5252" s="108" t="s">
        <v>9423</v>
      </c>
      <c r="H5252" s="24">
        <v>52</v>
      </c>
      <c r="M5252" s="136" t="s">
        <v>13451</v>
      </c>
      <c r="N5252" s="136" t="s">
        <v>13452</v>
      </c>
      <c r="O5252" s="182" t="str">
        <f t="shared" si="114"/>
        <v>Label.create(:concept_id =&gt; Concept.find_by_codelist_and_code(256, '22').id, :locale =&gt; 'fi', :preflabel =&gt; '3D-perspektiivi takaa', :scopenote =&gt; 'Oikea kuvakulma takaa')</v>
      </c>
    </row>
    <row r="5253" spans="1:15" ht="51">
      <c r="A5253" s="118">
        <v>256</v>
      </c>
      <c r="B5253" s="118">
        <v>10</v>
      </c>
      <c r="C5253" s="111" t="s">
        <v>795</v>
      </c>
      <c r="D5253" s="111"/>
      <c r="E5253" s="111"/>
      <c r="F5253" s="108" t="s">
        <v>9416</v>
      </c>
      <c r="G5253" s="108" t="s">
        <v>9424</v>
      </c>
      <c r="H5253" s="24">
        <v>52</v>
      </c>
      <c r="M5253" s="136" t="s">
        <v>13453</v>
      </c>
      <c r="N5253" s="136" t="s">
        <v>13454</v>
      </c>
      <c r="O5253" s="182" t="str">
        <f t="shared" si="114"/>
        <v>Label.create(:concept_id =&gt; Concept.find_by_codelist_and_code(256, '23').id, :locale =&gt; 'fi', :preflabel =&gt; '3D-perspektiivi oikea edestä', :scopenote =&gt; 'Oikea kuvakulma edestä yläviistosta')</v>
      </c>
    </row>
    <row r="5254" spans="1:15" ht="51">
      <c r="A5254" s="118">
        <v>256</v>
      </c>
      <c r="B5254" s="118">
        <v>11</v>
      </c>
      <c r="C5254" s="111" t="s">
        <v>223</v>
      </c>
      <c r="D5254" s="111"/>
      <c r="E5254" s="111"/>
      <c r="F5254" s="108" t="s">
        <v>9417</v>
      </c>
      <c r="G5254" s="108" t="s">
        <v>9425</v>
      </c>
      <c r="H5254" s="24">
        <v>52</v>
      </c>
      <c r="M5254" s="136" t="s">
        <v>13455</v>
      </c>
      <c r="N5254" s="136" t="s">
        <v>13456</v>
      </c>
      <c r="O5254" s="182" t="str">
        <f t="shared" si="114"/>
        <v>Label.create(:concept_id =&gt; Concept.find_by_codelist_and_code(256, '24').id, :locale =&gt; 'fi', :preflabel =&gt; '3D-perspektiivi vasen takaa', :scopenote =&gt; 'Vasen kuvakulma takaa yläviistosta')</v>
      </c>
    </row>
    <row r="5255" spans="1:15" ht="51">
      <c r="A5255" s="118">
        <v>256</v>
      </c>
      <c r="B5255" s="118">
        <v>13</v>
      </c>
      <c r="C5255" s="111" t="s">
        <v>935</v>
      </c>
      <c r="D5255" s="111"/>
      <c r="E5255" s="111"/>
      <c r="F5255" s="108" t="s">
        <v>9567</v>
      </c>
      <c r="G5255" s="108" t="s">
        <v>9568</v>
      </c>
      <c r="H5255" s="24">
        <v>53</v>
      </c>
      <c r="M5255" s="136" t="s">
        <v>13457</v>
      </c>
      <c r="N5255" s="136" t="s">
        <v>13458</v>
      </c>
      <c r="O5255" s="182" t="str">
        <f t="shared" si="114"/>
        <v>Label.create(:concept_id =&gt; Concept.find_by_codelist_and_code(256, '33').id, :locale =&gt; 'fi', :preflabel =&gt; '3D-perspektiivi vasen edestä alaviistosta', :scopenote =&gt; 'Vasen kuvakulma edestä alaviistosta')</v>
      </c>
    </row>
    <row r="5256" spans="1:15" ht="51">
      <c r="A5256" s="118">
        <v>256</v>
      </c>
      <c r="B5256" s="118">
        <v>14</v>
      </c>
      <c r="C5256" s="111" t="s">
        <v>3632</v>
      </c>
      <c r="D5256" s="111"/>
      <c r="E5256" s="111"/>
      <c r="F5256" s="108" t="s">
        <v>9569</v>
      </c>
      <c r="G5256" s="108" t="s">
        <v>9570</v>
      </c>
      <c r="H5256" s="24">
        <v>53</v>
      </c>
      <c r="M5256" s="136" t="s">
        <v>13459</v>
      </c>
      <c r="N5256" s="136" t="s">
        <v>13460</v>
      </c>
      <c r="O5256" s="182" t="str">
        <f t="shared" si="114"/>
        <v>Label.create(:concept_id =&gt; Concept.find_by_codelist_and_code(256, '34').id, :locale =&gt; 'fi', :preflabel =&gt; '3D-perspektiivi oikea takaa alaviistosta', :scopenote =&gt; 'Oikea kuvakulma takaa alaviistosta')</v>
      </c>
    </row>
    <row r="5257" spans="1:15" ht="51">
      <c r="A5257" s="118">
        <v>256</v>
      </c>
      <c r="B5257" s="118">
        <v>15</v>
      </c>
      <c r="C5257" s="111" t="s">
        <v>2818</v>
      </c>
      <c r="D5257" s="111"/>
      <c r="E5257" s="111"/>
      <c r="F5257" s="108" t="s">
        <v>9571</v>
      </c>
      <c r="G5257" s="108" t="s">
        <v>9572</v>
      </c>
      <c r="H5257" s="24">
        <v>53</v>
      </c>
      <c r="M5257" s="136" t="s">
        <v>13461</v>
      </c>
      <c r="N5257" s="136" t="s">
        <v>13462</v>
      </c>
      <c r="O5257" s="182" t="str">
        <f t="shared" si="114"/>
        <v>Label.create(:concept_id =&gt; Concept.find_by_codelist_and_code(256, '35').id, :locale =&gt; 'fi', :preflabel =&gt; '3D-perspektiivi oikea edestä alaviistosta', :scopenote =&gt; 'Oikea kuvakulma edestä alaviistosta')</v>
      </c>
    </row>
    <row r="5258" spans="1:15" ht="51">
      <c r="A5258" s="118">
        <v>256</v>
      </c>
      <c r="B5258" s="118">
        <v>16</v>
      </c>
      <c r="C5258" s="111" t="s">
        <v>2173</v>
      </c>
      <c r="D5258" s="111"/>
      <c r="E5258" s="111"/>
      <c r="F5258" s="108" t="s">
        <v>9573</v>
      </c>
      <c r="G5258" s="108" t="s">
        <v>9574</v>
      </c>
      <c r="H5258" s="24">
        <v>53</v>
      </c>
      <c r="M5258" s="136" t="s">
        <v>13463</v>
      </c>
      <c r="N5258" s="136" t="s">
        <v>13464</v>
      </c>
      <c r="O5258" s="182" t="str">
        <f t="shared" si="114"/>
        <v>Label.create(:concept_id =&gt; Concept.find_by_codelist_and_code(256, '36').id, :locale =&gt; 'fi', :preflabel =&gt; '3D-perspektiivi vasen takaa alaviistosta', :scopenote =&gt; 'Vasen kuvakulma takaa alaviistosta')</v>
      </c>
    </row>
    <row r="5259" spans="1:15" ht="34">
      <c r="A5259" s="118">
        <v>256</v>
      </c>
      <c r="B5259" s="118">
        <v>18</v>
      </c>
      <c r="C5259" s="111" t="s">
        <v>1574</v>
      </c>
      <c r="D5259" s="111"/>
      <c r="E5259" s="111"/>
      <c r="F5259" s="108" t="s">
        <v>9575</v>
      </c>
      <c r="G5259" s="108" t="s">
        <v>9576</v>
      </c>
      <c r="H5259" s="24">
        <v>52</v>
      </c>
      <c r="M5259" s="136" t="s">
        <v>13465</v>
      </c>
      <c r="N5259" s="136" t="s">
        <v>13466</v>
      </c>
      <c r="O5259" s="182" t="str">
        <f t="shared" si="114"/>
        <v>Label.create(:concept_id =&gt; Concept.find_by_codelist_and_code(256, '41').id, :locale =&gt; 'fi', :preflabel =&gt; '2D edestä', :scopenote =&gt; 'Kuva suoraan edestä')</v>
      </c>
    </row>
    <row r="5260" spans="1:15" ht="34">
      <c r="A5260" s="118">
        <v>256</v>
      </c>
      <c r="B5260" s="118">
        <v>19</v>
      </c>
      <c r="C5260" s="111" t="s">
        <v>1595</v>
      </c>
      <c r="D5260" s="111"/>
      <c r="E5260" s="111"/>
      <c r="F5260" s="108" t="s">
        <v>9577</v>
      </c>
      <c r="G5260" s="108" t="s">
        <v>9578</v>
      </c>
      <c r="H5260" s="24">
        <v>52</v>
      </c>
      <c r="M5260" s="136" t="s">
        <v>13467</v>
      </c>
      <c r="N5260" s="136" t="s">
        <v>13468</v>
      </c>
      <c r="O5260" s="182" t="str">
        <f t="shared" si="114"/>
        <v>Label.create(:concept_id =&gt; Concept.find_by_codelist_and_code(256, '42').id, :locale =&gt; 'fi', :preflabel =&gt; '2D takaa', :scopenote =&gt; 'Kuva suoraan takaa')</v>
      </c>
    </row>
    <row r="5261" spans="1:15" ht="34">
      <c r="A5261" s="118">
        <v>256</v>
      </c>
      <c r="B5261" s="118">
        <v>20</v>
      </c>
      <c r="C5261" s="111" t="s">
        <v>2268</v>
      </c>
      <c r="D5261" s="111"/>
      <c r="E5261" s="111"/>
      <c r="F5261" s="108" t="s">
        <v>9579</v>
      </c>
      <c r="G5261" s="108" t="s">
        <v>9580</v>
      </c>
      <c r="H5261" s="24">
        <v>53</v>
      </c>
      <c r="M5261" s="136" t="s">
        <v>13469</v>
      </c>
      <c r="N5261" s="136" t="s">
        <v>13470</v>
      </c>
      <c r="O5261" s="182" t="str">
        <f t="shared" si="114"/>
        <v>Label.create(:concept_id =&gt; Concept.find_by_codelist_and_code(256, '43').id, :locale =&gt; 'fi', :preflabel =&gt; '2D selkä', :scopenote =&gt; 'Kuvassa vain selkä (tai vastaava näkymä muusta tuotteesta)')</v>
      </c>
    </row>
    <row r="5262" spans="1:15" ht="34">
      <c r="A5262" s="118">
        <v>256</v>
      </c>
      <c r="B5262" s="118">
        <v>12</v>
      </c>
      <c r="C5262" s="111" t="s">
        <v>2249</v>
      </c>
      <c r="D5262" s="111"/>
      <c r="E5262" s="111"/>
      <c r="F5262" s="108" t="s">
        <v>9418</v>
      </c>
      <c r="G5262" s="108" t="s">
        <v>9419</v>
      </c>
      <c r="H5262" s="24">
        <v>52</v>
      </c>
      <c r="M5262" s="136" t="s">
        <v>13471</v>
      </c>
      <c r="N5262" s="136" t="s">
        <v>13472</v>
      </c>
      <c r="O5262" s="182" t="str">
        <f t="shared" si="114"/>
        <v>Label.create(:concept_id =&gt; Concept.find_by_codelist_and_code(256, '47').id, :locale =&gt; 'fi', :preflabel =&gt; '3D-perspektiivi vaaka', :scopenote =&gt; 'Tuote on vaakatasossa (esim. vaakatasossa pöydällä)')</v>
      </c>
    </row>
    <row r="5263" spans="1:15" ht="34">
      <c r="A5263" s="118">
        <v>256</v>
      </c>
      <c r="B5263" s="118">
        <v>13</v>
      </c>
      <c r="C5263" s="111" t="s">
        <v>1015</v>
      </c>
      <c r="D5263" s="111"/>
      <c r="E5263" s="111"/>
      <c r="F5263" s="108" t="s">
        <v>9420</v>
      </c>
      <c r="G5263" s="108" t="s">
        <v>9421</v>
      </c>
      <c r="H5263" s="24">
        <v>52</v>
      </c>
      <c r="M5263" s="136" t="s">
        <v>13473</v>
      </c>
      <c r="N5263" s="136" t="s">
        <v>13474</v>
      </c>
      <c r="O5263" s="182" t="str">
        <f t="shared" si="114"/>
        <v>Label.create(:concept_id =&gt; Concept.find_by_codelist_and_code(256, '48').id, :locale =&gt; 'fi', :preflabel =&gt; '3D-perspektiivi pysty', :scopenote =&gt; 'Tuote on pystysuorassa (esim. pystyssä pöydällä)')</v>
      </c>
    </row>
    <row r="5264" spans="1:15" ht="34">
      <c r="A5264" s="145">
        <v>257</v>
      </c>
      <c r="B5264" s="145">
        <v>0</v>
      </c>
      <c r="C5264" s="146"/>
      <c r="D5264" s="146"/>
      <c r="E5264" s="146"/>
      <c r="F5264" s="147" t="s">
        <v>9507</v>
      </c>
      <c r="G5264" s="146"/>
      <c r="H5264" s="24">
        <v>53</v>
      </c>
      <c r="K5264" s="101" t="s">
        <v>9587</v>
      </c>
      <c r="M5264" s="136" t="s">
        <v>13410</v>
      </c>
      <c r="N5264" s="136"/>
      <c r="O5264" s="182" t="str">
        <f t="shared" si="114"/>
        <v>Label.create(:concept_id =&gt; Concept.find_by_codelist_and_code(257, nil).id, :locale =&gt; 'fi', :preflabel =&gt; 'Paperin väri', :scopenote =&gt; 'Käytä yhdessä &amp;lt;SpecificationFeatureValue&gt; &amp;lt;x562&gt;')</v>
      </c>
    </row>
    <row r="5265" spans="1:15" ht="17">
      <c r="A5265" s="118">
        <v>257</v>
      </c>
      <c r="B5265" s="118">
        <v>1</v>
      </c>
      <c r="C5265" s="111" t="s">
        <v>9581</v>
      </c>
      <c r="D5265" s="111"/>
      <c r="E5265" s="111"/>
      <c r="F5265" s="108" t="s">
        <v>9582</v>
      </c>
      <c r="H5265" s="24">
        <v>53</v>
      </c>
      <c r="M5265" s="136" t="s">
        <v>13475</v>
      </c>
      <c r="N5265" s="136"/>
      <c r="O5265" s="182" t="str">
        <f t="shared" si="114"/>
        <v>Label.create(:concept_id =&gt; Concept.find_by_codelist_and_code(257, 'BRW').id, :locale =&gt; 'fi', :preflabel =&gt; 'Kirkas valkoinen', :scopenote =&gt; nil)</v>
      </c>
    </row>
    <row r="5266" spans="1:15" ht="17">
      <c r="A5266" s="118">
        <v>257</v>
      </c>
      <c r="B5266" s="118">
        <v>2</v>
      </c>
      <c r="C5266" s="111" t="s">
        <v>1331</v>
      </c>
      <c r="D5266" s="111"/>
      <c r="E5266" s="111"/>
      <c r="F5266" s="108" t="s">
        <v>1332</v>
      </c>
      <c r="H5266" s="24">
        <v>53</v>
      </c>
      <c r="M5266" s="136" t="s">
        <v>12144</v>
      </c>
      <c r="N5266" s="136"/>
      <c r="O5266" s="182" t="str">
        <f t="shared" si="114"/>
        <v>Label.create(:concept_id =&gt; Concept.find_by_codelist_and_code(257, 'WHI').id, :locale =&gt; 'fi', :preflabel =&gt; 'Valkoinen', :scopenote =&gt; nil)</v>
      </c>
    </row>
    <row r="5267" spans="1:15" ht="17">
      <c r="A5267" s="118">
        <v>257</v>
      </c>
      <c r="B5267" s="118">
        <v>3</v>
      </c>
      <c r="C5267" s="111" t="s">
        <v>9583</v>
      </c>
      <c r="D5267" s="111"/>
      <c r="E5267" s="111"/>
      <c r="F5267" s="108" t="s">
        <v>9584</v>
      </c>
      <c r="H5267" s="24">
        <v>53</v>
      </c>
      <c r="M5267" s="136" t="s">
        <v>13476</v>
      </c>
      <c r="N5267" s="136"/>
      <c r="O5267" s="182" t="str">
        <f t="shared" si="114"/>
        <v>Label.create(:concept_id =&gt; Concept.find_by_codelist_and_code(257, 'OFW').id, :locale =&gt; 'fi', :preflabel =&gt; 'Luonnonvalkoinen', :scopenote =&gt; nil)</v>
      </c>
    </row>
    <row r="5268" spans="1:15" ht="17">
      <c r="A5268" s="118">
        <v>257</v>
      </c>
      <c r="B5268" s="118">
        <v>4</v>
      </c>
      <c r="C5268" s="111" t="s">
        <v>1258</v>
      </c>
      <c r="D5268" s="111"/>
      <c r="E5268" s="111"/>
      <c r="F5268" s="108" t="s">
        <v>1259</v>
      </c>
      <c r="H5268" s="24">
        <v>53</v>
      </c>
      <c r="M5268" s="136" t="s">
        <v>13477</v>
      </c>
      <c r="N5268" s="136"/>
      <c r="O5268" s="182" t="str">
        <f t="shared" si="114"/>
        <v>Label.create(:concept_id =&gt; Concept.find_by_codelist_and_code(257, 'CRE').id, :locale =&gt; 'fi', :preflabel =&gt; 'Kerma', :scopenote =&gt; nil)</v>
      </c>
    </row>
    <row r="5269" spans="1:15" ht="34">
      <c r="A5269" s="145">
        <v>258</v>
      </c>
      <c r="B5269" s="145">
        <v>0</v>
      </c>
      <c r="C5269" s="146"/>
      <c r="D5269" s="146"/>
      <c r="E5269" s="146"/>
      <c r="F5269" s="147" t="s">
        <v>9511</v>
      </c>
      <c r="G5269" s="146"/>
      <c r="H5269" s="24">
        <v>53</v>
      </c>
      <c r="K5269" s="101" t="s">
        <v>9587</v>
      </c>
      <c r="M5269" s="136" t="s">
        <v>13412</v>
      </c>
      <c r="N5269" s="136"/>
      <c r="O5269" s="182" t="str">
        <f t="shared" si="114"/>
        <v>Label.create(:concept_id =&gt; Concept.find_by_codelist_and_code(258, nil).id, :locale =&gt; 'fi', :preflabel =&gt; 'Pinnan viimeistely', :scopenote =&gt; 'Käytä yhdessä &amp;lt;SpecificationFeatureValue&gt; &amp;lt;x562&gt;')</v>
      </c>
    </row>
    <row r="5270" spans="1:15" ht="17">
      <c r="A5270" s="118">
        <v>258</v>
      </c>
      <c r="B5270" s="118">
        <v>1</v>
      </c>
      <c r="C5270" s="111" t="s">
        <v>1586</v>
      </c>
      <c r="D5270" s="111"/>
      <c r="E5270" s="111"/>
      <c r="F5270" s="108" t="s">
        <v>9585</v>
      </c>
      <c r="H5270" s="24">
        <v>53</v>
      </c>
      <c r="M5270" s="136" t="s">
        <v>13478</v>
      </c>
      <c r="N5270" s="136"/>
      <c r="O5270" s="182" t="str">
        <f t="shared" si="114"/>
        <v>Label.create(:concept_id =&gt; Concept.find_by_codelist_and_code(258, '01').id, :locale =&gt; 'fi', :preflabel =&gt; 'Matta laminointi', :scopenote =&gt; nil)</v>
      </c>
    </row>
    <row r="5271" spans="1:15" ht="17">
      <c r="A5271" s="118">
        <v>258</v>
      </c>
      <c r="B5271" s="118">
        <v>2</v>
      </c>
      <c r="C5271" s="111" t="s">
        <v>1585</v>
      </c>
      <c r="D5271" s="111"/>
      <c r="E5271" s="111"/>
      <c r="F5271" s="108" t="s">
        <v>9586</v>
      </c>
      <c r="H5271" s="24">
        <v>53</v>
      </c>
      <c r="M5271" s="136" t="s">
        <v>13479</v>
      </c>
      <c r="N5271" s="136"/>
      <c r="O5271" s="182" t="str">
        <f t="shared" si="114"/>
        <v>Label.create(:concept_id =&gt; Concept.find_by_codelist_and_code(258, '02').id, :locale =&gt; 'fi', :preflabel =&gt; 'Kiiltävä laminointi', :scopenote =&gt; nil)</v>
      </c>
    </row>
  </sheetData>
  <autoFilter ref="A1:N5271" xr:uid="{8316E9EB-C6E7-5641-9D25-D78F8B78F878}"/>
  <sortState xmlns:xlrd2="http://schemas.microsoft.com/office/spreadsheetml/2017/richdata2" ref="A3962:O3973">
    <sortCondition ref="F3962:F3973"/>
  </sortState>
  <phoneticPr fontId="10" type="noConversion"/>
  <conditionalFormatting sqref="F602:G602">
    <cfRule type="endsWith" dxfId="590" priority="633" operator="endsWith" text=" ">
      <formula>RIGHT(F602,LEN(" "))=" "</formula>
    </cfRule>
    <cfRule type="beginsWith" dxfId="589" priority="634" operator="beginsWith" text=" ">
      <formula>LEFT(F602,LEN(" "))=" "</formula>
    </cfRule>
    <cfRule type="containsText" dxfId="588" priority="635" operator="containsText" text="  ">
      <formula>NOT(ISERROR(SEARCH("  ",F602)))</formula>
    </cfRule>
    <cfRule type="containsText" dxfId="587" priority="636" operator="containsText" text="&quot;">
      <formula>NOT(ISERROR(SEARCH("""",F602)))</formula>
    </cfRule>
    <cfRule type="containsText" dxfId="586" priority="637" operator="containsText" text="&quot;">
      <formula>NOT(ISERROR(SEARCH("""",F602)))</formula>
    </cfRule>
  </conditionalFormatting>
  <conditionalFormatting sqref="G916">
    <cfRule type="endsWith" dxfId="585" priority="628" operator="endsWith" text=" ">
      <formula>RIGHT(G916,LEN(" "))=" "</formula>
    </cfRule>
    <cfRule type="beginsWith" dxfId="584" priority="629" operator="beginsWith" text=" ">
      <formula>LEFT(G916,LEN(" "))=" "</formula>
    </cfRule>
    <cfRule type="containsText" dxfId="583" priority="630" operator="containsText" text="  ">
      <formula>NOT(ISERROR(SEARCH("  ",G916)))</formula>
    </cfRule>
    <cfRule type="containsText" dxfId="582" priority="631" operator="containsText" text="&quot;">
      <formula>NOT(ISERROR(SEARCH("""",G916)))</formula>
    </cfRule>
    <cfRule type="containsText" dxfId="581" priority="632" operator="containsText" text="&quot;">
      <formula>NOT(ISERROR(SEARCH("""",G916)))</formula>
    </cfRule>
  </conditionalFormatting>
  <conditionalFormatting sqref="F1006:G1006">
    <cfRule type="endsWith" dxfId="580" priority="623" operator="endsWith" text=" ">
      <formula>RIGHT(F1006,LEN(" "))=" "</formula>
    </cfRule>
    <cfRule type="beginsWith" dxfId="579" priority="624" operator="beginsWith" text=" ">
      <formula>LEFT(F1006,LEN(" "))=" "</formula>
    </cfRule>
    <cfRule type="containsText" dxfId="578" priority="625" operator="containsText" text="  ">
      <formula>NOT(ISERROR(SEARCH("  ",F1006)))</formula>
    </cfRule>
    <cfRule type="containsText" dxfId="577" priority="626" operator="containsText" text="&quot;">
      <formula>NOT(ISERROR(SEARCH("""",F1006)))</formula>
    </cfRule>
    <cfRule type="containsText" dxfId="576" priority="627" operator="containsText" text="&quot;">
      <formula>NOT(ISERROR(SEARCH("""",F1006)))</formula>
    </cfRule>
  </conditionalFormatting>
  <conditionalFormatting sqref="F1757:G1757">
    <cfRule type="endsWith" dxfId="575" priority="618" operator="endsWith" text=" ">
      <formula>RIGHT(F1757,LEN(" "))=" "</formula>
    </cfRule>
    <cfRule type="beginsWith" dxfId="574" priority="619" operator="beginsWith" text=" ">
      <formula>LEFT(F1757,LEN(" "))=" "</formula>
    </cfRule>
    <cfRule type="containsText" dxfId="573" priority="620" operator="containsText" text="  ">
      <formula>NOT(ISERROR(SEARCH("  ",F1757)))</formula>
    </cfRule>
    <cfRule type="containsText" dxfId="572" priority="621" operator="containsText" text="&quot;">
      <formula>NOT(ISERROR(SEARCH("""",F1757)))</formula>
    </cfRule>
    <cfRule type="containsText" dxfId="571" priority="622" operator="containsText" text="&quot;">
      <formula>NOT(ISERROR(SEARCH("""",F1757)))</formula>
    </cfRule>
  </conditionalFormatting>
  <conditionalFormatting sqref="F2394:G2394">
    <cfRule type="endsWith" dxfId="570" priority="613" operator="endsWith" text=" ">
      <formula>RIGHT(F2394,LEN(" "))=" "</formula>
    </cfRule>
    <cfRule type="beginsWith" dxfId="569" priority="614" operator="beginsWith" text=" ">
      <formula>LEFT(F2394,LEN(" "))=" "</formula>
    </cfRule>
    <cfRule type="containsText" dxfId="568" priority="615" operator="containsText" text="  ">
      <formula>NOT(ISERROR(SEARCH("  ",F2394)))</formula>
    </cfRule>
    <cfRule type="containsText" dxfId="567" priority="616" operator="containsText" text="&quot;">
      <formula>NOT(ISERROR(SEARCH("""",F2394)))</formula>
    </cfRule>
    <cfRule type="containsText" dxfId="566" priority="617" operator="containsText" text="&quot;">
      <formula>NOT(ISERROR(SEARCH("""",F2394)))</formula>
    </cfRule>
  </conditionalFormatting>
  <conditionalFormatting sqref="F2467:G2467">
    <cfRule type="endsWith" dxfId="565" priority="608" operator="endsWith" text=" ">
      <formula>RIGHT(F2467,LEN(" "))=" "</formula>
    </cfRule>
    <cfRule type="beginsWith" dxfId="564" priority="609" operator="beginsWith" text=" ">
      <formula>LEFT(F2467,LEN(" "))=" "</formula>
    </cfRule>
    <cfRule type="containsText" dxfId="563" priority="610" operator="containsText" text="  ">
      <formula>NOT(ISERROR(SEARCH("  ",F2467)))</formula>
    </cfRule>
    <cfRule type="containsText" dxfId="562" priority="611" operator="containsText" text="&quot;">
      <formula>NOT(ISERROR(SEARCH("""",F2467)))</formula>
    </cfRule>
    <cfRule type="containsText" dxfId="561" priority="612" operator="containsText" text="&quot;">
      <formula>NOT(ISERROR(SEARCH("""",F2467)))</formula>
    </cfRule>
  </conditionalFormatting>
  <conditionalFormatting sqref="F3850:G3850">
    <cfRule type="endsWith" dxfId="560" priority="603" operator="endsWith" text=" ">
      <formula>RIGHT(F3850,LEN(" "))=" "</formula>
    </cfRule>
    <cfRule type="beginsWith" dxfId="559" priority="604" operator="beginsWith" text=" ">
      <formula>LEFT(F3850,LEN(" "))=" "</formula>
    </cfRule>
    <cfRule type="containsText" dxfId="558" priority="605" operator="containsText" text="  ">
      <formula>NOT(ISERROR(SEARCH("  ",F3850)))</formula>
    </cfRule>
    <cfRule type="containsText" dxfId="557" priority="606" operator="containsText" text="&quot;">
      <formula>NOT(ISERROR(SEARCH("""",F3850)))</formula>
    </cfRule>
    <cfRule type="containsText" dxfId="556" priority="607" operator="containsText" text="&quot;">
      <formula>NOT(ISERROR(SEARCH("""",F3850)))</formula>
    </cfRule>
  </conditionalFormatting>
  <conditionalFormatting sqref="G752:G753">
    <cfRule type="endsWith" dxfId="555" priority="598" operator="endsWith" text=" ">
      <formula>RIGHT(G752,LEN(" "))=" "</formula>
    </cfRule>
    <cfRule type="beginsWith" dxfId="554" priority="599" operator="beginsWith" text=" ">
      <formula>LEFT(G752,LEN(" "))=" "</formula>
    </cfRule>
    <cfRule type="containsText" dxfId="553" priority="600" operator="containsText" text="  ">
      <formula>NOT(ISERROR(SEARCH("  ",G752)))</formula>
    </cfRule>
    <cfRule type="containsText" dxfId="552" priority="601" operator="containsText" text="&quot;">
      <formula>NOT(ISERROR(SEARCH("""",G752)))</formula>
    </cfRule>
    <cfRule type="containsText" dxfId="551" priority="602" operator="containsText" text="&quot;">
      <formula>NOT(ISERROR(SEARCH("""",G752)))</formula>
    </cfRule>
  </conditionalFormatting>
  <conditionalFormatting sqref="F987:G987">
    <cfRule type="endsWith" dxfId="550" priority="588" operator="endsWith" text=" ">
      <formula>RIGHT(F987,LEN(" "))=" "</formula>
    </cfRule>
    <cfRule type="beginsWith" dxfId="549" priority="589" operator="beginsWith" text=" ">
      <formula>LEFT(F987,LEN(" "))=" "</formula>
    </cfRule>
    <cfRule type="containsText" dxfId="548" priority="590" operator="containsText" text="  ">
      <formula>NOT(ISERROR(SEARCH("  ",F987)))</formula>
    </cfRule>
    <cfRule type="containsText" dxfId="547" priority="591" operator="containsText" text="&quot;">
      <formula>NOT(ISERROR(SEARCH("""",F987)))</formula>
    </cfRule>
    <cfRule type="containsText" dxfId="546" priority="592" operator="containsText" text="&quot;">
      <formula>NOT(ISERROR(SEARCH("""",F987)))</formula>
    </cfRule>
  </conditionalFormatting>
  <conditionalFormatting sqref="F1312">
    <cfRule type="endsWith" dxfId="545" priority="583" operator="endsWith" text=" ">
      <formula>RIGHT(F1312,LEN(" "))=" "</formula>
    </cfRule>
    <cfRule type="beginsWith" dxfId="544" priority="584" operator="beginsWith" text=" ">
      <formula>LEFT(F1312,LEN(" "))=" "</formula>
    </cfRule>
    <cfRule type="containsText" dxfId="543" priority="585" operator="containsText" text="  ">
      <formula>NOT(ISERROR(SEARCH("  ",F1312)))</formula>
    </cfRule>
    <cfRule type="containsText" dxfId="542" priority="586" operator="containsText" text="&quot;">
      <formula>NOT(ISERROR(SEARCH("""",F1312)))</formula>
    </cfRule>
    <cfRule type="containsText" dxfId="541" priority="587" operator="containsText" text="&quot;">
      <formula>NOT(ISERROR(SEARCH("""",F1312)))</formula>
    </cfRule>
  </conditionalFormatting>
  <conditionalFormatting sqref="F1327">
    <cfRule type="endsWith" dxfId="540" priority="578" operator="endsWith" text=" ">
      <formula>RIGHT(F1327,LEN(" "))=" "</formula>
    </cfRule>
    <cfRule type="beginsWith" dxfId="539" priority="579" operator="beginsWith" text=" ">
      <formula>LEFT(F1327,LEN(" "))=" "</formula>
    </cfRule>
    <cfRule type="containsText" dxfId="538" priority="580" operator="containsText" text="  ">
      <formula>NOT(ISERROR(SEARCH("  ",F1327)))</formula>
    </cfRule>
    <cfRule type="containsText" dxfId="537" priority="581" operator="containsText" text="&quot;">
      <formula>NOT(ISERROR(SEARCH("""",F1327)))</formula>
    </cfRule>
    <cfRule type="containsText" dxfId="536" priority="582" operator="containsText" text="&quot;">
      <formula>NOT(ISERROR(SEARCH("""",F1327)))</formula>
    </cfRule>
  </conditionalFormatting>
  <conditionalFormatting sqref="F1337:F1338">
    <cfRule type="endsWith" dxfId="535" priority="573" operator="endsWith" text=" ">
      <formula>RIGHT(F1337,LEN(" "))=" "</formula>
    </cfRule>
    <cfRule type="beginsWith" dxfId="534" priority="574" operator="beginsWith" text=" ">
      <formula>LEFT(F1337,LEN(" "))=" "</formula>
    </cfRule>
    <cfRule type="containsText" dxfId="533" priority="575" operator="containsText" text="  ">
      <formula>NOT(ISERROR(SEARCH("  ",F1337)))</formula>
    </cfRule>
    <cfRule type="containsText" dxfId="532" priority="576" operator="containsText" text="&quot;">
      <formula>NOT(ISERROR(SEARCH("""",F1337)))</formula>
    </cfRule>
    <cfRule type="containsText" dxfId="531" priority="577" operator="containsText" text="&quot;">
      <formula>NOT(ISERROR(SEARCH("""",F1337)))</formula>
    </cfRule>
  </conditionalFormatting>
  <conditionalFormatting sqref="G971">
    <cfRule type="endsWith" dxfId="530" priority="563" operator="endsWith" text=" ">
      <formula>RIGHT(G971,LEN(" "))=" "</formula>
    </cfRule>
    <cfRule type="beginsWith" dxfId="529" priority="564" operator="beginsWith" text=" ">
      <formula>LEFT(G971,LEN(" "))=" "</formula>
    </cfRule>
    <cfRule type="containsText" dxfId="528" priority="565" operator="containsText" text="  ">
      <formula>NOT(ISERROR(SEARCH("  ",G971)))</formula>
    </cfRule>
    <cfRule type="containsText" dxfId="527" priority="566" operator="containsText" text="&quot;">
      <formula>NOT(ISERROR(SEARCH("""",G971)))</formula>
    </cfRule>
    <cfRule type="containsText" dxfId="526" priority="567" operator="containsText" text="&quot;">
      <formula>NOT(ISERROR(SEARCH("""",G971)))</formula>
    </cfRule>
  </conditionalFormatting>
  <conditionalFormatting sqref="G1761:G1762">
    <cfRule type="endsWith" dxfId="525" priority="558" operator="endsWith" text=" ">
      <formula>RIGHT(G1761,LEN(" "))=" "</formula>
    </cfRule>
    <cfRule type="beginsWith" dxfId="524" priority="559" operator="beginsWith" text=" ">
      <formula>LEFT(G1761,LEN(" "))=" "</formula>
    </cfRule>
    <cfRule type="containsText" dxfId="523" priority="560" operator="containsText" text="  ">
      <formula>NOT(ISERROR(SEARCH("  ",G1761)))</formula>
    </cfRule>
    <cfRule type="containsText" dxfId="522" priority="561" operator="containsText" text="&quot;">
      <formula>NOT(ISERROR(SEARCH("""",G1761)))</formula>
    </cfRule>
    <cfRule type="containsText" dxfId="521" priority="562" operator="containsText" text="&quot;">
      <formula>NOT(ISERROR(SEARCH("""",G1761)))</formula>
    </cfRule>
  </conditionalFormatting>
  <conditionalFormatting sqref="F1814">
    <cfRule type="endsWith" dxfId="520" priority="553" operator="endsWith" text=" ">
      <formula>RIGHT(F1814,LEN(" "))=" "</formula>
    </cfRule>
    <cfRule type="beginsWith" dxfId="519" priority="554" operator="beginsWith" text=" ">
      <formula>LEFT(F1814,LEN(" "))=" "</formula>
    </cfRule>
    <cfRule type="containsText" dxfId="518" priority="555" operator="containsText" text="  ">
      <formula>NOT(ISERROR(SEARCH("  ",F1814)))</formula>
    </cfRule>
    <cfRule type="containsText" dxfId="517" priority="556" operator="containsText" text="&quot;">
      <formula>NOT(ISERROR(SEARCH("""",F1814)))</formula>
    </cfRule>
    <cfRule type="containsText" dxfId="516" priority="557" operator="containsText" text="&quot;">
      <formula>NOT(ISERROR(SEARCH("""",F1814)))</formula>
    </cfRule>
  </conditionalFormatting>
  <conditionalFormatting sqref="G4048">
    <cfRule type="endsWith" dxfId="515" priority="543" operator="endsWith" text=" ">
      <formula>RIGHT(G4048,LEN(" "))=" "</formula>
    </cfRule>
    <cfRule type="beginsWith" dxfId="514" priority="544" operator="beginsWith" text=" ">
      <formula>LEFT(G4048,LEN(" "))=" "</formula>
    </cfRule>
    <cfRule type="containsText" dxfId="513" priority="545" operator="containsText" text="  ">
      <formula>NOT(ISERROR(SEARCH("  ",G4048)))</formula>
    </cfRule>
    <cfRule type="containsText" dxfId="512" priority="546" operator="containsText" text="&quot;">
      <formula>NOT(ISERROR(SEARCH("""",G4048)))</formula>
    </cfRule>
    <cfRule type="containsText" dxfId="511" priority="547" operator="containsText" text="&quot;">
      <formula>NOT(ISERROR(SEARCH("""",G4048)))</formula>
    </cfRule>
  </conditionalFormatting>
  <conditionalFormatting sqref="G4380">
    <cfRule type="endsWith" dxfId="510" priority="538" operator="endsWith" text=" ">
      <formula>RIGHT(G4380,LEN(" "))=" "</formula>
    </cfRule>
    <cfRule type="beginsWith" dxfId="509" priority="539" operator="beginsWith" text=" ">
      <formula>LEFT(G4380,LEN(" "))=" "</formula>
    </cfRule>
    <cfRule type="containsText" dxfId="508" priority="540" operator="containsText" text="  ">
      <formula>NOT(ISERROR(SEARCH("  ",G4380)))</formula>
    </cfRule>
    <cfRule type="containsText" dxfId="507" priority="541" operator="containsText" text="&quot;">
      <formula>NOT(ISERROR(SEARCH("""",G4380)))</formula>
    </cfRule>
    <cfRule type="containsText" dxfId="506" priority="542" operator="containsText" text="&quot;">
      <formula>NOT(ISERROR(SEARCH("""",G4380)))</formula>
    </cfRule>
  </conditionalFormatting>
  <conditionalFormatting sqref="G4498:G4500">
    <cfRule type="endsWith" dxfId="505" priority="533" operator="endsWith" text=" ">
      <formula>RIGHT(G4498,LEN(" "))=" "</formula>
    </cfRule>
    <cfRule type="beginsWith" dxfId="504" priority="534" operator="beginsWith" text=" ">
      <formula>LEFT(G4498,LEN(" "))=" "</formula>
    </cfRule>
    <cfRule type="containsText" dxfId="503" priority="535" operator="containsText" text="  ">
      <formula>NOT(ISERROR(SEARCH("  ",G4498)))</formula>
    </cfRule>
    <cfRule type="containsText" dxfId="502" priority="536" operator="containsText" text="&quot;">
      <formula>NOT(ISERROR(SEARCH("""",G4498)))</formula>
    </cfRule>
    <cfRule type="containsText" dxfId="501" priority="537" operator="containsText" text="&quot;">
      <formula>NOT(ISERROR(SEARCH("""",G4498)))</formula>
    </cfRule>
  </conditionalFormatting>
  <conditionalFormatting sqref="G4659:G4660">
    <cfRule type="endsWith" dxfId="500" priority="528" operator="endsWith" text=" ">
      <formula>RIGHT(G4659,LEN(" "))=" "</formula>
    </cfRule>
    <cfRule type="beginsWith" dxfId="499" priority="529" operator="beginsWith" text=" ">
      <formula>LEFT(G4659,LEN(" "))=" "</formula>
    </cfRule>
    <cfRule type="containsText" dxfId="498" priority="530" operator="containsText" text="  ">
      <formula>NOT(ISERROR(SEARCH("  ",G4659)))</formula>
    </cfRule>
    <cfRule type="containsText" dxfId="497" priority="531" operator="containsText" text="&quot;">
      <formula>NOT(ISERROR(SEARCH("""",G4659)))</formula>
    </cfRule>
    <cfRule type="containsText" dxfId="496" priority="532" operator="containsText" text="&quot;">
      <formula>NOT(ISERROR(SEARCH("""",G4659)))</formula>
    </cfRule>
  </conditionalFormatting>
  <conditionalFormatting sqref="F5087:G5087">
    <cfRule type="endsWith" dxfId="495" priority="523" operator="endsWith" text=" ">
      <formula>RIGHT(F5087,LEN(" "))=" "</formula>
    </cfRule>
    <cfRule type="beginsWith" dxfId="494" priority="524" operator="beginsWith" text=" ">
      <formula>LEFT(F5087,LEN(" "))=" "</formula>
    </cfRule>
    <cfRule type="containsText" dxfId="493" priority="525" operator="containsText" text="  ">
      <formula>NOT(ISERROR(SEARCH("  ",F5087)))</formula>
    </cfRule>
    <cfRule type="containsText" dxfId="492" priority="526" operator="containsText" text="&quot;">
      <formula>NOT(ISERROR(SEARCH("""",F5087)))</formula>
    </cfRule>
    <cfRule type="containsText" dxfId="491" priority="527" operator="containsText" text="&quot;">
      <formula>NOT(ISERROR(SEARCH("""",F5087)))</formula>
    </cfRule>
  </conditionalFormatting>
  <conditionalFormatting sqref="F687:G687">
    <cfRule type="endsWith" dxfId="490" priority="518" operator="endsWith" text=" ">
      <formula>RIGHT(F687,LEN(" "))=" "</formula>
    </cfRule>
    <cfRule type="beginsWith" dxfId="489" priority="519" operator="beginsWith" text=" ">
      <formula>LEFT(F687,LEN(" "))=" "</formula>
    </cfRule>
    <cfRule type="containsText" dxfId="488" priority="520" operator="containsText" text="  ">
      <formula>NOT(ISERROR(SEARCH("  ",F687)))</formula>
    </cfRule>
    <cfRule type="containsText" dxfId="487" priority="521" operator="containsText" text="&quot;">
      <formula>NOT(ISERROR(SEARCH("""",F687)))</formula>
    </cfRule>
    <cfRule type="containsText" dxfId="486" priority="522" operator="containsText" text="&quot;">
      <formula>NOT(ISERROR(SEARCH("""",F687)))</formula>
    </cfRule>
  </conditionalFormatting>
  <conditionalFormatting sqref="G917">
    <cfRule type="endsWith" dxfId="485" priority="513" operator="endsWith" text=" ">
      <formula>RIGHT(G917,LEN(" "))=" "</formula>
    </cfRule>
    <cfRule type="beginsWith" dxfId="484" priority="514" operator="beginsWith" text=" ">
      <formula>LEFT(G917,LEN(" "))=" "</formula>
    </cfRule>
    <cfRule type="containsText" dxfId="483" priority="515" operator="containsText" text="  ">
      <formula>NOT(ISERROR(SEARCH("  ",G917)))</formula>
    </cfRule>
    <cfRule type="containsText" dxfId="482" priority="516" operator="containsText" text="&quot;">
      <formula>NOT(ISERROR(SEARCH("""",G917)))</formula>
    </cfRule>
    <cfRule type="containsText" dxfId="481" priority="517" operator="containsText" text="&quot;">
      <formula>NOT(ISERROR(SEARCH("""",G917)))</formula>
    </cfRule>
  </conditionalFormatting>
  <conditionalFormatting sqref="F1215:G1215">
    <cfRule type="endsWith" dxfId="480" priority="508" operator="endsWith" text=" ">
      <formula>RIGHT(F1215,LEN(" "))=" "</formula>
    </cfRule>
    <cfRule type="beginsWith" dxfId="479" priority="509" operator="beginsWith" text=" ">
      <formula>LEFT(F1215,LEN(" "))=" "</formula>
    </cfRule>
    <cfRule type="containsText" dxfId="478" priority="510" operator="containsText" text="  ">
      <formula>NOT(ISERROR(SEARCH("  ",F1215)))</formula>
    </cfRule>
    <cfRule type="containsText" dxfId="477" priority="511" operator="containsText" text="&quot;">
      <formula>NOT(ISERROR(SEARCH("""",F1215)))</formula>
    </cfRule>
    <cfRule type="containsText" dxfId="476" priority="512" operator="containsText" text="&quot;">
      <formula>NOT(ISERROR(SEARCH("""",F1215)))</formula>
    </cfRule>
  </conditionalFormatting>
  <conditionalFormatting sqref="F1692:G1692">
    <cfRule type="endsWith" dxfId="475" priority="503" operator="endsWith" text=" ">
      <formula>RIGHT(F1692,LEN(" "))=" "</formula>
    </cfRule>
    <cfRule type="beginsWith" dxfId="474" priority="504" operator="beginsWith" text=" ">
      <formula>LEFT(F1692,LEN(" "))=" "</formula>
    </cfRule>
    <cfRule type="containsText" dxfId="473" priority="505" operator="containsText" text="  ">
      <formula>NOT(ISERROR(SEARCH("  ",F1692)))</formula>
    </cfRule>
    <cfRule type="containsText" dxfId="472" priority="506" operator="containsText" text="&quot;">
      <formula>NOT(ISERROR(SEARCH("""",F1692)))</formula>
    </cfRule>
    <cfRule type="containsText" dxfId="471" priority="507" operator="containsText" text="&quot;">
      <formula>NOT(ISERROR(SEARCH("""",F1692)))</formula>
    </cfRule>
  </conditionalFormatting>
  <conditionalFormatting sqref="F1784:G1784">
    <cfRule type="endsWith" dxfId="470" priority="498" operator="endsWith" text=" ">
      <formula>RIGHT(F1784,LEN(" "))=" "</formula>
    </cfRule>
    <cfRule type="beginsWith" dxfId="469" priority="499" operator="beginsWith" text=" ">
      <formula>LEFT(F1784,LEN(" "))=" "</formula>
    </cfRule>
    <cfRule type="containsText" dxfId="468" priority="500" operator="containsText" text="  ">
      <formula>NOT(ISERROR(SEARCH("  ",F1784)))</formula>
    </cfRule>
    <cfRule type="containsText" dxfId="467" priority="501" operator="containsText" text="&quot;">
      <formula>NOT(ISERROR(SEARCH("""",F1784)))</formula>
    </cfRule>
    <cfRule type="containsText" dxfId="466" priority="502" operator="containsText" text="&quot;">
      <formula>NOT(ISERROR(SEARCH("""",F1784)))</formula>
    </cfRule>
  </conditionalFormatting>
  <conditionalFormatting sqref="K1897">
    <cfRule type="endsWith" dxfId="465" priority="493" operator="endsWith" text=" ">
      <formula>RIGHT(K1897,LEN(" "))=" "</formula>
    </cfRule>
    <cfRule type="beginsWith" dxfId="464" priority="494" operator="beginsWith" text=" ">
      <formula>LEFT(K1897,LEN(" "))=" "</formula>
    </cfRule>
    <cfRule type="containsText" dxfId="463" priority="495" operator="containsText" text="  ">
      <formula>NOT(ISERROR(SEARCH("  ",K1897)))</formula>
    </cfRule>
    <cfRule type="containsText" dxfId="462" priority="496" operator="containsText" text="&quot;">
      <formula>NOT(ISERROR(SEARCH("""",K1897)))</formula>
    </cfRule>
    <cfRule type="containsText" dxfId="461" priority="497" operator="containsText" text="&quot;">
      <formula>NOT(ISERROR(SEARCH("""",K1897)))</formula>
    </cfRule>
  </conditionalFormatting>
  <conditionalFormatting sqref="F1899:G1899">
    <cfRule type="endsWith" dxfId="460" priority="488" operator="endsWith" text=" ">
      <formula>RIGHT(F1899,LEN(" "))=" "</formula>
    </cfRule>
    <cfRule type="beginsWith" dxfId="459" priority="489" operator="beginsWith" text=" ">
      <formula>LEFT(F1899,LEN(" "))=" "</formula>
    </cfRule>
    <cfRule type="containsText" dxfId="458" priority="490" operator="containsText" text="  ">
      <formula>NOT(ISERROR(SEARCH("  ",F1899)))</formula>
    </cfRule>
    <cfRule type="containsText" dxfId="457" priority="491" operator="containsText" text="&quot;">
      <formula>NOT(ISERROR(SEARCH("""",F1899)))</formula>
    </cfRule>
    <cfRule type="containsText" dxfId="456" priority="492" operator="containsText" text="&quot;">
      <formula>NOT(ISERROR(SEARCH("""",F1899)))</formula>
    </cfRule>
  </conditionalFormatting>
  <conditionalFormatting sqref="F2200:G2200">
    <cfRule type="endsWith" dxfId="455" priority="483" operator="endsWith" text=" ">
      <formula>RIGHT(F2200,LEN(" "))=" "</formula>
    </cfRule>
    <cfRule type="beginsWith" dxfId="454" priority="484" operator="beginsWith" text=" ">
      <formula>LEFT(F2200,LEN(" "))=" "</formula>
    </cfRule>
    <cfRule type="containsText" dxfId="453" priority="485" operator="containsText" text="  ">
      <formula>NOT(ISERROR(SEARCH("  ",F2200)))</formula>
    </cfRule>
    <cfRule type="containsText" dxfId="452" priority="486" operator="containsText" text="&quot;">
      <formula>NOT(ISERROR(SEARCH("""",F2200)))</formula>
    </cfRule>
    <cfRule type="containsText" dxfId="451" priority="487" operator="containsText" text="&quot;">
      <formula>NOT(ISERROR(SEARCH("""",F2200)))</formula>
    </cfRule>
  </conditionalFormatting>
  <conditionalFormatting sqref="F3459:G3459">
    <cfRule type="endsWith" dxfId="450" priority="478" operator="endsWith" text=" ">
      <formula>RIGHT(F3459,LEN(" "))=" "</formula>
    </cfRule>
    <cfRule type="beginsWith" dxfId="449" priority="479" operator="beginsWith" text=" ">
      <formula>LEFT(F3459,LEN(" "))=" "</formula>
    </cfRule>
    <cfRule type="containsText" dxfId="448" priority="480" operator="containsText" text="  ">
      <formula>NOT(ISERROR(SEARCH("  ",F3459)))</formula>
    </cfRule>
    <cfRule type="containsText" dxfId="447" priority="481" operator="containsText" text="&quot;">
      <formula>NOT(ISERROR(SEARCH("""",F3459)))</formula>
    </cfRule>
    <cfRule type="containsText" dxfId="446" priority="482" operator="containsText" text="&quot;">
      <formula>NOT(ISERROR(SEARCH("""",F3459)))</formula>
    </cfRule>
  </conditionalFormatting>
  <conditionalFormatting sqref="G3815:G3816">
    <cfRule type="endsWith" dxfId="445" priority="473" operator="endsWith" text=" ">
      <formula>RIGHT(G3815,LEN(" "))=" "</formula>
    </cfRule>
    <cfRule type="beginsWith" dxfId="444" priority="474" operator="beginsWith" text=" ">
      <formula>LEFT(G3815,LEN(" "))=" "</formula>
    </cfRule>
    <cfRule type="containsText" dxfId="443" priority="475" operator="containsText" text="  ">
      <formula>NOT(ISERROR(SEARCH("  ",G3815)))</formula>
    </cfRule>
    <cfRule type="containsText" dxfId="442" priority="476" operator="containsText" text="&quot;">
      <formula>NOT(ISERROR(SEARCH("""",G3815)))</formula>
    </cfRule>
    <cfRule type="containsText" dxfId="441" priority="477" operator="containsText" text="&quot;">
      <formula>NOT(ISERROR(SEARCH("""",G3815)))</formula>
    </cfRule>
  </conditionalFormatting>
  <conditionalFormatting sqref="F3815">
    <cfRule type="endsWith" dxfId="440" priority="468" operator="endsWith" text=" ">
      <formula>RIGHT(F3815,LEN(" "))=" "</formula>
    </cfRule>
    <cfRule type="beginsWith" dxfId="439" priority="469" operator="beginsWith" text=" ">
      <formula>LEFT(F3815,LEN(" "))=" "</formula>
    </cfRule>
    <cfRule type="containsText" dxfId="438" priority="470" operator="containsText" text="  ">
      <formula>NOT(ISERROR(SEARCH("  ",F3815)))</formula>
    </cfRule>
    <cfRule type="containsText" dxfId="437" priority="471" operator="containsText" text="&quot;">
      <formula>NOT(ISERROR(SEARCH("""",F3815)))</formula>
    </cfRule>
    <cfRule type="containsText" dxfId="436" priority="472" operator="containsText" text="&quot;">
      <formula>NOT(ISERROR(SEARCH("""",F3815)))</formula>
    </cfRule>
  </conditionalFormatting>
  <conditionalFormatting sqref="G3862">
    <cfRule type="endsWith" dxfId="435" priority="463" operator="endsWith" text=" ">
      <formula>RIGHT(G3862,LEN(" "))=" "</formula>
    </cfRule>
    <cfRule type="beginsWith" dxfId="434" priority="464" operator="beginsWith" text=" ">
      <formula>LEFT(G3862,LEN(" "))=" "</formula>
    </cfRule>
    <cfRule type="containsText" dxfId="433" priority="465" operator="containsText" text="  ">
      <formula>NOT(ISERROR(SEARCH("  ",G3862)))</formula>
    </cfRule>
    <cfRule type="containsText" dxfId="432" priority="466" operator="containsText" text="&quot;">
      <formula>NOT(ISERROR(SEARCH("""",G3862)))</formula>
    </cfRule>
    <cfRule type="containsText" dxfId="431" priority="467" operator="containsText" text="&quot;">
      <formula>NOT(ISERROR(SEARCH("""",G3862)))</formula>
    </cfRule>
  </conditionalFormatting>
  <conditionalFormatting sqref="F3862">
    <cfRule type="endsWith" dxfId="430" priority="458" operator="endsWith" text=" ">
      <formula>RIGHT(F3862,LEN(" "))=" "</formula>
    </cfRule>
    <cfRule type="beginsWith" dxfId="429" priority="459" operator="beginsWith" text=" ">
      <formula>LEFT(F3862,LEN(" "))=" "</formula>
    </cfRule>
    <cfRule type="containsText" dxfId="428" priority="460" operator="containsText" text="  ">
      <formula>NOT(ISERROR(SEARCH("  ",F3862)))</formula>
    </cfRule>
    <cfRule type="containsText" dxfId="427" priority="461" operator="containsText" text="&quot;">
      <formula>NOT(ISERROR(SEARCH("""",F3862)))</formula>
    </cfRule>
    <cfRule type="containsText" dxfId="426" priority="462" operator="containsText" text="&quot;">
      <formula>NOT(ISERROR(SEARCH("""",F3862)))</formula>
    </cfRule>
  </conditionalFormatting>
  <conditionalFormatting sqref="G3917">
    <cfRule type="endsWith" dxfId="425" priority="453" operator="endsWith" text=" ">
      <formula>RIGHT(G3917,LEN(" "))=" "</formula>
    </cfRule>
    <cfRule type="beginsWith" dxfId="424" priority="454" operator="beginsWith" text=" ">
      <formula>LEFT(G3917,LEN(" "))=" "</formula>
    </cfRule>
    <cfRule type="containsText" dxfId="423" priority="455" operator="containsText" text="  ">
      <formula>NOT(ISERROR(SEARCH("  ",G3917)))</formula>
    </cfRule>
    <cfRule type="containsText" dxfId="422" priority="456" operator="containsText" text="&quot;">
      <formula>NOT(ISERROR(SEARCH("""",G3917)))</formula>
    </cfRule>
    <cfRule type="containsText" dxfId="421" priority="457" operator="containsText" text="&quot;">
      <formula>NOT(ISERROR(SEARCH("""",G3917)))</formula>
    </cfRule>
  </conditionalFormatting>
  <conditionalFormatting sqref="F4003">
    <cfRule type="endsWith" dxfId="420" priority="448" operator="endsWith" text=" ">
      <formula>RIGHT(F4003,LEN(" "))=" "</formula>
    </cfRule>
    <cfRule type="beginsWith" dxfId="419" priority="449" operator="beginsWith" text=" ">
      <formula>LEFT(F4003,LEN(" "))=" "</formula>
    </cfRule>
    <cfRule type="containsText" dxfId="418" priority="450" operator="containsText" text="  ">
      <formula>NOT(ISERROR(SEARCH("  ",F4003)))</formula>
    </cfRule>
    <cfRule type="containsText" dxfId="417" priority="451" operator="containsText" text="&quot;">
      <formula>NOT(ISERROR(SEARCH("""",F4003)))</formula>
    </cfRule>
    <cfRule type="containsText" dxfId="416" priority="452" operator="containsText" text="&quot;">
      <formula>NOT(ISERROR(SEARCH("""",F4003)))</formula>
    </cfRule>
  </conditionalFormatting>
  <conditionalFormatting sqref="F4025:G4026">
    <cfRule type="endsWith" dxfId="415" priority="443" operator="endsWith" text=" ">
      <formula>RIGHT(F4025,LEN(" "))=" "</formula>
    </cfRule>
    <cfRule type="beginsWith" dxfId="414" priority="444" operator="beginsWith" text=" ">
      <formula>LEFT(F4025,LEN(" "))=" "</formula>
    </cfRule>
    <cfRule type="containsText" dxfId="413" priority="445" operator="containsText" text="  ">
      <formula>NOT(ISERROR(SEARCH("  ",F4025)))</formula>
    </cfRule>
    <cfRule type="containsText" dxfId="412" priority="446" operator="containsText" text="&quot;">
      <formula>NOT(ISERROR(SEARCH("""",F4025)))</formula>
    </cfRule>
    <cfRule type="containsText" dxfId="411" priority="447" operator="containsText" text="&quot;">
      <formula>NOT(ISERROR(SEARCH("""",F4025)))</formula>
    </cfRule>
  </conditionalFormatting>
  <conditionalFormatting sqref="F4390:G4390">
    <cfRule type="endsWith" dxfId="410" priority="438" operator="endsWith" text=" ">
      <formula>RIGHT(F4390,LEN(" "))=" "</formula>
    </cfRule>
    <cfRule type="beginsWith" dxfId="409" priority="439" operator="beginsWith" text=" ">
      <formula>LEFT(F4390,LEN(" "))=" "</formula>
    </cfRule>
    <cfRule type="containsText" dxfId="408" priority="440" operator="containsText" text="  ">
      <formula>NOT(ISERROR(SEARCH("  ",F4390)))</formula>
    </cfRule>
    <cfRule type="containsText" dxfId="407" priority="441" operator="containsText" text="&quot;">
      <formula>NOT(ISERROR(SEARCH("""",F4390)))</formula>
    </cfRule>
    <cfRule type="containsText" dxfId="406" priority="442" operator="containsText" text="&quot;">
      <formula>NOT(ISERROR(SEARCH("""",F4390)))</formula>
    </cfRule>
  </conditionalFormatting>
  <conditionalFormatting sqref="F4647:G4647">
    <cfRule type="endsWith" dxfId="405" priority="433" operator="endsWith" text=" ">
      <formula>RIGHT(F4647,LEN(" "))=" "</formula>
    </cfRule>
    <cfRule type="beginsWith" dxfId="404" priority="434" operator="beginsWith" text=" ">
      <formula>LEFT(F4647,LEN(" "))=" "</formula>
    </cfRule>
    <cfRule type="containsText" dxfId="403" priority="435" operator="containsText" text="  ">
      <formula>NOT(ISERROR(SEARCH("  ",F4647)))</formula>
    </cfRule>
    <cfRule type="containsText" dxfId="402" priority="436" operator="containsText" text="&quot;">
      <formula>NOT(ISERROR(SEARCH("""",F4647)))</formula>
    </cfRule>
    <cfRule type="containsText" dxfId="401" priority="437" operator="containsText" text="&quot;">
      <formula>NOT(ISERROR(SEARCH("""",F4647)))</formula>
    </cfRule>
  </conditionalFormatting>
  <conditionalFormatting sqref="F4832:G4833">
    <cfRule type="endsWith" dxfId="400" priority="428" operator="endsWith" text=" ">
      <formula>RIGHT(F4832,LEN(" "))=" "</formula>
    </cfRule>
    <cfRule type="beginsWith" dxfId="399" priority="429" operator="beginsWith" text=" ">
      <formula>LEFT(F4832,LEN(" "))=" "</formula>
    </cfRule>
    <cfRule type="containsText" dxfId="398" priority="430" operator="containsText" text="  ">
      <formula>NOT(ISERROR(SEARCH("  ",F4832)))</formula>
    </cfRule>
    <cfRule type="containsText" dxfId="397" priority="431" operator="containsText" text="&quot;">
      <formula>NOT(ISERROR(SEARCH("""",F4832)))</formula>
    </cfRule>
    <cfRule type="containsText" dxfId="396" priority="432" operator="containsText" text="&quot;">
      <formula>NOT(ISERROR(SEARCH("""",F4832)))</formula>
    </cfRule>
  </conditionalFormatting>
  <conditionalFormatting sqref="F3278:G3278">
    <cfRule type="endsWith" dxfId="395" priority="423" operator="endsWith" text=" ">
      <formula>RIGHT(F3278,LEN(" "))=" "</formula>
    </cfRule>
    <cfRule type="beginsWith" dxfId="394" priority="424" operator="beginsWith" text=" ">
      <formula>LEFT(F3278,LEN(" "))=" "</formula>
    </cfRule>
    <cfRule type="containsText" dxfId="393" priority="425" operator="containsText" text="  ">
      <formula>NOT(ISERROR(SEARCH("  ",F3278)))</formula>
    </cfRule>
    <cfRule type="containsText" dxfId="392" priority="426" operator="containsText" text="&quot;">
      <formula>NOT(ISERROR(SEARCH("""",F3278)))</formula>
    </cfRule>
    <cfRule type="containsText" dxfId="391" priority="427" operator="containsText" text="&quot;">
      <formula>NOT(ISERROR(SEARCH("""",F3278)))</formula>
    </cfRule>
  </conditionalFormatting>
  <conditionalFormatting sqref="F985:G985">
    <cfRule type="endsWith" dxfId="390" priority="408" operator="endsWith" text=" ">
      <formula>RIGHT(F985,LEN(" "))=" "</formula>
    </cfRule>
    <cfRule type="beginsWith" dxfId="389" priority="409" operator="beginsWith" text=" ">
      <formula>LEFT(F985,LEN(" "))=" "</formula>
    </cfRule>
    <cfRule type="containsText" dxfId="388" priority="410" operator="containsText" text="  ">
      <formula>NOT(ISERROR(SEARCH("  ",F985)))</formula>
    </cfRule>
    <cfRule type="containsText" dxfId="387" priority="411" operator="containsText" text="&quot;">
      <formula>NOT(ISERROR(SEARCH("""",F985)))</formula>
    </cfRule>
    <cfRule type="containsText" dxfId="386" priority="412" operator="containsText" text="&quot;">
      <formula>NOT(ISERROR(SEARCH("""",F985)))</formula>
    </cfRule>
  </conditionalFormatting>
  <conditionalFormatting sqref="G989">
    <cfRule type="endsWith" dxfId="385" priority="403" operator="endsWith" text=" ">
      <formula>RIGHT(G989,LEN(" "))=" "</formula>
    </cfRule>
    <cfRule type="beginsWith" dxfId="384" priority="404" operator="beginsWith" text=" ">
      <formula>LEFT(G989,LEN(" "))=" "</formula>
    </cfRule>
    <cfRule type="containsText" dxfId="383" priority="405" operator="containsText" text="  ">
      <formula>NOT(ISERROR(SEARCH("  ",G989)))</formula>
    </cfRule>
    <cfRule type="containsText" dxfId="382" priority="406" operator="containsText" text="&quot;">
      <formula>NOT(ISERROR(SEARCH("""",G989)))</formula>
    </cfRule>
    <cfRule type="containsText" dxfId="381" priority="407" operator="containsText" text="&quot;">
      <formula>NOT(ISERROR(SEARCH("""",G989)))</formula>
    </cfRule>
  </conditionalFormatting>
  <conditionalFormatting sqref="F989">
    <cfRule type="endsWith" dxfId="380" priority="398" operator="endsWith" text=" ">
      <formula>RIGHT(F989,LEN(" "))=" "</formula>
    </cfRule>
    <cfRule type="beginsWith" dxfId="379" priority="399" operator="beginsWith" text=" ">
      <formula>LEFT(F989,LEN(" "))=" "</formula>
    </cfRule>
    <cfRule type="containsText" dxfId="378" priority="400" operator="containsText" text="  ">
      <formula>NOT(ISERROR(SEARCH("  ",F989)))</formula>
    </cfRule>
    <cfRule type="containsText" dxfId="377" priority="401" operator="containsText" text="&quot;">
      <formula>NOT(ISERROR(SEARCH("""",F989)))</formula>
    </cfRule>
    <cfRule type="containsText" dxfId="376" priority="402" operator="containsText" text="&quot;">
      <formula>NOT(ISERROR(SEARCH("""",F989)))</formula>
    </cfRule>
  </conditionalFormatting>
  <conditionalFormatting sqref="F292:G292">
    <cfRule type="endsWith" dxfId="375" priority="393" operator="endsWith" text=" ">
      <formula>RIGHT(F292,LEN(" "))=" "</formula>
    </cfRule>
    <cfRule type="beginsWith" dxfId="374" priority="394" operator="beginsWith" text=" ">
      <formula>LEFT(F292,LEN(" "))=" "</formula>
    </cfRule>
    <cfRule type="containsText" dxfId="373" priority="395" operator="containsText" text="  ">
      <formula>NOT(ISERROR(SEARCH("  ",F292)))</formula>
    </cfRule>
    <cfRule type="containsText" dxfId="372" priority="396" operator="containsText" text="&quot;">
      <formula>NOT(ISERROR(SEARCH("""",F292)))</formula>
    </cfRule>
    <cfRule type="containsText" dxfId="371" priority="397" operator="containsText" text="&quot;">
      <formula>NOT(ISERROR(SEARCH("""",F292)))</formula>
    </cfRule>
  </conditionalFormatting>
  <conditionalFormatting sqref="F376:G376">
    <cfRule type="endsWith" dxfId="370" priority="388" operator="endsWith" text=" ">
      <formula>RIGHT(F376,LEN(" "))=" "</formula>
    </cfRule>
    <cfRule type="beginsWith" dxfId="369" priority="389" operator="beginsWith" text=" ">
      <formula>LEFT(F376,LEN(" "))=" "</formula>
    </cfRule>
    <cfRule type="containsText" dxfId="368" priority="390" operator="containsText" text="  ">
      <formula>NOT(ISERROR(SEARCH("  ",F376)))</formula>
    </cfRule>
    <cfRule type="containsText" dxfId="367" priority="391" operator="containsText" text="&quot;">
      <formula>NOT(ISERROR(SEARCH("""",F376)))</formula>
    </cfRule>
    <cfRule type="containsText" dxfId="366" priority="392" operator="containsText" text="&quot;">
      <formula>NOT(ISERROR(SEARCH("""",F376)))</formula>
    </cfRule>
  </conditionalFormatting>
  <conditionalFormatting sqref="F575:G575">
    <cfRule type="endsWith" dxfId="365" priority="383" operator="endsWith" text=" ">
      <formula>RIGHT(F575,LEN(" "))=" "</formula>
    </cfRule>
    <cfRule type="beginsWith" dxfId="364" priority="384" operator="beginsWith" text=" ">
      <formula>LEFT(F575,LEN(" "))=" "</formula>
    </cfRule>
    <cfRule type="containsText" dxfId="363" priority="385" operator="containsText" text="  ">
      <formula>NOT(ISERROR(SEARCH("  ",F575)))</formula>
    </cfRule>
    <cfRule type="containsText" dxfId="362" priority="386" operator="containsText" text="&quot;">
      <formula>NOT(ISERROR(SEARCH("""",F575)))</formula>
    </cfRule>
    <cfRule type="containsText" dxfId="361" priority="387" operator="containsText" text="&quot;">
      <formula>NOT(ISERROR(SEARCH("""",F575)))</formula>
    </cfRule>
  </conditionalFormatting>
  <conditionalFormatting sqref="F616:G618">
    <cfRule type="endsWith" dxfId="360" priority="378" operator="endsWith" text=" ">
      <formula>RIGHT(F616,LEN(" "))=" "</formula>
    </cfRule>
    <cfRule type="beginsWith" dxfId="359" priority="379" operator="beginsWith" text=" ">
      <formula>LEFT(F616,LEN(" "))=" "</formula>
    </cfRule>
    <cfRule type="containsText" dxfId="358" priority="380" operator="containsText" text="  ">
      <formula>NOT(ISERROR(SEARCH("  ",F616)))</formula>
    </cfRule>
    <cfRule type="containsText" dxfId="357" priority="381" operator="containsText" text="&quot;">
      <formula>NOT(ISERROR(SEARCH("""",F616)))</formula>
    </cfRule>
    <cfRule type="containsText" dxfId="356" priority="382" operator="containsText" text="&quot;">
      <formula>NOT(ISERROR(SEARCH("""",F616)))</formula>
    </cfRule>
  </conditionalFormatting>
  <conditionalFormatting sqref="G918:G920">
    <cfRule type="endsWith" dxfId="355" priority="373" operator="endsWith" text=" ">
      <formula>RIGHT(G918,LEN(" "))=" "</formula>
    </cfRule>
    <cfRule type="beginsWith" dxfId="354" priority="374" operator="beginsWith" text=" ">
      <formula>LEFT(G918,LEN(" "))=" "</formula>
    </cfRule>
    <cfRule type="containsText" dxfId="353" priority="375" operator="containsText" text="  ">
      <formula>NOT(ISERROR(SEARCH("  ",G918)))</formula>
    </cfRule>
    <cfRule type="containsText" dxfId="352" priority="376" operator="containsText" text="&quot;">
      <formula>NOT(ISERROR(SEARCH("""",G918)))</formula>
    </cfRule>
    <cfRule type="containsText" dxfId="351" priority="377" operator="containsText" text="&quot;">
      <formula>NOT(ISERROR(SEARCH("""",G918)))</formula>
    </cfRule>
  </conditionalFormatting>
  <conditionalFormatting sqref="F1216:G1216">
    <cfRule type="endsWith" dxfId="350" priority="368" operator="endsWith" text=" ">
      <formula>RIGHT(F1216,LEN(" "))=" "</formula>
    </cfRule>
    <cfRule type="beginsWith" dxfId="349" priority="369" operator="beginsWith" text=" ">
      <formula>LEFT(F1216,LEN(" "))=" "</formula>
    </cfRule>
    <cfRule type="containsText" dxfId="348" priority="370" operator="containsText" text="  ">
      <formula>NOT(ISERROR(SEARCH("  ",F1216)))</formula>
    </cfRule>
    <cfRule type="containsText" dxfId="347" priority="371" operator="containsText" text="&quot;">
      <formula>NOT(ISERROR(SEARCH("""",F1216)))</formula>
    </cfRule>
    <cfRule type="containsText" dxfId="346" priority="372" operator="containsText" text="&quot;">
      <formula>NOT(ISERROR(SEARCH("""",F1216)))</formula>
    </cfRule>
  </conditionalFormatting>
  <conditionalFormatting sqref="F1841:G1841">
    <cfRule type="endsWith" dxfId="345" priority="363" operator="endsWith" text=" ">
      <formula>RIGHT(F1841,LEN(" "))=" "</formula>
    </cfRule>
    <cfRule type="beginsWith" dxfId="344" priority="364" operator="beginsWith" text=" ">
      <formula>LEFT(F1841,LEN(" "))=" "</formula>
    </cfRule>
    <cfRule type="containsText" dxfId="343" priority="365" operator="containsText" text="  ">
      <formula>NOT(ISERROR(SEARCH("  ",F1841)))</formula>
    </cfRule>
    <cfRule type="containsText" dxfId="342" priority="366" operator="containsText" text="&quot;">
      <formula>NOT(ISERROR(SEARCH("""",F1841)))</formula>
    </cfRule>
    <cfRule type="containsText" dxfId="341" priority="367" operator="containsText" text="&quot;">
      <formula>NOT(ISERROR(SEARCH("""",F1841)))</formula>
    </cfRule>
  </conditionalFormatting>
  <conditionalFormatting sqref="F1900:G1900">
    <cfRule type="endsWith" dxfId="340" priority="358" operator="endsWith" text=" ">
      <formula>RIGHT(F1900,LEN(" "))=" "</formula>
    </cfRule>
    <cfRule type="beginsWith" dxfId="339" priority="359" operator="beginsWith" text=" ">
      <formula>LEFT(F1900,LEN(" "))=" "</formula>
    </cfRule>
    <cfRule type="containsText" dxfId="338" priority="360" operator="containsText" text="  ">
      <formula>NOT(ISERROR(SEARCH("  ",F1900)))</formula>
    </cfRule>
    <cfRule type="containsText" dxfId="337" priority="361" operator="containsText" text="&quot;">
      <formula>NOT(ISERROR(SEARCH("""",F1900)))</formula>
    </cfRule>
    <cfRule type="containsText" dxfId="336" priority="362" operator="containsText" text="&quot;">
      <formula>NOT(ISERROR(SEARCH("""",F1900)))</formula>
    </cfRule>
  </conditionalFormatting>
  <conditionalFormatting sqref="F2489:G2489">
    <cfRule type="endsWith" dxfId="335" priority="353" operator="endsWith" text=" ">
      <formula>RIGHT(F2489,LEN(" "))=" "</formula>
    </cfRule>
    <cfRule type="beginsWith" dxfId="334" priority="354" operator="beginsWith" text=" ">
      <formula>LEFT(F2489,LEN(" "))=" "</formula>
    </cfRule>
    <cfRule type="containsText" dxfId="333" priority="355" operator="containsText" text="  ">
      <formula>NOT(ISERROR(SEARCH("  ",F2489)))</formula>
    </cfRule>
    <cfRule type="containsText" dxfId="332" priority="356" operator="containsText" text="&quot;">
      <formula>NOT(ISERROR(SEARCH("""",F2489)))</formula>
    </cfRule>
    <cfRule type="containsText" dxfId="331" priority="357" operator="containsText" text="&quot;">
      <formula>NOT(ISERROR(SEARCH("""",F2489)))</formula>
    </cfRule>
  </conditionalFormatting>
  <conditionalFormatting sqref="F3809:G3809">
    <cfRule type="endsWith" dxfId="330" priority="348" operator="endsWith" text=" ">
      <formula>RIGHT(F3809,LEN(" "))=" "</formula>
    </cfRule>
    <cfRule type="beginsWith" dxfId="329" priority="349" operator="beginsWith" text=" ">
      <formula>LEFT(F3809,LEN(" "))=" "</formula>
    </cfRule>
    <cfRule type="containsText" dxfId="328" priority="350" operator="containsText" text="  ">
      <formula>NOT(ISERROR(SEARCH("  ",F3809)))</formula>
    </cfRule>
    <cfRule type="containsText" dxfId="327" priority="351" operator="containsText" text="&quot;">
      <formula>NOT(ISERROR(SEARCH("""",F3809)))</formula>
    </cfRule>
    <cfRule type="containsText" dxfId="326" priority="352" operator="containsText" text="&quot;">
      <formula>NOT(ISERROR(SEARCH("""",F3809)))</formula>
    </cfRule>
  </conditionalFormatting>
  <conditionalFormatting sqref="F3854">
    <cfRule type="endsWith" dxfId="325" priority="343" operator="endsWith" text=" ">
      <formula>RIGHT(F3854,LEN(" "))=" "</formula>
    </cfRule>
    <cfRule type="beginsWith" dxfId="324" priority="344" operator="beginsWith" text=" ">
      <formula>LEFT(F3854,LEN(" "))=" "</formula>
    </cfRule>
    <cfRule type="containsText" dxfId="323" priority="345" operator="containsText" text="  ">
      <formula>NOT(ISERROR(SEARCH("  ",F3854)))</formula>
    </cfRule>
    <cfRule type="containsText" dxfId="322" priority="346" operator="containsText" text="&quot;">
      <formula>NOT(ISERROR(SEARCH("""",F3854)))</formula>
    </cfRule>
    <cfRule type="containsText" dxfId="321" priority="347" operator="containsText" text="&quot;">
      <formula>NOT(ISERROR(SEARCH("""",F3854)))</formula>
    </cfRule>
  </conditionalFormatting>
  <conditionalFormatting sqref="G3854">
    <cfRule type="endsWith" dxfId="320" priority="338" operator="endsWith" text=" ">
      <formula>RIGHT(G3854,LEN(" "))=" "</formula>
    </cfRule>
    <cfRule type="beginsWith" dxfId="319" priority="339" operator="beginsWith" text=" ">
      <formula>LEFT(G3854,LEN(" "))=" "</formula>
    </cfRule>
    <cfRule type="containsText" dxfId="318" priority="340" operator="containsText" text="  ">
      <formula>NOT(ISERROR(SEARCH("  ",G3854)))</formula>
    </cfRule>
    <cfRule type="containsText" dxfId="317" priority="341" operator="containsText" text="&quot;">
      <formula>NOT(ISERROR(SEARCH("""",G3854)))</formula>
    </cfRule>
    <cfRule type="containsText" dxfId="316" priority="342" operator="containsText" text="&quot;">
      <formula>NOT(ISERROR(SEARCH("""",G3854)))</formula>
    </cfRule>
  </conditionalFormatting>
  <conditionalFormatting sqref="F3871:G3871">
    <cfRule type="endsWith" dxfId="315" priority="333" operator="endsWith" text=" ">
      <formula>RIGHT(F3871,LEN(" "))=" "</formula>
    </cfRule>
    <cfRule type="beginsWith" dxfId="314" priority="334" operator="beginsWith" text=" ">
      <formula>LEFT(F3871,LEN(" "))=" "</formula>
    </cfRule>
    <cfRule type="containsText" dxfId="313" priority="335" operator="containsText" text="  ">
      <formula>NOT(ISERROR(SEARCH("  ",F3871)))</formula>
    </cfRule>
    <cfRule type="containsText" dxfId="312" priority="336" operator="containsText" text="&quot;">
      <formula>NOT(ISERROR(SEARCH("""",F3871)))</formula>
    </cfRule>
    <cfRule type="containsText" dxfId="311" priority="337" operator="containsText" text="&quot;">
      <formula>NOT(ISERROR(SEARCH("""",F3871)))</formula>
    </cfRule>
  </conditionalFormatting>
  <conditionalFormatting sqref="F3875:G3875">
    <cfRule type="endsWith" dxfId="310" priority="328" operator="endsWith" text=" ">
      <formula>RIGHT(F3875,LEN(" "))=" "</formula>
    </cfRule>
    <cfRule type="beginsWith" dxfId="309" priority="329" operator="beginsWith" text=" ">
      <formula>LEFT(F3875,LEN(" "))=" "</formula>
    </cfRule>
    <cfRule type="containsText" dxfId="308" priority="330" operator="containsText" text="  ">
      <formula>NOT(ISERROR(SEARCH("  ",F3875)))</formula>
    </cfRule>
    <cfRule type="containsText" dxfId="307" priority="331" operator="containsText" text="&quot;">
      <formula>NOT(ISERROR(SEARCH("""",F3875)))</formula>
    </cfRule>
    <cfRule type="containsText" dxfId="306" priority="332" operator="containsText" text="&quot;">
      <formula>NOT(ISERROR(SEARCH("""",F3875)))</formula>
    </cfRule>
  </conditionalFormatting>
  <conditionalFormatting sqref="F3879:G3879">
    <cfRule type="endsWith" dxfId="305" priority="323" operator="endsWith" text=" ">
      <formula>RIGHT(F3879,LEN(" "))=" "</formula>
    </cfRule>
    <cfRule type="beginsWith" dxfId="304" priority="324" operator="beginsWith" text=" ">
      <formula>LEFT(F3879,LEN(" "))=" "</formula>
    </cfRule>
    <cfRule type="containsText" dxfId="303" priority="325" operator="containsText" text="  ">
      <formula>NOT(ISERROR(SEARCH("  ",F3879)))</formula>
    </cfRule>
    <cfRule type="containsText" dxfId="302" priority="326" operator="containsText" text="&quot;">
      <formula>NOT(ISERROR(SEARCH("""",F3879)))</formula>
    </cfRule>
    <cfRule type="containsText" dxfId="301" priority="327" operator="containsText" text="&quot;">
      <formula>NOT(ISERROR(SEARCH("""",F3879)))</formula>
    </cfRule>
  </conditionalFormatting>
  <conditionalFormatting sqref="F3890:G3890">
    <cfRule type="endsWith" dxfId="300" priority="318" operator="endsWith" text=" ">
      <formula>RIGHT(F3890,LEN(" "))=" "</formula>
    </cfRule>
    <cfRule type="beginsWith" dxfId="299" priority="319" operator="beginsWith" text=" ">
      <formula>LEFT(F3890,LEN(" "))=" "</formula>
    </cfRule>
    <cfRule type="containsText" dxfId="298" priority="320" operator="containsText" text="  ">
      <formula>NOT(ISERROR(SEARCH("  ",F3890)))</formula>
    </cfRule>
    <cfRule type="containsText" dxfId="297" priority="321" operator="containsText" text="&quot;">
      <formula>NOT(ISERROR(SEARCH("""",F3890)))</formula>
    </cfRule>
    <cfRule type="containsText" dxfId="296" priority="322" operator="containsText" text="&quot;">
      <formula>NOT(ISERROR(SEARCH("""",F3890)))</formula>
    </cfRule>
  </conditionalFormatting>
  <conditionalFormatting sqref="F3918:G3918">
    <cfRule type="endsWith" dxfId="295" priority="313" operator="endsWith" text=" ">
      <formula>RIGHT(F3918,LEN(" "))=" "</formula>
    </cfRule>
    <cfRule type="beginsWith" dxfId="294" priority="314" operator="beginsWith" text=" ">
      <formula>LEFT(F3918,LEN(" "))=" "</formula>
    </cfRule>
    <cfRule type="containsText" dxfId="293" priority="315" operator="containsText" text="  ">
      <formula>NOT(ISERROR(SEARCH("  ",F3918)))</formula>
    </cfRule>
    <cfRule type="containsText" dxfId="292" priority="316" operator="containsText" text="&quot;">
      <formula>NOT(ISERROR(SEARCH("""",F3918)))</formula>
    </cfRule>
    <cfRule type="containsText" dxfId="291" priority="317" operator="containsText" text="&quot;">
      <formula>NOT(ISERROR(SEARCH("""",F3918)))</formula>
    </cfRule>
  </conditionalFormatting>
  <conditionalFormatting sqref="F3931:G3931">
    <cfRule type="endsWith" dxfId="290" priority="308" operator="endsWith" text=" ">
      <formula>RIGHT(F3931,LEN(" "))=" "</formula>
    </cfRule>
    <cfRule type="beginsWith" dxfId="289" priority="309" operator="beginsWith" text=" ">
      <formula>LEFT(F3931,LEN(" "))=" "</formula>
    </cfRule>
    <cfRule type="containsText" dxfId="288" priority="310" operator="containsText" text="  ">
      <formula>NOT(ISERROR(SEARCH("  ",F3931)))</formula>
    </cfRule>
    <cfRule type="containsText" dxfId="287" priority="311" operator="containsText" text="&quot;">
      <formula>NOT(ISERROR(SEARCH("""",F3931)))</formula>
    </cfRule>
    <cfRule type="containsText" dxfId="286" priority="312" operator="containsText" text="&quot;">
      <formula>NOT(ISERROR(SEARCH("""",F3931)))</formula>
    </cfRule>
  </conditionalFormatting>
  <conditionalFormatting sqref="F3952:G3952">
    <cfRule type="endsWith" dxfId="285" priority="303" operator="endsWith" text=" ">
      <formula>RIGHT(F3952,LEN(" "))=" "</formula>
    </cfRule>
    <cfRule type="beginsWith" dxfId="284" priority="304" operator="beginsWith" text=" ">
      <formula>LEFT(F3952,LEN(" "))=" "</formula>
    </cfRule>
    <cfRule type="containsText" dxfId="283" priority="305" operator="containsText" text="  ">
      <formula>NOT(ISERROR(SEARCH("  ",F3952)))</formula>
    </cfRule>
    <cfRule type="containsText" dxfId="282" priority="306" operator="containsText" text="&quot;">
      <formula>NOT(ISERROR(SEARCH("""",F3952)))</formula>
    </cfRule>
    <cfRule type="containsText" dxfId="281" priority="307" operator="containsText" text="&quot;">
      <formula>NOT(ISERROR(SEARCH("""",F3952)))</formula>
    </cfRule>
  </conditionalFormatting>
  <conditionalFormatting sqref="F3953:G3953">
    <cfRule type="endsWith" dxfId="280" priority="298" operator="endsWith" text=" ">
      <formula>RIGHT(F3953,LEN(" "))=" "</formula>
    </cfRule>
    <cfRule type="beginsWith" dxfId="279" priority="299" operator="beginsWith" text=" ">
      <formula>LEFT(F3953,LEN(" "))=" "</formula>
    </cfRule>
    <cfRule type="containsText" dxfId="278" priority="300" operator="containsText" text="  ">
      <formula>NOT(ISERROR(SEARCH("  ",F3953)))</formula>
    </cfRule>
    <cfRule type="containsText" dxfId="277" priority="301" operator="containsText" text="&quot;">
      <formula>NOT(ISERROR(SEARCH("""",F3953)))</formula>
    </cfRule>
    <cfRule type="containsText" dxfId="276" priority="302" operator="containsText" text="&quot;">
      <formula>NOT(ISERROR(SEARCH("""",F3953)))</formula>
    </cfRule>
  </conditionalFormatting>
  <conditionalFormatting sqref="F4826:G4826">
    <cfRule type="endsWith" dxfId="275" priority="293" operator="endsWith" text=" ">
      <formula>RIGHT(F4826,LEN(" "))=" "</formula>
    </cfRule>
    <cfRule type="beginsWith" dxfId="274" priority="294" operator="beginsWith" text=" ">
      <formula>LEFT(F4826,LEN(" "))=" "</formula>
    </cfRule>
    <cfRule type="containsText" dxfId="273" priority="295" operator="containsText" text="  ">
      <formula>NOT(ISERROR(SEARCH("  ",F4826)))</formula>
    </cfRule>
    <cfRule type="containsText" dxfId="272" priority="296" operator="containsText" text="&quot;">
      <formula>NOT(ISERROR(SEARCH("""",F4826)))</formula>
    </cfRule>
    <cfRule type="containsText" dxfId="271" priority="297" operator="containsText" text="&quot;">
      <formula>NOT(ISERROR(SEARCH("""",F4826)))</formula>
    </cfRule>
  </conditionalFormatting>
  <conditionalFormatting sqref="G278">
    <cfRule type="endsWith" dxfId="270" priority="288" operator="endsWith" text=" ">
      <formula>RIGHT(G278,LEN(" "))=" "</formula>
    </cfRule>
    <cfRule type="beginsWith" dxfId="269" priority="289" operator="beginsWith" text=" ">
      <formula>LEFT(G278,LEN(" "))=" "</formula>
    </cfRule>
    <cfRule type="containsText" dxfId="268" priority="290" operator="containsText" text="  ">
      <formula>NOT(ISERROR(SEARCH("  ",G278)))</formula>
    </cfRule>
    <cfRule type="containsText" dxfId="267" priority="291" operator="containsText" text="&quot;">
      <formula>NOT(ISERROR(SEARCH("""",G278)))</formula>
    </cfRule>
    <cfRule type="containsText" dxfId="266" priority="292" operator="containsText" text="&quot;">
      <formula>NOT(ISERROR(SEARCH("""",G278)))</formula>
    </cfRule>
  </conditionalFormatting>
  <conditionalFormatting sqref="G401">
    <cfRule type="endsWith" dxfId="265" priority="283" operator="endsWith" text=" ">
      <formula>RIGHT(G401,LEN(" "))=" "</formula>
    </cfRule>
    <cfRule type="beginsWith" dxfId="264" priority="284" operator="beginsWith" text=" ">
      <formula>LEFT(G401,LEN(" "))=" "</formula>
    </cfRule>
    <cfRule type="containsText" dxfId="263" priority="285" operator="containsText" text="  ">
      <formula>NOT(ISERROR(SEARCH("  ",G401)))</formula>
    </cfRule>
    <cfRule type="containsText" dxfId="262" priority="286" operator="containsText" text="&quot;">
      <formula>NOT(ISERROR(SEARCH("""",G401)))</formula>
    </cfRule>
    <cfRule type="containsText" dxfId="261" priority="287" operator="containsText" text="&quot;">
      <formula>NOT(ISERROR(SEARCH("""",G401)))</formula>
    </cfRule>
  </conditionalFormatting>
  <conditionalFormatting sqref="G615">
    <cfRule type="endsWith" dxfId="260" priority="273" operator="endsWith" text=" ">
      <formula>RIGHT(G615,LEN(" "))=" "</formula>
    </cfRule>
    <cfRule type="beginsWith" dxfId="259" priority="274" operator="beginsWith" text=" ">
      <formula>LEFT(G615,LEN(" "))=" "</formula>
    </cfRule>
    <cfRule type="containsText" dxfId="258" priority="275" operator="containsText" text="  ">
      <formula>NOT(ISERROR(SEARCH("  ",G615)))</formula>
    </cfRule>
    <cfRule type="containsText" dxfId="257" priority="276" operator="containsText" text="&quot;">
      <formula>NOT(ISERROR(SEARCH("""",G615)))</formula>
    </cfRule>
    <cfRule type="containsText" dxfId="256" priority="277" operator="containsText" text="&quot;">
      <formula>NOT(ISERROR(SEARCH("""",G615)))</formula>
    </cfRule>
  </conditionalFormatting>
  <conditionalFormatting sqref="G855:G863">
    <cfRule type="endsWith" dxfId="255" priority="268" operator="endsWith" text=" ">
      <formula>RIGHT(G855,LEN(" "))=" "</formula>
    </cfRule>
    <cfRule type="beginsWith" dxfId="254" priority="269" operator="beginsWith" text=" ">
      <formula>LEFT(G855,LEN(" "))=" "</formula>
    </cfRule>
    <cfRule type="containsText" dxfId="253" priority="270" operator="containsText" text="  ">
      <formula>NOT(ISERROR(SEARCH("  ",G855)))</formula>
    </cfRule>
    <cfRule type="containsText" dxfId="252" priority="271" operator="containsText" text="&quot;">
      <formula>NOT(ISERROR(SEARCH("""",G855)))</formula>
    </cfRule>
    <cfRule type="containsText" dxfId="251" priority="272" operator="containsText" text="&quot;">
      <formula>NOT(ISERROR(SEARCH("""",G855)))</formula>
    </cfRule>
  </conditionalFormatting>
  <conditionalFormatting sqref="G868">
    <cfRule type="endsWith" dxfId="250" priority="263" operator="endsWith" text=" ">
      <formula>RIGHT(G868,LEN(" "))=" "</formula>
    </cfRule>
    <cfRule type="beginsWith" dxfId="249" priority="264" operator="beginsWith" text=" ">
      <formula>LEFT(G868,LEN(" "))=" "</formula>
    </cfRule>
    <cfRule type="containsText" dxfId="248" priority="265" operator="containsText" text="  ">
      <formula>NOT(ISERROR(SEARCH("  ",G868)))</formula>
    </cfRule>
    <cfRule type="containsText" dxfId="247" priority="266" operator="containsText" text="&quot;">
      <formula>NOT(ISERROR(SEARCH("""",G868)))</formula>
    </cfRule>
    <cfRule type="containsText" dxfId="246" priority="267" operator="containsText" text="&quot;">
      <formula>NOT(ISERROR(SEARCH("""",G868)))</formula>
    </cfRule>
  </conditionalFormatting>
  <conditionalFormatting sqref="G871">
    <cfRule type="endsWith" dxfId="245" priority="258" operator="endsWith" text=" ">
      <formula>RIGHT(G871,LEN(" "))=" "</formula>
    </cfRule>
    <cfRule type="beginsWith" dxfId="244" priority="259" operator="beginsWith" text=" ">
      <formula>LEFT(G871,LEN(" "))=" "</formula>
    </cfRule>
    <cfRule type="containsText" dxfId="243" priority="260" operator="containsText" text="  ">
      <formula>NOT(ISERROR(SEARCH("  ",G871)))</formula>
    </cfRule>
    <cfRule type="containsText" dxfId="242" priority="261" operator="containsText" text="&quot;">
      <formula>NOT(ISERROR(SEARCH("""",G871)))</formula>
    </cfRule>
    <cfRule type="containsText" dxfId="241" priority="262" operator="containsText" text="&quot;">
      <formula>NOT(ISERROR(SEARCH("""",G871)))</formula>
    </cfRule>
  </conditionalFormatting>
  <conditionalFormatting sqref="F934:G935">
    <cfRule type="endsWith" dxfId="240" priority="253" operator="endsWith" text=" ">
      <formula>RIGHT(F934,LEN(" "))=" "</formula>
    </cfRule>
    <cfRule type="beginsWith" dxfId="239" priority="254" operator="beginsWith" text=" ">
      <formula>LEFT(F934,LEN(" "))=" "</formula>
    </cfRule>
    <cfRule type="containsText" dxfId="238" priority="255" operator="containsText" text="  ">
      <formula>NOT(ISERROR(SEARCH("  ",F934)))</formula>
    </cfRule>
    <cfRule type="containsText" dxfId="237" priority="256" operator="containsText" text="&quot;">
      <formula>NOT(ISERROR(SEARCH("""",F934)))</formula>
    </cfRule>
    <cfRule type="containsText" dxfId="236" priority="257" operator="containsText" text="&quot;">
      <formula>NOT(ISERROR(SEARCH("""",F934)))</formula>
    </cfRule>
  </conditionalFormatting>
  <conditionalFormatting sqref="G1259:G1260">
    <cfRule type="endsWith" dxfId="235" priority="248" operator="endsWith" text=" ">
      <formula>RIGHT(G1259,LEN(" "))=" "</formula>
    </cfRule>
    <cfRule type="beginsWith" dxfId="234" priority="249" operator="beginsWith" text=" ">
      <formula>LEFT(G1259,LEN(" "))=" "</formula>
    </cfRule>
    <cfRule type="containsText" dxfId="233" priority="250" operator="containsText" text="  ">
      <formula>NOT(ISERROR(SEARCH("  ",G1259)))</formula>
    </cfRule>
    <cfRule type="containsText" dxfId="232" priority="251" operator="containsText" text="&quot;">
      <formula>NOT(ISERROR(SEARCH("""",G1259)))</formula>
    </cfRule>
    <cfRule type="containsText" dxfId="231" priority="252" operator="containsText" text="&quot;">
      <formula>NOT(ISERROR(SEARCH("""",G1259)))</formula>
    </cfRule>
  </conditionalFormatting>
  <conditionalFormatting sqref="G1837">
    <cfRule type="endsWith" dxfId="230" priority="243" operator="endsWith" text=" ">
      <formula>RIGHT(G1837,LEN(" "))=" "</formula>
    </cfRule>
    <cfRule type="beginsWith" dxfId="229" priority="244" operator="beginsWith" text=" ">
      <formula>LEFT(G1837,LEN(" "))=" "</formula>
    </cfRule>
    <cfRule type="containsText" dxfId="228" priority="245" operator="containsText" text="  ">
      <formula>NOT(ISERROR(SEARCH("  ",G1837)))</formula>
    </cfRule>
    <cfRule type="containsText" dxfId="227" priority="246" operator="containsText" text="&quot;">
      <formula>NOT(ISERROR(SEARCH("""",G1837)))</formula>
    </cfRule>
    <cfRule type="containsText" dxfId="226" priority="247" operator="containsText" text="&quot;">
      <formula>NOT(ISERROR(SEARCH("""",G1837)))</formula>
    </cfRule>
  </conditionalFormatting>
  <conditionalFormatting sqref="G1862">
    <cfRule type="endsWith" dxfId="225" priority="238" operator="endsWith" text=" ">
      <formula>RIGHT(G1862,LEN(" "))=" "</formula>
    </cfRule>
    <cfRule type="beginsWith" dxfId="224" priority="239" operator="beginsWith" text=" ">
      <formula>LEFT(G1862,LEN(" "))=" "</formula>
    </cfRule>
    <cfRule type="containsText" dxfId="223" priority="240" operator="containsText" text="  ">
      <formula>NOT(ISERROR(SEARCH("  ",G1862)))</formula>
    </cfRule>
    <cfRule type="containsText" dxfId="222" priority="241" operator="containsText" text="&quot;">
      <formula>NOT(ISERROR(SEARCH("""",G1862)))</formula>
    </cfRule>
    <cfRule type="containsText" dxfId="221" priority="242" operator="containsText" text="&quot;">
      <formula>NOT(ISERROR(SEARCH("""",G1862)))</formula>
    </cfRule>
  </conditionalFormatting>
  <conditionalFormatting sqref="G1867">
    <cfRule type="endsWith" dxfId="220" priority="233" operator="endsWith" text=" ">
      <formula>RIGHT(G1867,LEN(" "))=" "</formula>
    </cfRule>
    <cfRule type="beginsWith" dxfId="219" priority="234" operator="beginsWith" text=" ">
      <formula>LEFT(G1867,LEN(" "))=" "</formula>
    </cfRule>
    <cfRule type="containsText" dxfId="218" priority="235" operator="containsText" text="  ">
      <formula>NOT(ISERROR(SEARCH("  ",G1867)))</formula>
    </cfRule>
    <cfRule type="containsText" dxfId="217" priority="236" operator="containsText" text="&quot;">
      <formula>NOT(ISERROR(SEARCH("""",G1867)))</formula>
    </cfRule>
    <cfRule type="containsText" dxfId="216" priority="237" operator="containsText" text="&quot;">
      <formula>NOT(ISERROR(SEARCH("""",G1867)))</formula>
    </cfRule>
  </conditionalFormatting>
  <conditionalFormatting sqref="G1895">
    <cfRule type="endsWith" dxfId="215" priority="228" operator="endsWith" text=" ">
      <formula>RIGHT(G1895,LEN(" "))=" "</formula>
    </cfRule>
    <cfRule type="beginsWith" dxfId="214" priority="229" operator="beginsWith" text=" ">
      <formula>LEFT(G1895,LEN(" "))=" "</formula>
    </cfRule>
    <cfRule type="containsText" dxfId="213" priority="230" operator="containsText" text="  ">
      <formula>NOT(ISERROR(SEARCH("  ",G1895)))</formula>
    </cfRule>
    <cfRule type="containsText" dxfId="212" priority="231" operator="containsText" text="&quot;">
      <formula>NOT(ISERROR(SEARCH("""",G1895)))</formula>
    </cfRule>
    <cfRule type="containsText" dxfId="211" priority="232" operator="containsText" text="&quot;">
      <formula>NOT(ISERROR(SEARCH("""",G1895)))</formula>
    </cfRule>
  </conditionalFormatting>
  <conditionalFormatting sqref="F2779:G2779">
    <cfRule type="endsWith" dxfId="210" priority="223" operator="endsWith" text=" ">
      <formula>RIGHT(F2779,LEN(" "))=" "</formula>
    </cfRule>
    <cfRule type="beginsWith" dxfId="209" priority="224" operator="beginsWith" text=" ">
      <formula>LEFT(F2779,LEN(" "))=" "</formula>
    </cfRule>
    <cfRule type="containsText" dxfId="208" priority="225" operator="containsText" text="  ">
      <formula>NOT(ISERROR(SEARCH("  ",F2779)))</formula>
    </cfRule>
    <cfRule type="containsText" dxfId="207" priority="226" operator="containsText" text="&quot;">
      <formula>NOT(ISERROR(SEARCH("""",F2779)))</formula>
    </cfRule>
    <cfRule type="containsText" dxfId="206" priority="227" operator="containsText" text="&quot;">
      <formula>NOT(ISERROR(SEARCH("""",F2779)))</formula>
    </cfRule>
  </conditionalFormatting>
  <conditionalFormatting sqref="G2790:G2792">
    <cfRule type="endsWith" dxfId="205" priority="218" operator="endsWith" text=" ">
      <formula>RIGHT(G2790,LEN(" "))=" "</formula>
    </cfRule>
    <cfRule type="beginsWith" dxfId="204" priority="219" operator="beginsWith" text=" ">
      <formula>LEFT(G2790,LEN(" "))=" "</formula>
    </cfRule>
    <cfRule type="containsText" dxfId="203" priority="220" operator="containsText" text="  ">
      <formula>NOT(ISERROR(SEARCH("  ",G2790)))</formula>
    </cfRule>
    <cfRule type="containsText" dxfId="202" priority="221" operator="containsText" text="&quot;">
      <formula>NOT(ISERROR(SEARCH("""",G2790)))</formula>
    </cfRule>
    <cfRule type="containsText" dxfId="201" priority="222" operator="containsText" text="&quot;">
      <formula>NOT(ISERROR(SEARCH("""",G2790)))</formula>
    </cfRule>
  </conditionalFormatting>
  <conditionalFormatting sqref="F3243:G3243">
    <cfRule type="endsWith" dxfId="200" priority="213" operator="endsWith" text=" ">
      <formula>RIGHT(F3243,LEN(" "))=" "</formula>
    </cfRule>
    <cfRule type="beginsWith" dxfId="199" priority="214" operator="beginsWith" text=" ">
      <formula>LEFT(F3243,LEN(" "))=" "</formula>
    </cfRule>
    <cfRule type="containsText" dxfId="198" priority="215" operator="containsText" text="  ">
      <formula>NOT(ISERROR(SEARCH("  ",F3243)))</formula>
    </cfRule>
    <cfRule type="containsText" dxfId="197" priority="216" operator="containsText" text="&quot;">
      <formula>NOT(ISERROR(SEARCH("""",F3243)))</formula>
    </cfRule>
    <cfRule type="containsText" dxfId="196" priority="217" operator="containsText" text="&quot;">
      <formula>NOT(ISERROR(SEARCH("""",F3243)))</formula>
    </cfRule>
  </conditionalFormatting>
  <conditionalFormatting sqref="G3920">
    <cfRule type="endsWith" dxfId="195" priority="203" operator="endsWith" text=" ">
      <formula>RIGHT(G3920,LEN(" "))=" "</formula>
    </cfRule>
    <cfRule type="beginsWith" dxfId="194" priority="204" operator="beginsWith" text=" ">
      <formula>LEFT(G3920,LEN(" "))=" "</formula>
    </cfRule>
    <cfRule type="containsText" dxfId="193" priority="205" operator="containsText" text="  ">
      <formula>NOT(ISERROR(SEARCH("  ",G3920)))</formula>
    </cfRule>
    <cfRule type="containsText" dxfId="192" priority="206" operator="containsText" text="&quot;">
      <formula>NOT(ISERROR(SEARCH("""",G3920)))</formula>
    </cfRule>
    <cfRule type="containsText" dxfId="191" priority="207" operator="containsText" text="&quot;">
      <formula>NOT(ISERROR(SEARCH("""",G3920)))</formula>
    </cfRule>
  </conditionalFormatting>
  <conditionalFormatting sqref="F4431:G4431">
    <cfRule type="endsWith" dxfId="190" priority="198" operator="endsWith" text=" ">
      <formula>RIGHT(F4431,LEN(" "))=" "</formula>
    </cfRule>
    <cfRule type="beginsWith" dxfId="189" priority="199" operator="beginsWith" text=" ">
      <formula>LEFT(F4431,LEN(" "))=" "</formula>
    </cfRule>
    <cfRule type="containsText" dxfId="188" priority="200" operator="containsText" text="  ">
      <formula>NOT(ISERROR(SEARCH("  ",F4431)))</formula>
    </cfRule>
    <cfRule type="containsText" dxfId="187" priority="201" operator="containsText" text="&quot;">
      <formula>NOT(ISERROR(SEARCH("""",F4431)))</formula>
    </cfRule>
    <cfRule type="containsText" dxfId="186" priority="202" operator="containsText" text="&quot;">
      <formula>NOT(ISERROR(SEARCH("""",F4431)))</formula>
    </cfRule>
  </conditionalFormatting>
  <conditionalFormatting sqref="F1217:G1217">
    <cfRule type="endsWith" dxfId="185" priority="188" operator="endsWith" text=" ">
      <formula>RIGHT(F1217,LEN(" "))=" "</formula>
    </cfRule>
    <cfRule type="beginsWith" dxfId="184" priority="189" operator="beginsWith" text=" ">
      <formula>LEFT(F1217,LEN(" "))=" "</formula>
    </cfRule>
    <cfRule type="containsText" dxfId="183" priority="190" operator="containsText" text="  ">
      <formula>NOT(ISERROR(SEARCH("  ",F1217)))</formula>
    </cfRule>
    <cfRule type="containsText" dxfId="182" priority="191" operator="containsText" text="&quot;">
      <formula>NOT(ISERROR(SEARCH("""",F1217)))</formula>
    </cfRule>
    <cfRule type="containsText" dxfId="181" priority="192" operator="containsText" text="&quot;">
      <formula>NOT(ISERROR(SEARCH("""",F1217)))</formula>
    </cfRule>
  </conditionalFormatting>
  <conditionalFormatting sqref="F1693:G1693">
    <cfRule type="endsWith" dxfId="180" priority="183" operator="endsWith" text=" ">
      <formula>RIGHT(F1693,LEN(" "))=" "</formula>
    </cfRule>
    <cfRule type="beginsWith" dxfId="179" priority="184" operator="beginsWith" text=" ">
      <formula>LEFT(F1693,LEN(" "))=" "</formula>
    </cfRule>
    <cfRule type="containsText" dxfId="178" priority="185" operator="containsText" text="  ">
      <formula>NOT(ISERROR(SEARCH("  ",F1693)))</formula>
    </cfRule>
    <cfRule type="containsText" dxfId="177" priority="186" operator="containsText" text="&quot;">
      <formula>NOT(ISERROR(SEARCH("""",F1693)))</formula>
    </cfRule>
    <cfRule type="containsText" dxfId="176" priority="187" operator="containsText" text="&quot;">
      <formula>NOT(ISERROR(SEARCH("""",F1693)))</formula>
    </cfRule>
  </conditionalFormatting>
  <conditionalFormatting sqref="F1785:G1785">
    <cfRule type="endsWith" dxfId="175" priority="178" operator="endsWith" text=" ">
      <formula>RIGHT(F1785,LEN(" "))=" "</formula>
    </cfRule>
    <cfRule type="beginsWith" dxfId="174" priority="179" operator="beginsWith" text=" ">
      <formula>LEFT(F1785,LEN(" "))=" "</formula>
    </cfRule>
    <cfRule type="containsText" dxfId="173" priority="180" operator="containsText" text="  ">
      <formula>NOT(ISERROR(SEARCH("  ",F1785)))</formula>
    </cfRule>
    <cfRule type="containsText" dxfId="172" priority="181" operator="containsText" text="&quot;">
      <formula>NOT(ISERROR(SEARCH("""",F1785)))</formula>
    </cfRule>
    <cfRule type="containsText" dxfId="171" priority="182" operator="containsText" text="&quot;">
      <formula>NOT(ISERROR(SEARCH("""",F1785)))</formula>
    </cfRule>
  </conditionalFormatting>
  <conditionalFormatting sqref="F2054:G2054">
    <cfRule type="endsWith" dxfId="170" priority="173" operator="endsWith" text=" ">
      <formula>RIGHT(F2054,LEN(" "))=" "</formula>
    </cfRule>
    <cfRule type="beginsWith" dxfId="169" priority="174" operator="beginsWith" text=" ">
      <formula>LEFT(F2054,LEN(" "))=" "</formula>
    </cfRule>
    <cfRule type="containsText" dxfId="168" priority="175" operator="containsText" text="  ">
      <formula>NOT(ISERROR(SEARCH("  ",F2054)))</formula>
    </cfRule>
    <cfRule type="containsText" dxfId="167" priority="176" operator="containsText" text="&quot;">
      <formula>NOT(ISERROR(SEARCH("""",F2054)))</formula>
    </cfRule>
    <cfRule type="containsText" dxfId="166" priority="177" operator="containsText" text="&quot;">
      <formula>NOT(ISERROR(SEARCH("""",F2054)))</formula>
    </cfRule>
  </conditionalFormatting>
  <conditionalFormatting sqref="F2510:G2510">
    <cfRule type="endsWith" dxfId="165" priority="168" operator="endsWith" text=" ">
      <formula>RIGHT(F2510,LEN(" "))=" "</formula>
    </cfRule>
    <cfRule type="beginsWith" dxfId="164" priority="169" operator="beginsWith" text=" ">
      <formula>LEFT(F2510,LEN(" "))=" "</formula>
    </cfRule>
    <cfRule type="containsText" dxfId="163" priority="170" operator="containsText" text="  ">
      <formula>NOT(ISERROR(SEARCH("  ",F2510)))</formula>
    </cfRule>
    <cfRule type="containsText" dxfId="162" priority="171" operator="containsText" text="&quot;">
      <formula>NOT(ISERROR(SEARCH("""",F2510)))</formula>
    </cfRule>
    <cfRule type="containsText" dxfId="161" priority="172" operator="containsText" text="&quot;">
      <formula>NOT(ISERROR(SEARCH("""",F2510)))</formula>
    </cfRule>
  </conditionalFormatting>
  <conditionalFormatting sqref="F2511:G2511">
    <cfRule type="endsWith" dxfId="160" priority="163" operator="endsWith" text=" ">
      <formula>RIGHT(F2511,LEN(" "))=" "</formula>
    </cfRule>
    <cfRule type="beginsWith" dxfId="159" priority="164" operator="beginsWith" text=" ">
      <formula>LEFT(F2511,LEN(" "))=" "</formula>
    </cfRule>
    <cfRule type="containsText" dxfId="158" priority="165" operator="containsText" text="  ">
      <formula>NOT(ISERROR(SEARCH("  ",F2511)))</formula>
    </cfRule>
    <cfRule type="containsText" dxfId="157" priority="166" operator="containsText" text="&quot;">
      <formula>NOT(ISERROR(SEARCH("""",F2511)))</formula>
    </cfRule>
    <cfRule type="containsText" dxfId="156" priority="167" operator="containsText" text="&quot;">
      <formula>NOT(ISERROR(SEARCH("""",F2511)))</formula>
    </cfRule>
  </conditionalFormatting>
  <conditionalFormatting sqref="F2512:G2512">
    <cfRule type="endsWith" dxfId="155" priority="158" operator="endsWith" text=" ">
      <formula>RIGHT(F2512,LEN(" "))=" "</formula>
    </cfRule>
    <cfRule type="beginsWith" dxfId="154" priority="159" operator="beginsWith" text=" ">
      <formula>LEFT(F2512,LEN(" "))=" "</formula>
    </cfRule>
    <cfRule type="containsText" dxfId="153" priority="160" operator="containsText" text="  ">
      <formula>NOT(ISERROR(SEARCH("  ",F2512)))</formula>
    </cfRule>
    <cfRule type="containsText" dxfId="152" priority="161" operator="containsText" text="&quot;">
      <formula>NOT(ISERROR(SEARCH("""",F2512)))</formula>
    </cfRule>
    <cfRule type="containsText" dxfId="151" priority="162" operator="containsText" text="&quot;">
      <formula>NOT(ISERROR(SEARCH("""",F2512)))</formula>
    </cfRule>
  </conditionalFormatting>
  <conditionalFormatting sqref="F2513:G2513">
    <cfRule type="endsWith" dxfId="150" priority="153" operator="endsWith" text=" ">
      <formula>RIGHT(F2513,LEN(" "))=" "</formula>
    </cfRule>
    <cfRule type="beginsWith" dxfId="149" priority="154" operator="beginsWith" text=" ">
      <formula>LEFT(F2513,LEN(" "))=" "</formula>
    </cfRule>
    <cfRule type="containsText" dxfId="148" priority="155" operator="containsText" text="  ">
      <formula>NOT(ISERROR(SEARCH("  ",F2513)))</formula>
    </cfRule>
    <cfRule type="containsText" dxfId="147" priority="156" operator="containsText" text="&quot;">
      <formula>NOT(ISERROR(SEARCH("""",F2513)))</formula>
    </cfRule>
    <cfRule type="containsText" dxfId="146" priority="157" operator="containsText" text="&quot;">
      <formula>NOT(ISERROR(SEARCH("""",F2513)))</formula>
    </cfRule>
  </conditionalFormatting>
  <conditionalFormatting sqref="F2761:G2761">
    <cfRule type="endsWith" dxfId="145" priority="148" operator="endsWith" text=" ">
      <formula>RIGHT(F2761,LEN(" "))=" "</formula>
    </cfRule>
    <cfRule type="beginsWith" dxfId="144" priority="149" operator="beginsWith" text=" ">
      <formula>LEFT(F2761,LEN(" "))=" "</formula>
    </cfRule>
    <cfRule type="containsText" dxfId="143" priority="150" operator="containsText" text="  ">
      <formula>NOT(ISERROR(SEARCH("  ",F2761)))</formula>
    </cfRule>
    <cfRule type="containsText" dxfId="142" priority="151" operator="containsText" text="&quot;">
      <formula>NOT(ISERROR(SEARCH("""",F2761)))</formula>
    </cfRule>
    <cfRule type="containsText" dxfId="141" priority="152" operator="containsText" text="&quot;">
      <formula>NOT(ISERROR(SEARCH("""",F2761)))</formula>
    </cfRule>
  </conditionalFormatting>
  <conditionalFormatting sqref="F3969:G3969">
    <cfRule type="endsWith" dxfId="140" priority="143" operator="endsWith" text=" ">
      <formula>RIGHT(F3969,LEN(" "))=" "</formula>
    </cfRule>
    <cfRule type="beginsWith" dxfId="139" priority="144" operator="beginsWith" text=" ">
      <formula>LEFT(F3969,LEN(" "))=" "</formula>
    </cfRule>
    <cfRule type="containsText" dxfId="138" priority="145" operator="containsText" text="  ">
      <formula>NOT(ISERROR(SEARCH("  ",F3969)))</formula>
    </cfRule>
    <cfRule type="containsText" dxfId="137" priority="146" operator="containsText" text="&quot;">
      <formula>NOT(ISERROR(SEARCH("""",F3969)))</formula>
    </cfRule>
    <cfRule type="containsText" dxfId="136" priority="147" operator="containsText" text="&quot;">
      <formula>NOT(ISERROR(SEARCH("""",F3969)))</formula>
    </cfRule>
  </conditionalFormatting>
  <conditionalFormatting sqref="C3969">
    <cfRule type="duplicateValues" dxfId="135" priority="142"/>
  </conditionalFormatting>
  <conditionalFormatting sqref="F3970:G3970">
    <cfRule type="endsWith" dxfId="134" priority="137" operator="endsWith" text=" ">
      <formula>RIGHT(F3970,LEN(" "))=" "</formula>
    </cfRule>
    <cfRule type="beginsWith" dxfId="133" priority="138" operator="beginsWith" text=" ">
      <formula>LEFT(F3970,LEN(" "))=" "</formula>
    </cfRule>
    <cfRule type="containsText" dxfId="132" priority="139" operator="containsText" text="  ">
      <formula>NOT(ISERROR(SEARCH("  ",F3970)))</formula>
    </cfRule>
    <cfRule type="containsText" dxfId="131" priority="140" operator="containsText" text="&quot;">
      <formula>NOT(ISERROR(SEARCH("""",F3970)))</formula>
    </cfRule>
    <cfRule type="containsText" dxfId="130" priority="141" operator="containsText" text="&quot;">
      <formula>NOT(ISERROR(SEARCH("""",F3970)))</formula>
    </cfRule>
  </conditionalFormatting>
  <conditionalFormatting sqref="C3970">
    <cfRule type="duplicateValues" dxfId="129" priority="136"/>
  </conditionalFormatting>
  <conditionalFormatting sqref="F3971:G3971">
    <cfRule type="endsWith" dxfId="128" priority="131" operator="endsWith" text=" ">
      <formula>RIGHT(F3971,LEN(" "))=" "</formula>
    </cfRule>
    <cfRule type="beginsWith" dxfId="127" priority="132" operator="beginsWith" text=" ">
      <formula>LEFT(F3971,LEN(" "))=" "</formula>
    </cfRule>
    <cfRule type="containsText" dxfId="126" priority="133" operator="containsText" text="  ">
      <formula>NOT(ISERROR(SEARCH("  ",F3971)))</formula>
    </cfRule>
    <cfRule type="containsText" dxfId="125" priority="134" operator="containsText" text="&quot;">
      <formula>NOT(ISERROR(SEARCH("""",F3971)))</formula>
    </cfRule>
    <cfRule type="containsText" dxfId="124" priority="135" operator="containsText" text="&quot;">
      <formula>NOT(ISERROR(SEARCH("""",F3971)))</formula>
    </cfRule>
  </conditionalFormatting>
  <conditionalFormatting sqref="C3971">
    <cfRule type="duplicateValues" dxfId="123" priority="130"/>
  </conditionalFormatting>
  <conditionalFormatting sqref="F3972:G3972">
    <cfRule type="endsWith" dxfId="122" priority="125" operator="endsWith" text=" ">
      <formula>RIGHT(F3972,LEN(" "))=" "</formula>
    </cfRule>
    <cfRule type="beginsWith" dxfId="121" priority="126" operator="beginsWith" text=" ">
      <formula>LEFT(F3972,LEN(" "))=" "</formula>
    </cfRule>
    <cfRule type="containsText" dxfId="120" priority="127" operator="containsText" text="  ">
      <formula>NOT(ISERROR(SEARCH("  ",F3972)))</formula>
    </cfRule>
    <cfRule type="containsText" dxfId="119" priority="128" operator="containsText" text="&quot;">
      <formula>NOT(ISERROR(SEARCH("""",F3972)))</formula>
    </cfRule>
    <cfRule type="containsText" dxfId="118" priority="129" operator="containsText" text="&quot;">
      <formula>NOT(ISERROR(SEARCH("""",F3972)))</formula>
    </cfRule>
  </conditionalFormatting>
  <conditionalFormatting sqref="C3972">
    <cfRule type="duplicateValues" dxfId="117" priority="124"/>
  </conditionalFormatting>
  <conditionalFormatting sqref="F3973:G3974">
    <cfRule type="endsWith" dxfId="116" priority="119" operator="endsWith" text=" ">
      <formula>RIGHT(F3973,LEN(" "))=" "</formula>
    </cfRule>
    <cfRule type="beginsWith" dxfId="115" priority="120" operator="beginsWith" text=" ">
      <formula>LEFT(F3973,LEN(" "))=" "</formula>
    </cfRule>
    <cfRule type="containsText" dxfId="114" priority="121" operator="containsText" text="  ">
      <formula>NOT(ISERROR(SEARCH("  ",F3973)))</formula>
    </cfRule>
    <cfRule type="containsText" dxfId="113" priority="122" operator="containsText" text="&quot;">
      <formula>NOT(ISERROR(SEARCH("""",F3973)))</formula>
    </cfRule>
    <cfRule type="containsText" dxfId="112" priority="123" operator="containsText" text="&quot;">
      <formula>NOT(ISERROR(SEARCH("""",F3973)))</formula>
    </cfRule>
  </conditionalFormatting>
  <conditionalFormatting sqref="C3973:C3974">
    <cfRule type="duplicateValues" dxfId="111" priority="118"/>
  </conditionalFormatting>
  <conditionalFormatting sqref="F3975:G3976">
    <cfRule type="endsWith" dxfId="110" priority="113" operator="endsWith" text=" ">
      <formula>RIGHT(F3975,LEN(" "))=" "</formula>
    </cfRule>
    <cfRule type="beginsWith" dxfId="109" priority="114" operator="beginsWith" text=" ">
      <formula>LEFT(F3975,LEN(" "))=" "</formula>
    </cfRule>
    <cfRule type="containsText" dxfId="108" priority="115" operator="containsText" text="  ">
      <formula>NOT(ISERROR(SEARCH("  ",F3975)))</formula>
    </cfRule>
    <cfRule type="containsText" dxfId="107" priority="116" operator="containsText" text="&quot;">
      <formula>NOT(ISERROR(SEARCH("""",F3975)))</formula>
    </cfRule>
    <cfRule type="containsText" dxfId="106" priority="117" operator="containsText" text="&quot;">
      <formula>NOT(ISERROR(SEARCH("""",F3975)))</formula>
    </cfRule>
  </conditionalFormatting>
  <conditionalFormatting sqref="C3975:C3976">
    <cfRule type="duplicateValues" dxfId="105" priority="112"/>
  </conditionalFormatting>
  <conditionalFormatting sqref="F3977:G3977">
    <cfRule type="endsWith" dxfId="104" priority="107" operator="endsWith" text=" ">
      <formula>RIGHT(F3977,LEN(" "))=" "</formula>
    </cfRule>
    <cfRule type="beginsWith" dxfId="103" priority="108" operator="beginsWith" text=" ">
      <formula>LEFT(F3977,LEN(" "))=" "</formula>
    </cfRule>
    <cfRule type="containsText" dxfId="102" priority="109" operator="containsText" text="  ">
      <formula>NOT(ISERROR(SEARCH("  ",F3977)))</formula>
    </cfRule>
    <cfRule type="containsText" dxfId="101" priority="110" operator="containsText" text="&quot;">
      <formula>NOT(ISERROR(SEARCH("""",F3977)))</formula>
    </cfRule>
    <cfRule type="containsText" dxfId="100" priority="111" operator="containsText" text="&quot;">
      <formula>NOT(ISERROR(SEARCH("""",F3977)))</formula>
    </cfRule>
  </conditionalFormatting>
  <conditionalFormatting sqref="C3977">
    <cfRule type="duplicateValues" dxfId="99" priority="106"/>
  </conditionalFormatting>
  <conditionalFormatting sqref="F3978:G3978">
    <cfRule type="endsWith" dxfId="98" priority="101" operator="endsWith" text=" ">
      <formula>RIGHT(F3978,LEN(" "))=" "</formula>
    </cfRule>
    <cfRule type="beginsWith" dxfId="97" priority="102" operator="beginsWith" text=" ">
      <formula>LEFT(F3978,LEN(" "))=" "</formula>
    </cfRule>
    <cfRule type="containsText" dxfId="96" priority="103" operator="containsText" text="  ">
      <formula>NOT(ISERROR(SEARCH("  ",F3978)))</formula>
    </cfRule>
    <cfRule type="containsText" dxfId="95" priority="104" operator="containsText" text="&quot;">
      <formula>NOT(ISERROR(SEARCH("""",F3978)))</formula>
    </cfRule>
    <cfRule type="containsText" dxfId="94" priority="105" operator="containsText" text="&quot;">
      <formula>NOT(ISERROR(SEARCH("""",F3978)))</formula>
    </cfRule>
  </conditionalFormatting>
  <conditionalFormatting sqref="C3978">
    <cfRule type="duplicateValues" dxfId="93" priority="100"/>
  </conditionalFormatting>
  <conditionalFormatting sqref="F3979:G3979">
    <cfRule type="endsWith" dxfId="92" priority="95" operator="endsWith" text=" ">
      <formula>RIGHT(F3979,LEN(" "))=" "</formula>
    </cfRule>
    <cfRule type="beginsWith" dxfId="91" priority="96" operator="beginsWith" text=" ">
      <formula>LEFT(F3979,LEN(" "))=" "</formula>
    </cfRule>
    <cfRule type="containsText" dxfId="90" priority="97" operator="containsText" text="  ">
      <formula>NOT(ISERROR(SEARCH("  ",F3979)))</formula>
    </cfRule>
    <cfRule type="containsText" dxfId="89" priority="98" operator="containsText" text="&quot;">
      <formula>NOT(ISERROR(SEARCH("""",F3979)))</formula>
    </cfRule>
    <cfRule type="containsText" dxfId="88" priority="99" operator="containsText" text="&quot;">
      <formula>NOT(ISERROR(SEARCH("""",F3979)))</formula>
    </cfRule>
  </conditionalFormatting>
  <conditionalFormatting sqref="C3979">
    <cfRule type="duplicateValues" dxfId="87" priority="94"/>
  </conditionalFormatting>
  <conditionalFormatting sqref="F3980:G3980">
    <cfRule type="endsWith" dxfId="86" priority="89" operator="endsWith" text=" ">
      <formula>RIGHT(F3980,LEN(" "))=" "</formula>
    </cfRule>
    <cfRule type="beginsWith" dxfId="85" priority="90" operator="beginsWith" text=" ">
      <formula>LEFT(F3980,LEN(" "))=" "</formula>
    </cfRule>
    <cfRule type="containsText" dxfId="84" priority="91" operator="containsText" text="  ">
      <formula>NOT(ISERROR(SEARCH("  ",F3980)))</formula>
    </cfRule>
    <cfRule type="containsText" dxfId="83" priority="92" operator="containsText" text="&quot;">
      <formula>NOT(ISERROR(SEARCH("""",F3980)))</formula>
    </cfRule>
    <cfRule type="containsText" dxfId="82" priority="93" operator="containsText" text="&quot;">
      <formula>NOT(ISERROR(SEARCH("""",F3980)))</formula>
    </cfRule>
  </conditionalFormatting>
  <conditionalFormatting sqref="C3980">
    <cfRule type="duplicateValues" dxfId="81" priority="88"/>
  </conditionalFormatting>
  <conditionalFormatting sqref="F3981:G3981">
    <cfRule type="endsWith" dxfId="80" priority="83" operator="endsWith" text=" ">
      <formula>RIGHT(F3981,LEN(" "))=" "</formula>
    </cfRule>
    <cfRule type="beginsWith" dxfId="79" priority="84" operator="beginsWith" text=" ">
      <formula>LEFT(F3981,LEN(" "))=" "</formula>
    </cfRule>
    <cfRule type="containsText" dxfId="78" priority="85" operator="containsText" text="  ">
      <formula>NOT(ISERROR(SEARCH("  ",F3981)))</formula>
    </cfRule>
    <cfRule type="containsText" dxfId="77" priority="86" operator="containsText" text="&quot;">
      <formula>NOT(ISERROR(SEARCH("""",F3981)))</formula>
    </cfRule>
    <cfRule type="containsText" dxfId="76" priority="87" operator="containsText" text="&quot;">
      <formula>NOT(ISERROR(SEARCH("""",F3981)))</formula>
    </cfRule>
  </conditionalFormatting>
  <conditionalFormatting sqref="C3981">
    <cfRule type="duplicateValues" dxfId="75" priority="82"/>
  </conditionalFormatting>
  <conditionalFormatting sqref="F4266:G4266">
    <cfRule type="endsWith" dxfId="74" priority="77" operator="endsWith" text=" ">
      <formula>RIGHT(F4266,LEN(" "))=" "</formula>
    </cfRule>
    <cfRule type="beginsWith" dxfId="73" priority="78" operator="beginsWith" text=" ">
      <formula>LEFT(F4266,LEN(" "))=" "</formula>
    </cfRule>
    <cfRule type="containsText" dxfId="72" priority="79" operator="containsText" text="  ">
      <formula>NOT(ISERROR(SEARCH("  ",F4266)))</formula>
    </cfRule>
    <cfRule type="containsText" dxfId="71" priority="80" operator="containsText" text="&quot;">
      <formula>NOT(ISERROR(SEARCH("""",F4266)))</formula>
    </cfRule>
    <cfRule type="containsText" dxfId="70" priority="81" operator="containsText" text="&quot;">
      <formula>NOT(ISERROR(SEARCH("""",F4266)))</formula>
    </cfRule>
  </conditionalFormatting>
  <conditionalFormatting sqref="F4303:G4306">
    <cfRule type="endsWith" dxfId="69" priority="72" operator="endsWith" text=" ">
      <formula>RIGHT(F4303,LEN(" "))=" "</formula>
    </cfRule>
    <cfRule type="beginsWith" dxfId="68" priority="73" operator="beginsWith" text=" ">
      <formula>LEFT(F4303,LEN(" "))=" "</formula>
    </cfRule>
    <cfRule type="containsText" dxfId="67" priority="74" operator="containsText" text="  ">
      <formula>NOT(ISERROR(SEARCH("  ",F4303)))</formula>
    </cfRule>
    <cfRule type="containsText" dxfId="66" priority="75" operator="containsText" text="&quot;">
      <formula>NOT(ISERROR(SEARCH("""",F4303)))</formula>
    </cfRule>
    <cfRule type="containsText" dxfId="65" priority="76" operator="containsText" text="&quot;">
      <formula>NOT(ISERROR(SEARCH("""",F4303)))</formula>
    </cfRule>
  </conditionalFormatting>
  <conditionalFormatting sqref="G4452 F4453:G4473">
    <cfRule type="endsWith" dxfId="64" priority="67" operator="endsWith" text=" ">
      <formula>RIGHT(F4452,LEN(" "))=" "</formula>
    </cfRule>
    <cfRule type="beginsWith" dxfId="63" priority="68" operator="beginsWith" text=" ">
      <formula>LEFT(F4452,LEN(" "))=" "</formula>
    </cfRule>
    <cfRule type="containsText" dxfId="62" priority="69" operator="containsText" text="  ">
      <formula>NOT(ISERROR(SEARCH("  ",F4452)))</formula>
    </cfRule>
    <cfRule type="containsText" dxfId="61" priority="70" operator="containsText" text="&quot;">
      <formula>NOT(ISERROR(SEARCH("""",F4452)))</formula>
    </cfRule>
    <cfRule type="containsText" dxfId="60" priority="71" operator="containsText" text="&quot;">
      <formula>NOT(ISERROR(SEARCH("""",F4452)))</formula>
    </cfRule>
  </conditionalFormatting>
  <conditionalFormatting sqref="F4474:G4474">
    <cfRule type="endsWith" dxfId="59" priority="62" operator="endsWith" text=" ">
      <formula>RIGHT(F4474,LEN(" "))=" "</formula>
    </cfRule>
    <cfRule type="beginsWith" dxfId="58" priority="63" operator="beginsWith" text=" ">
      <formula>LEFT(F4474,LEN(" "))=" "</formula>
    </cfRule>
    <cfRule type="containsText" dxfId="57" priority="64" operator="containsText" text="  ">
      <formula>NOT(ISERROR(SEARCH("  ",F4474)))</formula>
    </cfRule>
    <cfRule type="containsText" dxfId="56" priority="65" operator="containsText" text="&quot;">
      <formula>NOT(ISERROR(SEARCH("""",F4474)))</formula>
    </cfRule>
    <cfRule type="containsText" dxfId="55" priority="66" operator="containsText" text="&quot;">
      <formula>NOT(ISERROR(SEARCH("""",F4474)))</formula>
    </cfRule>
  </conditionalFormatting>
  <conditionalFormatting sqref="F4699:G4702">
    <cfRule type="endsWith" dxfId="54" priority="57" operator="endsWith" text=" ">
      <formula>RIGHT(F4699,LEN(" "))=" "</formula>
    </cfRule>
    <cfRule type="beginsWith" dxfId="53" priority="58" operator="beginsWith" text=" ">
      <formula>LEFT(F4699,LEN(" "))=" "</formula>
    </cfRule>
    <cfRule type="containsText" dxfId="52" priority="59" operator="containsText" text="  ">
      <formula>NOT(ISERROR(SEARCH("  ",F4699)))</formula>
    </cfRule>
    <cfRule type="containsText" dxfId="51" priority="60" operator="containsText" text="&quot;">
      <formula>NOT(ISERROR(SEARCH("""",F4699)))</formula>
    </cfRule>
    <cfRule type="containsText" dxfId="50" priority="61" operator="containsText" text="&quot;">
      <formula>NOT(ISERROR(SEARCH("""",F4699)))</formula>
    </cfRule>
  </conditionalFormatting>
  <conditionalFormatting sqref="F5029:G5029">
    <cfRule type="endsWith" dxfId="49" priority="52" operator="endsWith" text=" ">
      <formula>RIGHT(F5029,LEN(" "))=" "</formula>
    </cfRule>
    <cfRule type="beginsWith" dxfId="48" priority="53" operator="beginsWith" text=" ">
      <formula>LEFT(F5029,LEN(" "))=" "</formula>
    </cfRule>
    <cfRule type="containsText" dxfId="47" priority="54" operator="containsText" text="  ">
      <formula>NOT(ISERROR(SEARCH("  ",F5029)))</formula>
    </cfRule>
    <cfRule type="containsText" dxfId="46" priority="55" operator="containsText" text="&quot;">
      <formula>NOT(ISERROR(SEARCH("""",F5029)))</formula>
    </cfRule>
    <cfRule type="containsText" dxfId="45" priority="56" operator="containsText" text="&quot;">
      <formula>NOT(ISERROR(SEARCH("""",F5029)))</formula>
    </cfRule>
  </conditionalFormatting>
  <conditionalFormatting sqref="F4685:G4685">
    <cfRule type="endsWith" dxfId="44" priority="47" operator="endsWith" text=" ">
      <formula>RIGHT(F4685,LEN(" "))=" "</formula>
    </cfRule>
    <cfRule type="beginsWith" dxfId="43" priority="48" operator="beginsWith" text=" ">
      <formula>LEFT(F4685,LEN(" "))=" "</formula>
    </cfRule>
    <cfRule type="containsText" dxfId="42" priority="49" operator="containsText" text="  ">
      <formula>NOT(ISERROR(SEARCH("  ",F4685)))</formula>
    </cfRule>
    <cfRule type="containsText" dxfId="41" priority="50" operator="containsText" text="&quot;">
      <formula>NOT(ISERROR(SEARCH("""",F4685)))</formula>
    </cfRule>
    <cfRule type="containsText" dxfId="40" priority="51" operator="containsText" text="&quot;">
      <formula>NOT(ISERROR(SEARCH("""",F4685)))</formula>
    </cfRule>
  </conditionalFormatting>
  <conditionalFormatting sqref="G593">
    <cfRule type="endsWith" dxfId="39" priority="42" operator="endsWith" text=" ">
      <formula>RIGHT(G593,LEN(" "))=" "</formula>
    </cfRule>
    <cfRule type="beginsWith" dxfId="38" priority="43" operator="beginsWith" text=" ">
      <formula>LEFT(G593,LEN(" "))=" "</formula>
    </cfRule>
    <cfRule type="containsText" dxfId="37" priority="44" operator="containsText" text="  ">
      <formula>NOT(ISERROR(SEARCH("  ",G593)))</formula>
    </cfRule>
    <cfRule type="containsText" dxfId="36" priority="45" operator="containsText" text="&quot;">
      <formula>NOT(ISERROR(SEARCH("""",G593)))</formula>
    </cfRule>
    <cfRule type="containsText" dxfId="35" priority="46" operator="containsText" text="&quot;">
      <formula>NOT(ISERROR(SEARCH("""",G593)))</formula>
    </cfRule>
  </conditionalFormatting>
  <conditionalFormatting sqref="G850">
    <cfRule type="endsWith" dxfId="34" priority="37" operator="endsWith" text=" ">
      <formula>RIGHT(G850,LEN(" "))=" "</formula>
    </cfRule>
    <cfRule type="beginsWith" dxfId="33" priority="38" operator="beginsWith" text=" ">
      <formula>LEFT(G850,LEN(" "))=" "</formula>
    </cfRule>
    <cfRule type="containsText" dxfId="32" priority="39" operator="containsText" text="  ">
      <formula>NOT(ISERROR(SEARCH("  ",G850)))</formula>
    </cfRule>
    <cfRule type="containsText" dxfId="31" priority="40" operator="containsText" text="&quot;">
      <formula>NOT(ISERROR(SEARCH("""",G850)))</formula>
    </cfRule>
    <cfRule type="containsText" dxfId="30" priority="41" operator="containsText" text="&quot;">
      <formula>NOT(ISERROR(SEARCH("""",G850)))</formula>
    </cfRule>
  </conditionalFormatting>
  <conditionalFormatting sqref="G948">
    <cfRule type="endsWith" dxfId="29" priority="32" operator="endsWith" text=" ">
      <formula>RIGHT(G948,LEN(" "))=" "</formula>
    </cfRule>
    <cfRule type="beginsWith" dxfId="28" priority="33" operator="beginsWith" text=" ">
      <formula>LEFT(G948,LEN(" "))=" "</formula>
    </cfRule>
    <cfRule type="containsText" dxfId="27" priority="34" operator="containsText" text="  ">
      <formula>NOT(ISERROR(SEARCH("  ",G948)))</formula>
    </cfRule>
    <cfRule type="containsText" dxfId="26" priority="35" operator="containsText" text="&quot;">
      <formula>NOT(ISERROR(SEARCH("""",G948)))</formula>
    </cfRule>
    <cfRule type="containsText" dxfId="25" priority="36" operator="containsText" text="&quot;">
      <formula>NOT(ISERROR(SEARCH("""",G948)))</formula>
    </cfRule>
  </conditionalFormatting>
  <conditionalFormatting sqref="G949:G950">
    <cfRule type="endsWith" dxfId="24" priority="27" operator="endsWith" text=" ">
      <formula>RIGHT(G949,LEN(" "))=" "</formula>
    </cfRule>
    <cfRule type="beginsWith" dxfId="23" priority="28" operator="beginsWith" text=" ">
      <formula>LEFT(G949,LEN(" "))=" "</formula>
    </cfRule>
    <cfRule type="containsText" dxfId="22" priority="29" operator="containsText" text="  ">
      <formula>NOT(ISERROR(SEARCH("  ",G949)))</formula>
    </cfRule>
    <cfRule type="containsText" dxfId="21" priority="30" operator="containsText" text="&quot;">
      <formula>NOT(ISERROR(SEARCH("""",G949)))</formula>
    </cfRule>
    <cfRule type="containsText" dxfId="20" priority="31" operator="containsText" text="&quot;">
      <formula>NOT(ISERROR(SEARCH("""",G949)))</formula>
    </cfRule>
  </conditionalFormatting>
  <conditionalFormatting sqref="G3460">
    <cfRule type="endsWith" dxfId="19" priority="22" operator="endsWith" text=" ">
      <formula>RIGHT(G3460,LEN(" "))=" "</formula>
    </cfRule>
    <cfRule type="beginsWith" dxfId="18" priority="23" operator="beginsWith" text=" ">
      <formula>LEFT(G3460,LEN(" "))=" "</formula>
    </cfRule>
    <cfRule type="containsText" dxfId="17" priority="24" operator="containsText" text="  ">
      <formula>NOT(ISERROR(SEARCH("  ",G3460)))</formula>
    </cfRule>
    <cfRule type="containsText" dxfId="16" priority="25" operator="containsText" text="&quot;">
      <formula>NOT(ISERROR(SEARCH("""",G3460)))</formula>
    </cfRule>
    <cfRule type="containsText" dxfId="15" priority="26" operator="containsText" text="&quot;">
      <formula>NOT(ISERROR(SEARCH("""",G3460)))</formula>
    </cfRule>
  </conditionalFormatting>
  <conditionalFormatting sqref="G3995:G3998">
    <cfRule type="endsWith" dxfId="14" priority="17" operator="endsWith" text=" ">
      <formula>RIGHT(G3995,LEN(" "))=" "</formula>
    </cfRule>
    <cfRule type="beginsWith" dxfId="13" priority="18" operator="beginsWith" text=" ">
      <formula>LEFT(G3995,LEN(" "))=" "</formula>
    </cfRule>
    <cfRule type="containsText" dxfId="12" priority="19" operator="containsText" text="  ">
      <formula>NOT(ISERROR(SEARCH("  ",G3995)))</formula>
    </cfRule>
    <cfRule type="containsText" dxfId="11" priority="20" operator="containsText" text="&quot;">
      <formula>NOT(ISERROR(SEARCH("""",G3995)))</formula>
    </cfRule>
    <cfRule type="containsText" dxfId="10" priority="21" operator="containsText" text="&quot;">
      <formula>NOT(ISERROR(SEARCH("""",G3995)))</formula>
    </cfRule>
  </conditionalFormatting>
  <conditionalFormatting sqref="G4003">
    <cfRule type="endsWith" dxfId="9" priority="12" operator="endsWith" text=" ">
      <formula>RIGHT(G4003,LEN(" "))=" "</formula>
    </cfRule>
    <cfRule type="beginsWith" dxfId="8" priority="13" operator="beginsWith" text=" ">
      <formula>LEFT(G4003,LEN(" "))=" "</formula>
    </cfRule>
    <cfRule type="containsText" dxfId="7" priority="14" operator="containsText" text="  ">
      <formula>NOT(ISERROR(SEARCH("  ",G4003)))</formula>
    </cfRule>
    <cfRule type="containsText" dxfId="6" priority="15" operator="containsText" text="&quot;">
      <formula>NOT(ISERROR(SEARCH("""",G4003)))</formula>
    </cfRule>
    <cfRule type="containsText" dxfId="5" priority="16" operator="containsText" text="&quot;">
      <formula>NOT(ISERROR(SEARCH("""",G4003)))</formula>
    </cfRule>
  </conditionalFormatting>
  <conditionalFormatting sqref="M1:N1048576">
    <cfRule type="containsText" dxfId="4" priority="6" operator="containsText" text="  ">
      <formula>NOT(ISERROR(SEARCH("  ",M1)))</formula>
    </cfRule>
    <cfRule type="beginsWith" dxfId="3" priority="5" operator="beginsWith" text=" ">
      <formula>LEFT(M1,LEN(" "))=" "</formula>
    </cfRule>
    <cfRule type="endsWith" dxfId="2" priority="4" operator="endsWith" text=" ">
      <formula>RIGHT(M1,LEN(" "))=" "</formula>
    </cfRule>
    <cfRule type="containsText" dxfId="1" priority="3" operator="containsText" text="'">
      <formula>NOT(ISERROR(SEARCH("'",M1)))</formula>
    </cfRule>
    <cfRule type="containsText" dxfId="0" priority="2" operator="containsText" text="&quot;">
      <formula>NOT(ISERROR(SEARCH("""",M1)))</formula>
    </cfRule>
  </conditionalFormatting>
  <pageMargins left="0.79000000000000015" right="0.72000000000000008" top="0.98" bottom="0.98" header="0.51" footer="0.51"/>
  <pageSetup paperSize="9" scale="10" fitToHeight="4" orientation="landscape" horizontalDpi="4294967292" verticalDpi="4294967292"/>
  <headerFooter>
    <oddFooter>Page &amp;P of &amp;N</oddFooter>
  </headerFooter>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Issue 58</vt:lpstr>
      <vt:lpstr>'Issue 58'!_Hlk222724804</vt:lpstr>
      <vt:lpstr>'Issue 58'!OLE_LINK3</vt:lpstr>
      <vt:lpstr>'Issue 58'!Print_Titles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ausub</dc:title>
  <dc:creator>David Martin</dc:creator>
  <cp:lastModifiedBy>Graham Bell</cp:lastModifiedBy>
  <cp:lastPrinted>2018-05-21T12:08:16Z</cp:lastPrinted>
  <dcterms:created xsi:type="dcterms:W3CDTF">2001-10-29T18:29:52Z</dcterms:created>
  <dcterms:modified xsi:type="dcterms:W3CDTF">2022-11-30T18:31:46Z</dcterms:modified>
</cp:coreProperties>
</file>